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עמיתים\בנק לאומי\רשימת נכסים\רבעון שני 2021\"/>
    </mc:Choice>
  </mc:AlternateContent>
  <xr:revisionPtr revIDLastSave="0" documentId="13_ncr:1_{7D5B2E47-83B3-466C-A246-1F5015EB8E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calcChain.xml><?xml version="1.0" encoding="utf-8"?>
<calcChain xmlns="http://schemas.openxmlformats.org/spreadsheetml/2006/main">
  <c r="C43" i="1" l="1"/>
  <c r="C23" i="27"/>
  <c r="C12" i="27"/>
  <c r="C11" i="27" s="1"/>
</calcChain>
</file>

<file path=xl/sharedStrings.xml><?xml version="1.0" encoding="utf-8"?>
<sst xmlns="http://schemas.openxmlformats.org/spreadsheetml/2006/main" count="5078" uniqueCount="1356">
  <si>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</si>
  <si>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</si>
  <si>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</si>
  <si>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</si>
  <si>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</si>
  <si>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</si>
  <si>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</si>
  <si>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</si>
  <si>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</si>
  <si>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</si>
  <si>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</si>
  <si>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</si>
  <si>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</si>
  <si>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</si>
  <si>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</si>
  <si>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</si>
  <si>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</si>
  <si>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</si>
  <si>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</si>
  <si>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</si>
  <si>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</si>
  <si>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</si>
  <si>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</si>
  <si>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</si>
  <si>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</si>
  <si>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</si>
  <si>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</si>
  <si>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</si>
  <si>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</si>
  <si>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</si>
  <si>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</si>
  <si>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</si>
  <si>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</si>
  <si>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</si>
  <si>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</si>
  <si>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</si>
  <si>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</si>
  <si>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</si>
  <si>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</si>
  <si>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</si>
  <si>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</si>
  <si>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</si>
  <si>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</si>
  <si>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</si>
  <si>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</si>
  <si>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</si>
  <si>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</si>
  <si>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</si>
  <si>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</si>
  <si>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</si>
  <si>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</si>
  <si>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</si>
  <si>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</si>
  <si>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</si>
  <si>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</si>
  <si>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</si>
  <si>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</si>
  <si>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</si>
  <si>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</si>
  <si>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</si>
  <si>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</si>
  <si>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</si>
  <si>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</si>
  <si>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</si>
  <si>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</si>
  <si>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</si>
  <si>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</si>
  <si>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</si>
  <si>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</si>
  <si>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</si>
  <si>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</si>
  <si>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</si>
  <si>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</si>
  <si>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</si>
  <si>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</si>
  <si>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</si>
  <si>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</si>
  <si>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</si>
  <si>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</si>
  <si>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</si>
  <si>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</si>
  <si>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</si>
  <si>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</si>
  <si>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</si>
  <si>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</si>
  <si>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</si>
  <si>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</si>
  <si>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</si>
  <si>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</si>
  <si>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</si>
  <si>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</si>
  <si>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</si>
  <si>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</si>
  <si>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</si>
  <si>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</si>
  <si>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</si>
  <si>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</si>
  <si>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</si>
  <si>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</si>
  <si>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</si>
  <si>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</si>
  <si>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</si>
  <si>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</si>
  <si>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</si>
  <si>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</si>
  <si>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</si>
  <si>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</si>
  <si>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</si>
  <si>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</si>
  <si>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</si>
  <si>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</si>
  <si>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</si>
  <si>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</si>
  <si>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</si>
  <si>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</si>
  <si>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</si>
  <si>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</si>
  <si>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</si>
  <si>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</si>
  <si>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</si>
  <si>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</si>
  <si>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</si>
  <si>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</si>
  <si>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</si>
  <si>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</si>
  <si>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</si>
  <si>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</si>
  <si>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</si>
  <si>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</si>
  <si>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</si>
  <si>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</si>
  <si>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</si>
  <si>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</si>
  <si>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</si>
  <si>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</si>
  <si>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</si>
  <si>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</si>
  <si>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</si>
  <si>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</si>
  <si>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</si>
  <si>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</si>
  <si>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</si>
  <si>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</si>
  <si>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</si>
  <si>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</si>
  <si>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</si>
  <si>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</si>
  <si>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</si>
  <si>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</si>
  <si>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</si>
  <si>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</si>
  <si>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</si>
  <si>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</si>
  <si>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</si>
  <si>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</si>
  <si>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</si>
  <si>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</si>
  <si>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</si>
  <si>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</si>
  <si>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</si>
  <si>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</si>
  <si>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</si>
  <si>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</si>
  <si>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</si>
  <si>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</si>
  <si>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</si>
  <si>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</si>
  <si>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</si>
  <si>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</si>
  <si>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</si>
  <si>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</si>
  <si>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</si>
  <si>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</si>
  <si>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</si>
  <si>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</si>
  <si>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</si>
  <si>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</si>
  <si>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</si>
  <si>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</si>
  <si>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</si>
  <si>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</si>
  <si>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</si>
  <si>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</si>
  <si>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</si>
  <si>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</si>
  <si>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</si>
  <si>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</si>
  <si>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</si>
  <si>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</si>
  <si>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</si>
  <si>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</si>
  <si>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</si>
  <si>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</si>
  <si>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</si>
  <si>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</si>
  <si>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</si>
  <si>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</si>
  <si>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30/06/2021</t>
  </si>
  <si>
    <t>חברת הגמל לעובדי האוניברסיטה העברית בע"מ</t>
  </si>
  <si>
    <t>1750אישית לפיצוים אוניברסיטה עברית</t>
  </si>
  <si>
    <t>969</t>
  </si>
  <si>
    <t>קוד קופת הגמל</t>
  </si>
  <si>
    <t>510960586-00000000000969-0969-000</t>
  </si>
  <si>
    <t>בהתאם לשיטה שיושמה בדוח הכספי *</t>
  </si>
  <si>
    <t>פרנק שווצרי</t>
  </si>
  <si>
    <t>כתר דני</t>
  </si>
  <si>
    <t>דולר הונג קונג</t>
  </si>
  <si>
    <t>כתר נורבגי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</si>
  <si>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</si>
  <si>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</si>
  <si>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</si>
  <si>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</si>
  <si>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</si>
  <si>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</si>
  <si>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</si>
  <si>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</si>
  <si>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</si>
  <si>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</si>
  <si>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</si>
  <si>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דולר- גמול פועלים סהר</t>
  </si>
  <si>
    <t>20001- 33- גמול פועלים סהר</t>
  </si>
  <si>
    <t>דולר הונג קונג- גמול פועלים סהר</t>
  </si>
  <si>
    <t>200040- 33- גמול פועלים סהר</t>
  </si>
  <si>
    <t>יורו- גמול פועלים סהר</t>
  </si>
  <si>
    <t>20003- 33- גמול פועלים סהר</t>
  </si>
  <si>
    <t>כת.דני- גמול פועלים סהר</t>
  </si>
  <si>
    <t>200010- 33- גמול פועלים סהר</t>
  </si>
  <si>
    <t>כת.נורב- גמול פועלים סהר</t>
  </si>
  <si>
    <t>280028- 33- גמול פועלים סהר</t>
  </si>
  <si>
    <t>לי"ש- גמול פועלים סהר</t>
  </si>
  <si>
    <t>70002- 33- גמול פועלים סהר</t>
  </si>
  <si>
    <t>פר"ש- גמול פועלים סהר</t>
  </si>
  <si>
    <t>30005- 33- גמול פועלים סהר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</si>
  <si>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</si>
  <si>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</si>
  <si>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</si>
  <si>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</si>
  <si>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</si>
  <si>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</si>
  <si>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</si>
  <si>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</si>
  <si>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</si>
  <si>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</si>
  <si>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</si>
  <si>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</si>
  <si>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</si>
  <si>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</si>
  <si>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29/03/18</t>
  </si>
  <si>
    <t>ממשל צמודה 1025</t>
  </si>
  <si>
    <t>1135912</t>
  </si>
  <si>
    <t>02/01/20</t>
  </si>
  <si>
    <t>ממשלתי צמודה 922</t>
  </si>
  <si>
    <t>1124056</t>
  </si>
  <si>
    <t>30/12/20</t>
  </si>
  <si>
    <t>סה"כ לא צמודות</t>
  </si>
  <si>
    <t>סה"כ מלווה קצר מועד</t>
  </si>
  <si>
    <t>סה"כ שחר</t>
  </si>
  <si>
    <t>ממשל שקלית 0122</t>
  </si>
  <si>
    <t>1123272</t>
  </si>
  <si>
    <t>28/08/18</t>
  </si>
  <si>
    <t>ממשל שקלית 323</t>
  </si>
  <si>
    <t>1126747</t>
  </si>
  <si>
    <t>05/01/21</t>
  </si>
  <si>
    <t>ממשלתי שקלית 0142</t>
  </si>
  <si>
    <t>1125400</t>
  </si>
  <si>
    <t>15/05/18</t>
  </si>
  <si>
    <t>ממשלתית שקלית 1.00% 03/30</t>
  </si>
  <si>
    <t>1160985</t>
  </si>
  <si>
    <t>19/04/21</t>
  </si>
  <si>
    <t>ממשלתית שקלית 1.25% 11/22</t>
  </si>
  <si>
    <t>1141225</t>
  </si>
  <si>
    <t>21/08/19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</si>
  <si>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</si>
  <si>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</si>
  <si>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</si>
  <si>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</si>
  <si>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POLAND 3 03/17/23</t>
  </si>
  <si>
    <t>US731011AT95</t>
  </si>
  <si>
    <t>A-</t>
  </si>
  <si>
    <t>S&amp;P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</si>
  <si>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</si>
  <si>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</si>
  <si>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</si>
  <si>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</si>
  <si>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</si>
  <si>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</si>
  <si>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</si>
  <si>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</si>
  <si>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הנפ אגח58</t>
  </si>
  <si>
    <t>2310431</t>
  </si>
  <si>
    <t>520032046</t>
  </si>
  <si>
    <t>בנקים</t>
  </si>
  <si>
    <t>Aaa.il</t>
  </si>
  <si>
    <t>15/06/21</t>
  </si>
  <si>
    <t>מזרחי טפחות הנפ 9/24</t>
  </si>
  <si>
    <t>2310217</t>
  </si>
  <si>
    <t>מזרחי טפחות הנפקות אגח 42</t>
  </si>
  <si>
    <t>2310183</t>
  </si>
  <si>
    <t>פועלים הנפקות סדרה 34</t>
  </si>
  <si>
    <t>1940576</t>
  </si>
  <si>
    <t>520032640</t>
  </si>
  <si>
    <t>עזריאלי אגח ה</t>
  </si>
  <si>
    <t>1156603</t>
  </si>
  <si>
    <t>510960719</t>
  </si>
  <si>
    <t>נדל"ן מניב בישראל</t>
  </si>
  <si>
    <t>Aa1.il</t>
  </si>
  <si>
    <t>22/01/19</t>
  </si>
  <si>
    <t>איירפורט אגח ה</t>
  </si>
  <si>
    <t>1133487</t>
  </si>
  <si>
    <t>511659401</t>
  </si>
  <si>
    <t>ilAA</t>
  </si>
  <si>
    <t>אמות אגח ב</t>
  </si>
  <si>
    <t>1126630</t>
  </si>
  <si>
    <t>520026683</t>
  </si>
  <si>
    <t>Aa2.il</t>
  </si>
  <si>
    <t>אמות אגח ד</t>
  </si>
  <si>
    <t>1133149</t>
  </si>
  <si>
    <t>ביג אגח טז</t>
  </si>
  <si>
    <t>1168442</t>
  </si>
  <si>
    <t>513623314</t>
  </si>
  <si>
    <t>07/09/20</t>
  </si>
  <si>
    <t>ביג אגח יז</t>
  </si>
  <si>
    <t>1168459</t>
  </si>
  <si>
    <t>גב ים     אגח ט</t>
  </si>
  <si>
    <t>7590219</t>
  </si>
  <si>
    <t>520001736</t>
  </si>
  <si>
    <t>06/08/20</t>
  </si>
  <si>
    <t>גב ים סד' ו'</t>
  </si>
  <si>
    <t>7590128</t>
  </si>
  <si>
    <t>08/01/20</t>
  </si>
  <si>
    <t>אדמה אגח ב</t>
  </si>
  <si>
    <t>1110915</t>
  </si>
  <si>
    <t>520043605</t>
  </si>
  <si>
    <t>כימיה, גומי ופלסטיק</t>
  </si>
  <si>
    <t>ilAA-</t>
  </si>
  <si>
    <t>אלוני חץ אגח ח</t>
  </si>
  <si>
    <t>3900271</t>
  </si>
  <si>
    <t>520038506</t>
  </si>
  <si>
    <t>בזק אגח 6</t>
  </si>
  <si>
    <t>2300143</t>
  </si>
  <si>
    <t>520031931</t>
  </si>
  <si>
    <t>Aa3.il</t>
  </si>
  <si>
    <t>ביג אגח טו</t>
  </si>
  <si>
    <t>1162221</t>
  </si>
  <si>
    <t>14/01/20</t>
  </si>
  <si>
    <t>ביג אגח יח</t>
  </si>
  <si>
    <t>1174226</t>
  </si>
  <si>
    <t>22/03/21</t>
  </si>
  <si>
    <t>ביג מרכזי קניות יב</t>
  </si>
  <si>
    <t>1156231</t>
  </si>
  <si>
    <t>20/12/18</t>
  </si>
  <si>
    <t>גזית גלוב אגח יא</t>
  </si>
  <si>
    <t>1260546</t>
  </si>
  <si>
    <t>520033234</t>
  </si>
  <si>
    <t>נדלן מניב בחול</t>
  </si>
  <si>
    <t>29/06/20</t>
  </si>
  <si>
    <t>גזית גלוב אגח יב</t>
  </si>
  <si>
    <t>1260603</t>
  </si>
  <si>
    <t>17/12/18</t>
  </si>
  <si>
    <t>גזית גלוב אגח יג</t>
  </si>
  <si>
    <t>1260652</t>
  </si>
  <si>
    <t>הפניקס אגח 5</t>
  </si>
  <si>
    <t>7670284</t>
  </si>
  <si>
    <t>520017450</t>
  </si>
  <si>
    <t>ביטוח</t>
  </si>
  <si>
    <t>מזרחי טפחות אגח א'</t>
  </si>
  <si>
    <t>6950083</t>
  </si>
  <si>
    <t>520000522</t>
  </si>
  <si>
    <t>מליסרון אג"ח יג</t>
  </si>
  <si>
    <t>3230224</t>
  </si>
  <si>
    <t>520037789</t>
  </si>
  <si>
    <t>מליסרון אגח ו</t>
  </si>
  <si>
    <t>3230125</t>
  </si>
  <si>
    <t>אשטרום נכ אגח 7</t>
  </si>
  <si>
    <t>2510139</t>
  </si>
  <si>
    <t>520036617</t>
  </si>
  <si>
    <t>ilA</t>
  </si>
  <si>
    <t>מניבים ריט אגח ב</t>
  </si>
  <si>
    <t>1155928</t>
  </si>
  <si>
    <t>515327120</t>
  </si>
  <si>
    <t>לא מדורג</t>
  </si>
  <si>
    <t>29/11/18</t>
  </si>
  <si>
    <t>צור אגח י</t>
  </si>
  <si>
    <t>7300171</t>
  </si>
  <si>
    <t>520025586</t>
  </si>
  <si>
    <t>28/06/18</t>
  </si>
  <si>
    <t>לאומי אגח 178</t>
  </si>
  <si>
    <t>6040323</t>
  </si>
  <si>
    <t>520018078</t>
  </si>
  <si>
    <t>מז טפ הנפ אגח60</t>
  </si>
  <si>
    <t>2310456</t>
  </si>
  <si>
    <t>מזרחי הנפקות 40</t>
  </si>
  <si>
    <t>2310167</t>
  </si>
  <si>
    <t>גב ים אגח ח</t>
  </si>
  <si>
    <t>7590151</t>
  </si>
  <si>
    <t>12/09/18</t>
  </si>
  <si>
    <t>מגדל הון  אגח ד</t>
  </si>
  <si>
    <t>1137033</t>
  </si>
  <si>
    <t>513230029</t>
  </si>
  <si>
    <t>שופרסל אגח ה</t>
  </si>
  <si>
    <t>7770209</t>
  </si>
  <si>
    <t>520022732</t>
  </si>
  <si>
    <t>מסחר</t>
  </si>
  <si>
    <t>שופרסל אגח ז</t>
  </si>
  <si>
    <t>7770258</t>
  </si>
  <si>
    <t>20/01/19</t>
  </si>
  <si>
    <t>אלוני חץ  אגח ט</t>
  </si>
  <si>
    <t>3900354</t>
  </si>
  <si>
    <t>מגדל הון אגח ז</t>
  </si>
  <si>
    <t>1156041</t>
  </si>
  <si>
    <t>16/12/18</t>
  </si>
  <si>
    <t>אלקו החזקות יא</t>
  </si>
  <si>
    <t>6940167</t>
  </si>
  <si>
    <t>520025370</t>
  </si>
  <si>
    <t>ilA+</t>
  </si>
  <si>
    <t>אלקטרה אגח ה</t>
  </si>
  <si>
    <t>7390222</t>
  </si>
  <si>
    <t>520028911</t>
  </si>
  <si>
    <t>10/12/18</t>
  </si>
  <si>
    <t>דלתא אגח ה'</t>
  </si>
  <si>
    <t>6270136</t>
  </si>
  <si>
    <t>520025602</t>
  </si>
  <si>
    <t>A1.il</t>
  </si>
  <si>
    <t>פרטנר אגח ז</t>
  </si>
  <si>
    <t>1156397</t>
  </si>
  <si>
    <t>520044314</t>
  </si>
  <si>
    <t>06/01/19</t>
  </si>
  <si>
    <t>אנרג'יקס אגח א</t>
  </si>
  <si>
    <t>1161751</t>
  </si>
  <si>
    <t>513901371</t>
  </si>
  <si>
    <t>אנרגיה מתחדשת</t>
  </si>
  <si>
    <t>A2.il</t>
  </si>
  <si>
    <t>15/12/19</t>
  </si>
  <si>
    <t>אפי נכסים אגח י</t>
  </si>
  <si>
    <t>1160878</t>
  </si>
  <si>
    <t>510560188</t>
  </si>
  <si>
    <t>06/10/19</t>
  </si>
  <si>
    <t>אשטרום קב אגח ב</t>
  </si>
  <si>
    <t>1132331</t>
  </si>
  <si>
    <t>510381601</t>
  </si>
  <si>
    <t>בנייה</t>
  </si>
  <si>
    <t>חברה לישראל 10</t>
  </si>
  <si>
    <t>5760236</t>
  </si>
  <si>
    <t>520028010</t>
  </si>
  <si>
    <t>נכסים ובנ אגח ז</t>
  </si>
  <si>
    <t>6990196</t>
  </si>
  <si>
    <t>520025438</t>
  </si>
  <si>
    <t>בזן אגח ה</t>
  </si>
  <si>
    <t>2590388</t>
  </si>
  <si>
    <t>520036658</t>
  </si>
  <si>
    <t>אנרגיה</t>
  </si>
  <si>
    <t>ilA-</t>
  </si>
  <si>
    <t>בזן אגח י</t>
  </si>
  <si>
    <t>2590511</t>
  </si>
  <si>
    <t>16/09/19</t>
  </si>
  <si>
    <t>בי קום אגח ג</t>
  </si>
  <si>
    <t>1139203</t>
  </si>
  <si>
    <t>512832742</t>
  </si>
  <si>
    <t>בי קומיונק אגח ד</t>
  </si>
  <si>
    <t>1161298</t>
  </si>
  <si>
    <t>04/12/19</t>
  </si>
  <si>
    <t>ביג       אגח י</t>
  </si>
  <si>
    <t>1143023</t>
  </si>
  <si>
    <t>Real Estate</t>
  </si>
  <si>
    <t>דלק תמלוגים אגח א</t>
  </si>
  <si>
    <t>1147479</t>
  </si>
  <si>
    <t>514837111</t>
  </si>
  <si>
    <t>Energy</t>
  </si>
  <si>
    <t>03/06/18</t>
  </si>
  <si>
    <t>תמר פטרו אגח ב</t>
  </si>
  <si>
    <t>1143593</t>
  </si>
  <si>
    <t>515334662</t>
  </si>
  <si>
    <t>תמר פטרוליום אגח א</t>
  </si>
  <si>
    <t>1141332</t>
  </si>
  <si>
    <t>בזן  אגח ט</t>
  </si>
  <si>
    <t>2590461</t>
  </si>
  <si>
    <t>בזן אגח ו</t>
  </si>
  <si>
    <t>2590396</t>
  </si>
  <si>
    <t>פננטפארק אגח א</t>
  </si>
  <si>
    <t>1142371</t>
  </si>
  <si>
    <t>1504619</t>
  </si>
  <si>
    <t>Diversified Financials</t>
  </si>
  <si>
    <t>חלל תקש אגח טז</t>
  </si>
  <si>
    <t>1139922</t>
  </si>
  <si>
    <t>511396046</t>
  </si>
  <si>
    <t>Telecommunication Services</t>
  </si>
  <si>
    <t>סה"כ אחר</t>
  </si>
  <si>
    <t>AAPL 3.2 05/25</t>
  </si>
  <si>
    <t>US037833BG48</t>
  </si>
  <si>
    <t>בלומברג</t>
  </si>
  <si>
    <t>27083</t>
  </si>
  <si>
    <t>Technology Hardware &amp; Equipment</t>
  </si>
  <si>
    <t>AA+</t>
  </si>
  <si>
    <t>NAB 3 01/20/23</t>
  </si>
  <si>
    <t>US63254AAE82</t>
  </si>
  <si>
    <t>NYSE</t>
  </si>
  <si>
    <t>27182</t>
  </si>
  <si>
    <t>Banks</t>
  </si>
  <si>
    <t>AA-</t>
  </si>
  <si>
    <t>BAC 4 01/22/25</t>
  </si>
  <si>
    <t>US06051GFM69</t>
  </si>
  <si>
    <t>10043</t>
  </si>
  <si>
    <t>BBB+</t>
  </si>
  <si>
    <t>23/01/19</t>
  </si>
  <si>
    <t>MSI 7 1/2 05/15/25</t>
  </si>
  <si>
    <t>US620076AH21</t>
  </si>
  <si>
    <t>27312</t>
  </si>
  <si>
    <t>BBB-</t>
  </si>
  <si>
    <t>סה"כ תל אביב 35</t>
  </si>
  <si>
    <t>או פי סי אנרגיה</t>
  </si>
  <si>
    <t>1141571</t>
  </si>
  <si>
    <t>514401702</t>
  </si>
  <si>
    <t>אורמת טכנולוגיות</t>
  </si>
  <si>
    <t>1134402</t>
  </si>
  <si>
    <t>880326081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</si>
  <si>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</si>
  <si>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</si>
  <si>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</si>
  <si>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</si>
  <si>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</si>
  <si>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</si>
  <si>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</si>
  <si>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</si>
  <si>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</si>
  <si>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520043027</t>
  </si>
  <si>
    <t>ביטחוניות</t>
  </si>
  <si>
    <t>דיסקונט א</t>
  </si>
  <si>
    <t>691212</t>
  </si>
  <si>
    <t>520007030</t>
  </si>
  <si>
    <t>פועלים</t>
  </si>
  <si>
    <t>662577</t>
  </si>
  <si>
    <t>520000118</t>
  </si>
  <si>
    <t>לאומי</t>
  </si>
  <si>
    <t>604611</t>
  </si>
  <si>
    <t>מזרחי טפחות</t>
  </si>
  <si>
    <t>695437</t>
  </si>
  <si>
    <t>בינלאומי 5</t>
  </si>
  <si>
    <t>593038</t>
  </si>
  <si>
    <t>520029083</t>
  </si>
  <si>
    <t>אלקטרה</t>
  </si>
  <si>
    <t>739037</t>
  </si>
  <si>
    <t>איי.סי.אל</t>
  </si>
  <si>
    <t>281014</t>
  </si>
  <si>
    <t>520027830</t>
  </si>
  <si>
    <t>טאואר</t>
  </si>
  <si>
    <t>1082379</t>
  </si>
  <si>
    <t>520041997</t>
  </si>
  <si>
    <t>מוליכים למחצה</t>
  </si>
  <si>
    <t>נובה</t>
  </si>
  <si>
    <t>1084557</t>
  </si>
  <si>
    <t>511812463</t>
  </si>
  <si>
    <t>שטראוס</t>
  </si>
  <si>
    <t>746016</t>
  </si>
  <si>
    <t>520003781</t>
  </si>
  <si>
    <t>מזון</t>
  </si>
  <si>
    <t>שופרסל</t>
  </si>
  <si>
    <t>777037</t>
  </si>
  <si>
    <t>שפיר</t>
  </si>
  <si>
    <t>1133875</t>
  </si>
  <si>
    <t>514892801</t>
  </si>
  <si>
    <t>מתכת ומוצרי בניה</t>
  </si>
  <si>
    <t>אירפורט סיטי</t>
  </si>
  <si>
    <t>1095835</t>
  </si>
  <si>
    <t>אלוני חץ</t>
  </si>
  <si>
    <t>390013</t>
  </si>
  <si>
    <t>אמות</t>
  </si>
  <si>
    <t>1097278</t>
  </si>
  <si>
    <t>מבני תעשיה</t>
  </si>
  <si>
    <t>226019</t>
  </si>
  <si>
    <t>520024126</t>
  </si>
  <si>
    <t>מליסרון</t>
  </si>
  <si>
    <t>323014</t>
  </si>
  <si>
    <t>עזריאלי קבוצה</t>
  </si>
  <si>
    <t>1119478</t>
  </si>
  <si>
    <t>טבע</t>
  </si>
  <si>
    <t>629014</t>
  </si>
  <si>
    <t>520013954</t>
  </si>
  <si>
    <t>פארמה</t>
  </si>
  <si>
    <t>פריגו</t>
  </si>
  <si>
    <t>1130699</t>
  </si>
  <si>
    <t>520037599</t>
  </si>
  <si>
    <t>מיטרוניקס</t>
  </si>
  <si>
    <t>1091065</t>
  </si>
  <si>
    <t>511527202</t>
  </si>
  <si>
    <t>רובוטיקה ותלת מימד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</si>
  <si>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</si>
  <si>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</si>
  <si>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</si>
  <si>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</si>
  <si>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</si>
  <si>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</si>
  <si>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</si>
  <si>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</si>
  <si>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פוקס- ויזל</t>
  </si>
  <si>
    <t>1087022</t>
  </si>
  <si>
    <t>512157603</t>
  </si>
  <si>
    <t>בזן</t>
  </si>
  <si>
    <t>2590248</t>
  </si>
  <si>
    <t>ג'נריישן קפיטל</t>
  </si>
  <si>
    <t>1156926</t>
  </si>
  <si>
    <t>515846558</t>
  </si>
  <si>
    <t>פז נפט</t>
  </si>
  <si>
    <t>1100007</t>
  </si>
  <si>
    <t>510216054</t>
  </si>
  <si>
    <t>אנלייט אנרגיה</t>
  </si>
  <si>
    <t>720011</t>
  </si>
  <si>
    <t>520041146</t>
  </si>
  <si>
    <t>דוראל אנרגיה</t>
  </si>
  <si>
    <t>1166768</t>
  </si>
  <si>
    <t>515364891</t>
  </si>
  <si>
    <t>קמהדע</t>
  </si>
  <si>
    <t>1094119</t>
  </si>
  <si>
    <t>511524605</t>
  </si>
  <si>
    <t>ביוטכנולוגיה</t>
  </si>
  <si>
    <t>כלל עסקי ביטוח</t>
  </si>
  <si>
    <t>224014</t>
  </si>
  <si>
    <t>520036120</t>
  </si>
  <si>
    <t>מגדל ביטוח</t>
  </si>
  <si>
    <t>1081165</t>
  </si>
  <si>
    <t>520029984</t>
  </si>
  <si>
    <t>מנורה מבטחים החזקות</t>
  </si>
  <si>
    <t>566018</t>
  </si>
  <si>
    <t>520007469</t>
  </si>
  <si>
    <t>אפריקה מגורים</t>
  </si>
  <si>
    <t>1097948</t>
  </si>
  <si>
    <t>520034760</t>
  </si>
  <si>
    <t>פיבי</t>
  </si>
  <si>
    <t>763011</t>
  </si>
  <si>
    <t>520029026</t>
  </si>
  <si>
    <t>קנון</t>
  </si>
  <si>
    <t>1134139</t>
  </si>
  <si>
    <t>1635</t>
  </si>
  <si>
    <t>אייאיאס תעש</t>
  </si>
  <si>
    <t>431015</t>
  </si>
  <si>
    <t>520039132</t>
  </si>
  <si>
    <t>אקויטל</t>
  </si>
  <si>
    <t>755017</t>
  </si>
  <si>
    <t>520030859</t>
  </si>
  <si>
    <t>חברה לישראל</t>
  </si>
  <si>
    <t>576017</t>
  </si>
  <si>
    <t>ערד</t>
  </si>
  <si>
    <t>731018</t>
  </si>
  <si>
    <t>520025198</t>
  </si>
  <si>
    <t>דלק קדוחים יהש</t>
  </si>
  <si>
    <t>475020</t>
  </si>
  <si>
    <t>550013098</t>
  </si>
  <si>
    <t>חיפושי נפט וגז</t>
  </si>
  <si>
    <t>ישראמקו יהש</t>
  </si>
  <si>
    <t>232017</t>
  </si>
  <si>
    <t>550010003</t>
  </si>
  <si>
    <t>דלתא מותגים</t>
  </si>
  <si>
    <t>1173699</t>
  </si>
  <si>
    <t>516250107</t>
  </si>
  <si>
    <t>ויקטורי</t>
  </si>
  <si>
    <t>1123777</t>
  </si>
  <si>
    <t>514068980</t>
  </si>
  <si>
    <t>רמי לוי</t>
  </si>
  <si>
    <t>1104249</t>
  </si>
  <si>
    <t>513770669</t>
  </si>
  <si>
    <t>אינרום</t>
  </si>
  <si>
    <t>1132356</t>
  </si>
  <si>
    <t>515001659</t>
  </si>
  <si>
    <t>ביג</t>
  </si>
  <si>
    <t>1097260</t>
  </si>
  <si>
    <t>גב ים</t>
  </si>
  <si>
    <t>759019</t>
  </si>
  <si>
    <t>ישרס</t>
  </si>
  <si>
    <t>613034</t>
  </si>
  <si>
    <t>520017807</t>
  </si>
  <si>
    <t>מגה אור</t>
  </si>
  <si>
    <t>1104488</t>
  </si>
  <si>
    <t>513257873</t>
  </si>
  <si>
    <t>סלע נדלן</t>
  </si>
  <si>
    <t>1109644</t>
  </si>
  <si>
    <t>513992529</t>
  </si>
  <si>
    <t>רבוע נדלן</t>
  </si>
  <si>
    <t>1098565</t>
  </si>
  <si>
    <t>513765859</t>
  </si>
  <si>
    <t>ריט 1</t>
  </si>
  <si>
    <t>1098920</t>
  </si>
  <si>
    <t>513821488</t>
  </si>
  <si>
    <t>בראק קפיטל</t>
  </si>
  <si>
    <t>1121607</t>
  </si>
  <si>
    <t>1560</t>
  </si>
  <si>
    <t>גזית גלוב</t>
  </si>
  <si>
    <t>126011</t>
  </si>
  <si>
    <t>סאמיט</t>
  </si>
  <si>
    <t>1081686</t>
  </si>
  <si>
    <t>520043720</t>
  </si>
  <si>
    <t>נייר חדרה</t>
  </si>
  <si>
    <t>632018</t>
  </si>
  <si>
    <t>520018383</t>
  </si>
  <si>
    <t>עץ, נייר ודפוס</t>
  </si>
  <si>
    <t>אודיוקודס</t>
  </si>
  <si>
    <t>1082965</t>
  </si>
  <si>
    <t>520044132</t>
  </si>
  <si>
    <t>ציוד תקשורת</t>
  </si>
  <si>
    <t>גילת</t>
  </si>
  <si>
    <t>1082510</t>
  </si>
  <si>
    <t>520038936</t>
  </si>
  <si>
    <t>חילן טק</t>
  </si>
  <si>
    <t>1084698</t>
  </si>
  <si>
    <t>520039942</t>
  </si>
  <si>
    <t>שירותי מידע</t>
  </si>
  <si>
    <t>מטריקס</t>
  </si>
  <si>
    <t>445015</t>
  </si>
  <si>
    <t>520039413</t>
  </si>
  <si>
    <t>פורמולה מערכות</t>
  </si>
  <si>
    <t>256016</t>
  </si>
  <si>
    <t>520036690</t>
  </si>
  <si>
    <t>אלטשולר שחם גמל</t>
  </si>
  <si>
    <t>1159037</t>
  </si>
  <si>
    <t>513173393</t>
  </si>
  <si>
    <t>מג'יק</t>
  </si>
  <si>
    <t>1082312</t>
  </si>
  <si>
    <t>520036740</t>
  </si>
  <si>
    <t>פרטנר</t>
  </si>
  <si>
    <t>1083484</t>
  </si>
  <si>
    <t>סלקום</t>
  </si>
  <si>
    <t>1101534</t>
  </si>
  <si>
    <t>511930125</t>
  </si>
  <si>
    <t>סה"כ מניות היתר</t>
  </si>
  <si>
    <t>נאוויטס פט יהש</t>
  </si>
  <si>
    <t>1141969</t>
  </si>
  <si>
    <t>550263107</t>
  </si>
  <si>
    <t>פולירם</t>
  </si>
  <si>
    <t>1170216</t>
  </si>
  <si>
    <t>515251593</t>
  </si>
  <si>
    <t>רבל</t>
  </si>
  <si>
    <t>1103878</t>
  </si>
  <si>
    <t>513506329</t>
  </si>
  <si>
    <t>פלסאנמור</t>
  </si>
  <si>
    <t>1176700</t>
  </si>
  <si>
    <t>515139129</t>
  </si>
  <si>
    <t>מכשור רפואי</t>
  </si>
  <si>
    <t>אייס קמעונאות</t>
  </si>
  <si>
    <t>1171669</t>
  </si>
  <si>
    <t>515546224</t>
  </si>
  <si>
    <t>קבוצת אקרשטיין</t>
  </si>
  <si>
    <t>1176205</t>
  </si>
  <si>
    <t>512714494</t>
  </si>
  <si>
    <t>אל על</t>
  </si>
  <si>
    <t>1087824</t>
  </si>
  <si>
    <t>520017146</t>
  </si>
  <si>
    <t>פרידנזון</t>
  </si>
  <si>
    <t>1102219</t>
  </si>
  <si>
    <t>510712466</t>
  </si>
  <si>
    <t>חלל תקשורת</t>
  </si>
  <si>
    <t>1092345</t>
  </si>
  <si>
    <t>סה"כ call 001 אופציות</t>
  </si>
  <si>
    <t>PLURISTEM THERAPEUTICS INC</t>
  </si>
  <si>
    <t>US72940R3003</t>
  </si>
  <si>
    <t>NASDAQ</t>
  </si>
  <si>
    <t>27794</t>
  </si>
  <si>
    <t>Pharmaceuticals &amp; Biotechnology</t>
  </si>
  <si>
    <t>UROGEN PHARMA LTD</t>
  </si>
  <si>
    <t>IL0011407140</t>
  </si>
  <si>
    <t>513537621</t>
  </si>
  <si>
    <t>GAMIDA CELL LTD</t>
  </si>
  <si>
    <t>IL0011552663</t>
  </si>
  <si>
    <t>512601204</t>
  </si>
  <si>
    <t>SOLAREDGE TECHN</t>
  </si>
  <si>
    <t>US83417M1045</t>
  </si>
  <si>
    <t>513865329</t>
  </si>
  <si>
    <t>Semiconductors &amp; Semiconductor Equipment</t>
  </si>
  <si>
    <t>CYBERARK SOFTWARE LTD</t>
  </si>
  <si>
    <t>IL0011334468</t>
  </si>
  <si>
    <t>512291642</t>
  </si>
  <si>
    <t>Software &amp; Services</t>
  </si>
  <si>
    <t>WIX. COM LTD</t>
  </si>
  <si>
    <t>IL0011301780</t>
  </si>
  <si>
    <t>513881177</t>
  </si>
  <si>
    <t>CHECK POINT SOFTWARE TECH</t>
  </si>
  <si>
    <t>IL0010824113</t>
  </si>
  <si>
    <t>520042821</t>
  </si>
  <si>
    <t>FORD MOTOR CO</t>
  </si>
  <si>
    <t>US3453708600</t>
  </si>
  <si>
    <t>10617</t>
  </si>
  <si>
    <t>Automobiles &amp; Components</t>
  </si>
  <si>
    <t>General motors</t>
  </si>
  <si>
    <t>US37045V1008</t>
  </si>
  <si>
    <t>10753</t>
  </si>
  <si>
    <t>SAFRAN SA</t>
  </si>
  <si>
    <t>FR0000073272</t>
  </si>
  <si>
    <t>27194</t>
  </si>
  <si>
    <t>Capital Goods</t>
  </si>
  <si>
    <t>TOMRA SYSTEMS ASA</t>
  </si>
  <si>
    <t>NO0005668905</t>
  </si>
  <si>
    <t>28359</t>
  </si>
  <si>
    <t>Commercial &amp; Professional Services</t>
  </si>
  <si>
    <t>Blackstone group</t>
  </si>
  <si>
    <t>US09253U1088</t>
  </si>
  <si>
    <t>27796</t>
  </si>
  <si>
    <t>PL OC &amp; RKK</t>
  </si>
  <si>
    <t>US48248M1027</t>
  </si>
  <si>
    <t>11177</t>
  </si>
  <si>
    <t>ENERGEAN OIL &amp; GAS PLC</t>
  </si>
  <si>
    <t>GB00BG12Y042</t>
  </si>
  <si>
    <t>LSE</t>
  </si>
  <si>
    <t>1762</t>
  </si>
  <si>
    <t>CHECK CAP LTD</t>
  </si>
  <si>
    <t>IL0011336851</t>
  </si>
  <si>
    <t>514259811</t>
  </si>
  <si>
    <t>Health Care Equipment &amp; Services</t>
  </si>
  <si>
    <t>SIKA AG</t>
  </si>
  <si>
    <t>CH0418792922</t>
  </si>
  <si>
    <t>28357</t>
  </si>
  <si>
    <t>Materials</t>
  </si>
  <si>
    <t>Facebook Inc</t>
  </si>
  <si>
    <t>US30303M1027</t>
  </si>
  <si>
    <t>12310</t>
  </si>
  <si>
    <t>Media</t>
  </si>
  <si>
    <t>ASTRAZENECA PLC</t>
  </si>
  <si>
    <t>US0463531089</t>
  </si>
  <si>
    <t>12106</t>
  </si>
  <si>
    <t>CHEMOMAB THERAP</t>
  </si>
  <si>
    <t>US16385C1045</t>
  </si>
  <si>
    <t>NOVO NORDISK A/S</t>
  </si>
  <si>
    <t>us6701002056</t>
  </si>
  <si>
    <t>10654</t>
  </si>
  <si>
    <t>Viatris Inc</t>
  </si>
  <si>
    <t>US92556V1061</t>
  </si>
  <si>
    <t>28287</t>
  </si>
  <si>
    <t>VBARE IBERIAN PROPERTIES SOCIM</t>
  </si>
  <si>
    <t>ES0105196002</t>
  </si>
  <si>
    <t>27973</t>
  </si>
  <si>
    <t>BABA US Alibaba Group Holding Ltd</t>
  </si>
  <si>
    <t>US01609W1027</t>
  </si>
  <si>
    <t>10825</t>
  </si>
  <si>
    <t>Retailing</t>
  </si>
  <si>
    <t>HOME DEPOT INC/THE</t>
  </si>
  <si>
    <t>US4370761029</t>
  </si>
  <si>
    <t>10192</t>
  </si>
  <si>
    <t>Microsoft crop</t>
  </si>
  <si>
    <t>US5949181045</t>
  </si>
  <si>
    <t>10284</t>
  </si>
  <si>
    <t>NEXTERA ENERGY INC</t>
  </si>
  <si>
    <t>US65339F1012</t>
  </si>
  <si>
    <t>27715</t>
  </si>
  <si>
    <t>Utilities</t>
  </si>
  <si>
    <t>CRSTED A/S</t>
  </si>
  <si>
    <t>DK0060094928</t>
  </si>
  <si>
    <t>28358</t>
  </si>
  <si>
    <t>סה"כ שמחקות מדדי מניות בישראל</t>
  </si>
  <si>
    <t>הרל תא טכנולוגי</t>
  </si>
  <si>
    <t>1161827</t>
  </si>
  <si>
    <t>511776783</t>
  </si>
  <si>
    <t>מניות</t>
  </si>
  <si>
    <t>סה"כ שמחקות מדדי מניות בחו"ל</t>
  </si>
  <si>
    <t>הראל סל (4D) ‏ISE Cyber Security</t>
  </si>
  <si>
    <t>1150374</t>
  </si>
  <si>
    <t>הראל סל (4D) ‏S&amp;P Industrial</t>
  </si>
  <si>
    <t>1149285</t>
  </si>
  <si>
    <t>הראל סל NDX 100</t>
  </si>
  <si>
    <t>1149038</t>
  </si>
  <si>
    <t>MTF סל (S&amp;P 500 (4D</t>
  </si>
  <si>
    <t>1150333</t>
  </si>
  <si>
    <t>511303661</t>
  </si>
  <si>
    <t>MTF30DAXNRHD ממ</t>
  </si>
  <si>
    <t>1150416</t>
  </si>
  <si>
    <t>MTF600STX ממ</t>
  </si>
  <si>
    <t>1150614</t>
  </si>
  <si>
    <t>SpUSA&amp;D.MTF</t>
  </si>
  <si>
    <t>1150341</t>
  </si>
  <si>
    <t>סל mtf Trave l&amp; Vacation</t>
  </si>
  <si>
    <t>1167584</t>
  </si>
  <si>
    <t>מנוטרלת מט"ח SP IXR.פסג</t>
  </si>
  <si>
    <t>1148246</t>
  </si>
  <si>
    <t>513765339</t>
  </si>
  <si>
    <t>מנוטרלת מט"ח SPTECH.פסג</t>
  </si>
  <si>
    <t>1148196</t>
  </si>
  <si>
    <t>מנוטרלת מט"חSPFINANCE.פסג</t>
  </si>
  <si>
    <t>1148154</t>
  </si>
  <si>
    <t>פסג.MDAX ממ</t>
  </si>
  <si>
    <t>1147990</t>
  </si>
  <si>
    <t>פסגות Russell 2000 (4D) ETF</t>
  </si>
  <si>
    <t>1147859</t>
  </si>
  <si>
    <t>פסגות SP Finance ETF</t>
  </si>
  <si>
    <t>1149129</t>
  </si>
  <si>
    <t>פסגות SP Tech ETF</t>
  </si>
  <si>
    <t>1148741</t>
  </si>
  <si>
    <t>פסגות קרן סל SP500</t>
  </si>
  <si>
    <t>1148162</t>
  </si>
  <si>
    <t>פסגות קרן סל נסדק 100</t>
  </si>
  <si>
    <t>1148147</t>
  </si>
  <si>
    <t>MSCI Emerging Markets (4D) ETF קסם</t>
  </si>
  <si>
    <t>1145812</t>
  </si>
  <si>
    <t>510938608</t>
  </si>
  <si>
    <t>מנוטרלת מFTSE 100 (4A) ETF.קסם</t>
  </si>
  <si>
    <t>1147545</t>
  </si>
  <si>
    <t>קסם HEALT CARE</t>
  </si>
  <si>
    <t>1146596</t>
  </si>
  <si>
    <t>קסם Industrial Average</t>
  </si>
  <si>
    <t>1146448</t>
  </si>
  <si>
    <t>קסם MDAX (4D) ETF</t>
  </si>
  <si>
    <t>1146372</t>
  </si>
  <si>
    <t>קסם S&amp;P 500 (4D) ETF</t>
  </si>
  <si>
    <t>1146471</t>
  </si>
  <si>
    <t>קסם נדלן למגורים ארהב</t>
  </si>
  <si>
    <t>1146943</t>
  </si>
  <si>
    <t>קסם תא בלוסטאר גלובל טכנ</t>
  </si>
  <si>
    <t>1147271</t>
  </si>
  <si>
    <t>קסם.ICCHNG</t>
  </si>
  <si>
    <t>1167329</t>
  </si>
  <si>
    <t>קסם.MDAXGERממ</t>
  </si>
  <si>
    <t>1146588</t>
  </si>
  <si>
    <t>קסם.NDX100ממ</t>
  </si>
  <si>
    <t>1146612</t>
  </si>
  <si>
    <t>קסם.NIKKEI225ממ</t>
  </si>
  <si>
    <t>1145945</t>
  </si>
  <si>
    <t>סה"כ שמחקות מדדים אחרים בישראל</t>
  </si>
  <si>
    <t>פסג קרן סל .תלבונד 60</t>
  </si>
  <si>
    <t>1148006</t>
  </si>
  <si>
    <t>אג"ח</t>
  </si>
  <si>
    <t>סה"כ שמחקות מדדים אחרים בחו"ל</t>
  </si>
  <si>
    <t>סה"כ short</t>
  </si>
  <si>
    <t>סה"כ שמחקות מדדי מניות</t>
  </si>
  <si>
    <t>DIVORP ERACHTLAEH .S</t>
  </si>
  <si>
    <t>US4642888287</t>
  </si>
  <si>
    <t>IGV US</t>
  </si>
  <si>
    <t>US8485771021</t>
  </si>
  <si>
    <t>IHI US</t>
  </si>
  <si>
    <t>US90184L1025</t>
  </si>
  <si>
    <t>ISHARES CORE FTSE 100 UCITS ET</t>
  </si>
  <si>
    <t>IE0005042456</t>
  </si>
  <si>
    <t>Ishares ftse china25</t>
  </si>
  <si>
    <t>US4642871846</t>
  </si>
  <si>
    <t>ISHARES HANG SENG TECH ETF</t>
  </si>
  <si>
    <t>HK0000651213</t>
  </si>
  <si>
    <t>HKSE</t>
  </si>
  <si>
    <t>ISHARES M. SOUTH KO EWY</t>
  </si>
  <si>
    <t>US4642867729</t>
  </si>
  <si>
    <t>Ishares Msci  Asia ex Japn</t>
  </si>
  <si>
    <t>US4642881829</t>
  </si>
  <si>
    <t>Ishares msci brazil</t>
  </si>
  <si>
    <t>US4642864007</t>
  </si>
  <si>
    <t>Ishares msci emer EEM</t>
  </si>
  <si>
    <t>US4642872349</t>
  </si>
  <si>
    <t>ISHARES MSCI INDIA ETF</t>
  </si>
  <si>
    <t>US46429B5984</t>
  </si>
  <si>
    <t>ISHARES MSCI PACIFIC EX Japan</t>
  </si>
  <si>
    <t>US4642866655</t>
  </si>
  <si>
    <t>ishares msci taiwan</t>
  </si>
  <si>
    <t>US4642867315</t>
  </si>
  <si>
    <t>ISHARES NASDAQ</t>
  </si>
  <si>
    <t>US4642875565</t>
  </si>
  <si>
    <t>Ishares s&amp;p latin america 40</t>
  </si>
  <si>
    <t>US4642873909</t>
  </si>
  <si>
    <t>ITB US</t>
  </si>
  <si>
    <t>US4642887529</t>
  </si>
  <si>
    <t>ROBO GLOBAL ROBOTICS AND AUTOM</t>
  </si>
  <si>
    <t>US3015057074</t>
  </si>
  <si>
    <t>28069</t>
  </si>
  <si>
    <t>FIRST TR NASDAQ CLEAN EDGE</t>
  </si>
  <si>
    <t>US33733E5006</t>
  </si>
  <si>
    <t>27490</t>
  </si>
  <si>
    <t>First trust dj inte</t>
  </si>
  <si>
    <t>US33733E3027</t>
  </si>
  <si>
    <t>12506</t>
  </si>
  <si>
    <t>FIRST TRUST ISE CLOUD COMPUTIN</t>
  </si>
  <si>
    <t>US33734X1928</t>
  </si>
  <si>
    <t>First Trust Nas</t>
  </si>
  <si>
    <t>US3373451026</t>
  </si>
  <si>
    <t>INVESCO DYNAMIC SEMICONDUCTO</t>
  </si>
  <si>
    <t>US46137V6478</t>
  </si>
  <si>
    <t>21100</t>
  </si>
  <si>
    <t>INVESCO KBW BANK ETF</t>
  </si>
  <si>
    <t>US46138E6288</t>
  </si>
  <si>
    <t>Powershares  QQQ NAS1</t>
  </si>
  <si>
    <t>US46090E1038</t>
  </si>
  <si>
    <t>INVESCO S&amp;P 500 EQUAL WEIGHY E</t>
  </si>
  <si>
    <t>US46137V3574</t>
  </si>
  <si>
    <t>28284</t>
  </si>
  <si>
    <t>KRANESHARES BOSERA MSCI CHINA</t>
  </si>
  <si>
    <t>US5007674055</t>
  </si>
  <si>
    <t>12941</t>
  </si>
  <si>
    <t>KRANESHARES CSI</t>
  </si>
  <si>
    <t>US5007673065</t>
  </si>
  <si>
    <t>LYXOR ETF STOXX</t>
  </si>
  <si>
    <t>FR0010344861</t>
  </si>
  <si>
    <t>10267</t>
  </si>
  <si>
    <t>LYXOR STX600 BASIC RSRCES</t>
  </si>
  <si>
    <t>LU1834983550</t>
  </si>
  <si>
    <t>EURONEXT</t>
  </si>
  <si>
    <t>.UTILITIES SELECT S</t>
  </si>
  <si>
    <t>US81369Y8865</t>
  </si>
  <si>
    <t>22041</t>
  </si>
  <si>
    <t>Amex tech sel indx</t>
  </si>
  <si>
    <t>US81369Y8030</t>
  </si>
  <si>
    <t>FIN sel sector spdr</t>
  </si>
  <si>
    <t>US81369Y6059</t>
  </si>
  <si>
    <t>Health spdr xlv</t>
  </si>
  <si>
    <t>US81369Y2090</t>
  </si>
  <si>
    <t>Industrail select</t>
  </si>
  <si>
    <t>US81369Y7040</t>
  </si>
  <si>
    <t>Spdr  Metals &amp; Mining</t>
  </si>
  <si>
    <t>US78464A7550</t>
  </si>
  <si>
    <t>Spdr kbw bank</t>
  </si>
  <si>
    <t>US78464A7972</t>
  </si>
  <si>
    <t>SPDR S&amp;P 500 ETF TRUST</t>
  </si>
  <si>
    <t>US78462F1030</t>
  </si>
  <si>
    <t>Spdr s&amp;p biotech etf</t>
  </si>
  <si>
    <t>US78464A8707</t>
  </si>
  <si>
    <t>SPDR S&amp;P CHINA ETF</t>
  </si>
  <si>
    <t>US78463X4007</t>
  </si>
  <si>
    <t>Vanguard Emrg mkt et</t>
  </si>
  <si>
    <t>US9220428588</t>
  </si>
  <si>
    <t>12517</t>
  </si>
  <si>
    <t>VANGUARD FTSE 250 UCITS ETF</t>
  </si>
  <si>
    <t>IE00BKX55Q28</t>
  </si>
  <si>
    <t>WISDOMTREE INDI</t>
  </si>
  <si>
    <t>US97717W4226</t>
  </si>
  <si>
    <t>12311</t>
  </si>
  <si>
    <t>סה"כ שמחקות מדדים אחרים</t>
  </si>
  <si>
    <t>ISHARES $ HIGH YIELD CORPORATE</t>
  </si>
  <si>
    <t>IE00B4PY7Y77</t>
  </si>
  <si>
    <t>סה"כ אג"ח ממשלתי</t>
  </si>
  <si>
    <t>סה"כ אגח קונצרני</t>
  </si>
  <si>
    <t>הרל.SP TECH ממ</t>
  </si>
  <si>
    <t>5129788</t>
  </si>
  <si>
    <t>IGS-EMERG MKT CORP DEBT-IUSD</t>
  </si>
  <si>
    <t>LU0611395327</t>
  </si>
  <si>
    <t>12783</t>
  </si>
  <si>
    <t>AAA</t>
  </si>
  <si>
    <t>PRINCIPAL GLOBAL INVEST</t>
  </si>
  <si>
    <t>IE00BKDW9G15</t>
  </si>
  <si>
    <t>10852</t>
  </si>
  <si>
    <t>KOTAK FUNDS - I</t>
  </si>
  <si>
    <t>LU0675383409</t>
  </si>
  <si>
    <t>12688</t>
  </si>
  <si>
    <t>סה"כ כתבי אופציות בישראל</t>
  </si>
  <si>
    <t>פולירם אר 1</t>
  </si>
  <si>
    <t>1170224</t>
  </si>
  <si>
    <t>אייס קמעונ אפ 1</t>
  </si>
  <si>
    <t>1171677</t>
  </si>
  <si>
    <t>סה"כ כתבי אופציה בחו"ל</t>
  </si>
  <si>
    <t>סה"כ מדדים כולל מניות</t>
  </si>
  <si>
    <t>סה"כ ש"ח/מט"ח</t>
  </si>
  <si>
    <t>סה"כ ריבית</t>
  </si>
  <si>
    <t>QQQ P312 16/07/21</t>
  </si>
  <si>
    <t>77866275</t>
  </si>
  <si>
    <t>סה"כ מטבע</t>
  </si>
  <si>
    <t>סה"כ סחורות</t>
  </si>
  <si>
    <t>ESM1_ Sp500  Mini Fut Sep21</t>
  </si>
  <si>
    <t>77867133</t>
  </si>
  <si>
    <t>Other</t>
  </si>
  <si>
    <t>סה"כ קרן מובטחת</t>
  </si>
  <si>
    <t>אלה פקדון אגח ב</t>
  </si>
  <si>
    <t>1142215</t>
  </si>
  <si>
    <t>מדדים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</si>
  <si>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</si>
  <si>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</si>
  <si>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</si>
  <si>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</si>
  <si>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</si>
  <si>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</si>
  <si>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</si>
  <si>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</si>
  <si>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</si>
  <si>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</si>
  <si>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</si>
  <si>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</si>
  <si>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</si>
  <si>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</si>
  <si>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</si>
  <si>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חשמל צמוד 2022 רמ</t>
  </si>
  <si>
    <t>6000129</t>
  </si>
  <si>
    <t>520000472</t>
  </si>
  <si>
    <t>30/12/14</t>
  </si>
  <si>
    <t>מ. ישיר אגח-6רמ</t>
  </si>
  <si>
    <t>1145606</t>
  </si>
  <si>
    <t>515697696</t>
  </si>
  <si>
    <t>09/05/18</t>
  </si>
  <si>
    <t>פועלים ש"ה ג ר"מ</t>
  </si>
  <si>
    <t>6620280</t>
  </si>
  <si>
    <t>קמור אגח ו</t>
  </si>
  <si>
    <t>13201181</t>
  </si>
  <si>
    <t>520034117</t>
  </si>
  <si>
    <t>ilC</t>
  </si>
  <si>
    <t>5.15% 2015 'דוראה סדרה ד</t>
  </si>
  <si>
    <t>37201173</t>
  </si>
  <si>
    <t>520038282</t>
  </si>
  <si>
    <t>03/12/12</t>
  </si>
  <si>
    <t>אולימפיה אג"ח ב'</t>
  </si>
  <si>
    <t>1790054</t>
  </si>
  <si>
    <t>520035155</t>
  </si>
  <si>
    <t>אולימפיה אגח ג (מחוקה)</t>
  </si>
  <si>
    <t>1790062</t>
  </si>
  <si>
    <t>אמפל אגח ב חש hr</t>
  </si>
  <si>
    <t>11256240</t>
  </si>
  <si>
    <t>130435685</t>
  </si>
  <si>
    <t>דוראה אגח א</t>
  </si>
  <si>
    <t>3720034</t>
  </si>
  <si>
    <t>01/05/19</t>
  </si>
  <si>
    <t>חבס אגח 12</t>
  </si>
  <si>
    <t>4150090</t>
  </si>
  <si>
    <t>520039017</t>
  </si>
  <si>
    <t>25/05/15</t>
  </si>
  <si>
    <t>טאו אגח ג</t>
  </si>
  <si>
    <t>6370126</t>
  </si>
  <si>
    <t>520014101</t>
  </si>
  <si>
    <t>גב-ים נגב אגח א רמ</t>
  </si>
  <si>
    <t>1151141</t>
  </si>
  <si>
    <t>29/07/18</t>
  </si>
  <si>
    <t>ויולה ג'נריישן ניהול בע"מ(אוניברסי</t>
  </si>
  <si>
    <t>56200</t>
  </si>
  <si>
    <t>אייס דיפו</t>
  </si>
  <si>
    <t>1107523</t>
  </si>
  <si>
    <t>511739294</t>
  </si>
  <si>
    <t>סיאלו</t>
  </si>
  <si>
    <t>1102045</t>
  </si>
  <si>
    <t>513310235</t>
  </si>
  <si>
    <t>אולימפיה נדלן</t>
  </si>
  <si>
    <t>179010</t>
  </si>
  <si>
    <t>ארזים</t>
  </si>
  <si>
    <t>138016</t>
  </si>
  <si>
    <t>520034281</t>
  </si>
  <si>
    <t>OUTBRAIN INC</t>
  </si>
  <si>
    <t>63362</t>
  </si>
  <si>
    <t>27700</t>
  </si>
  <si>
    <t>סה"כ קרנות הון סיכון</t>
  </si>
  <si>
    <t>JVP VII OPPORTUNITY LP</t>
  </si>
  <si>
    <t>60401809</t>
  </si>
  <si>
    <t>14/05/19</t>
  </si>
  <si>
    <t>QUMRA CAPITAL I</t>
  </si>
  <si>
    <t>60364742</t>
  </si>
  <si>
    <t>QUMRA CAPITAL II LP</t>
  </si>
  <si>
    <t>62002785</t>
  </si>
  <si>
    <t>21/02/19</t>
  </si>
  <si>
    <t>Vintage Secondary Fund IV</t>
  </si>
  <si>
    <t>62007349</t>
  </si>
  <si>
    <t>29/05/18</t>
  </si>
  <si>
    <t>Vintage FOF IV</t>
  </si>
  <si>
    <t>60406600</t>
  </si>
  <si>
    <t>05/04/19</t>
  </si>
  <si>
    <t>סה"כ קרנות גידור</t>
  </si>
  <si>
    <t>סה"כ קרנות נדל"ן</t>
  </si>
  <si>
    <t>סה"כ קרנות השקעה אחרות</t>
  </si>
  <si>
    <t>ISRAEL SECONDARY FUND II L.P</t>
  </si>
  <si>
    <t>62001189</t>
  </si>
  <si>
    <t>11/04/19</t>
  </si>
  <si>
    <t>KLIRMARK III</t>
  </si>
  <si>
    <t>50000983</t>
  </si>
  <si>
    <t>06/11/19</t>
  </si>
  <si>
    <t>FIMI ISRAEL OPPORTUNITY FOUND 7</t>
  </si>
  <si>
    <t>62018312</t>
  </si>
  <si>
    <t>24/05/21</t>
  </si>
  <si>
    <t>פימי 6</t>
  </si>
  <si>
    <t>60400892</t>
  </si>
  <si>
    <t>16/04/19</t>
  </si>
  <si>
    <t>ISRAEL INFR III</t>
  </si>
  <si>
    <t>60415775</t>
  </si>
  <si>
    <t>11/10/18</t>
  </si>
  <si>
    <t>קרן ארבל פאנד בע"מ</t>
  </si>
  <si>
    <t>18952</t>
  </si>
  <si>
    <t>12/12/17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</si>
  <si>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</si>
  <si>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</si>
  <si>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</si>
  <si>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</si>
  <si>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BLUE ATLANTIC PARTNERS 3</t>
  </si>
  <si>
    <t>62013909</t>
  </si>
  <si>
    <t>03/12/19</t>
  </si>
  <si>
    <t>DOVER STREET X LP</t>
  </si>
  <si>
    <t>62016654</t>
  </si>
  <si>
    <t>03/06/20</t>
  </si>
  <si>
    <t>DOVER IX</t>
  </si>
  <si>
    <t>60419041</t>
  </si>
  <si>
    <t>19/07/18</t>
  </si>
  <si>
    <t>HARBOURVEST 2017 GLOBAL FUND</t>
  </si>
  <si>
    <t>62003800</t>
  </si>
  <si>
    <t>12/12/18</t>
  </si>
  <si>
    <t>Harbourvest 2018 Global Fund L.P</t>
  </si>
  <si>
    <t>620101031</t>
  </si>
  <si>
    <t>09/07/19</t>
  </si>
  <si>
    <t>Harbourvest 2019 Global Fund L.P</t>
  </si>
  <si>
    <t>62014857</t>
  </si>
  <si>
    <t>09/12/19</t>
  </si>
  <si>
    <t>HARBOURVEST COF II</t>
  </si>
  <si>
    <t>62017678</t>
  </si>
  <si>
    <t>02/12/20</t>
  </si>
  <si>
    <t>PANTHEON GCO IV</t>
  </si>
  <si>
    <t>62009204</t>
  </si>
  <si>
    <t>09/10/18</t>
  </si>
  <si>
    <t>PANTHEON GSF VI</t>
  </si>
  <si>
    <t>62010137</t>
  </si>
  <si>
    <t>ECP Terra Gen Growth Fund</t>
  </si>
  <si>
    <t>62018064</t>
  </si>
  <si>
    <t>25/03/21</t>
  </si>
  <si>
    <t>LUX LF FDII ABS REF III (D1 US</t>
  </si>
  <si>
    <t>LU2193728255</t>
  </si>
  <si>
    <t>18/05/21</t>
  </si>
  <si>
    <t>*PAGAYA FUND BY MEITAV DASH</t>
  </si>
  <si>
    <t>62004346</t>
  </si>
  <si>
    <t>15/05/19</t>
  </si>
  <si>
    <t>PAGAYA OPTIMUM</t>
  </si>
  <si>
    <t>62004355</t>
  </si>
  <si>
    <t>סה"כ כתבי אופציה בישראל</t>
  </si>
  <si>
    <t>PLURISTEM THERA</t>
  </si>
  <si>
    <t>8828642</t>
  </si>
  <si>
    <t>12/04/19</t>
  </si>
  <si>
    <t>סה"כ מט"ח/מט"ח</t>
  </si>
  <si>
    <t>EUR/ILS FW 3.975700 25/08/2021</t>
  </si>
  <si>
    <t>9906157</t>
  </si>
  <si>
    <t>25/05/21</t>
  </si>
  <si>
    <t>USD/ILS FW 3.243000 25/08/2021</t>
  </si>
  <si>
    <t>9906155</t>
  </si>
  <si>
    <t>מימון ישיר אגח 7 רמ</t>
  </si>
  <si>
    <t>1153071</t>
  </si>
  <si>
    <t>אשראי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</si>
  <si>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</si>
  <si>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</si>
  <si>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</si>
  <si>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</si>
  <si>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דוראד 2030/2014 5.5%</t>
  </si>
  <si>
    <t>כן</t>
  </si>
  <si>
    <t>28472</t>
  </si>
  <si>
    <t>513326439</t>
  </si>
  <si>
    <t>22/05/19</t>
  </si>
  <si>
    <t>דוראד אנרגיה 18 2014/2030 5.5%</t>
  </si>
  <si>
    <t>29207</t>
  </si>
  <si>
    <t>דוראד אנרגיה 19 14/2030 5.5% (מיטב)</t>
  </si>
  <si>
    <t>29215</t>
  </si>
  <si>
    <t>דוראד אנרגיה משיכה 11 12/31 %5.5301</t>
  </si>
  <si>
    <t>לא</t>
  </si>
  <si>
    <t>97386</t>
  </si>
  <si>
    <t>31/05/18</t>
  </si>
  <si>
    <t>דוראד אנרגיה משיכה 12 13/12 %5.5301</t>
  </si>
  <si>
    <t>97378</t>
  </si>
  <si>
    <t>דוראד אנרגיה משיכה 17 12/31 %5.5301</t>
  </si>
  <si>
    <t>97394</t>
  </si>
  <si>
    <t>דוראד אנרגיה משיכה 27 14/31(ד"ש</t>
  </si>
  <si>
    <t>973031</t>
  </si>
  <si>
    <t>דוראד אנרגיה משיכה 5 2012/2202 %5.6</t>
  </si>
  <si>
    <t>97261</t>
  </si>
  <si>
    <t>דוראד אנרגיה משיכה 6 5.681% 17/31</t>
  </si>
  <si>
    <t>29199</t>
  </si>
  <si>
    <t>דוראד אנרגיה משיכה 9 2014/31(ד"ש</t>
  </si>
  <si>
    <t>97287</t>
  </si>
  <si>
    <t>דוראד הלוו 7 14/2031 %5.5 (טכנאים</t>
  </si>
  <si>
    <t>97345</t>
  </si>
  <si>
    <t>דוראד הלוואה 28 14/2030 %5.5</t>
  </si>
  <si>
    <t>28415</t>
  </si>
  <si>
    <t>02/06/21</t>
  </si>
  <si>
    <t>דוראד הלוואה 5.5% 14/2030</t>
  </si>
  <si>
    <t>24836</t>
  </si>
  <si>
    <t>דוראד הלוואה משיכה 14 %5.5 1302/14</t>
  </si>
  <si>
    <t>97329</t>
  </si>
  <si>
    <t>דוראד הלוואה משיכה 23 14/2030 %5.5</t>
  </si>
  <si>
    <t>24869</t>
  </si>
  <si>
    <t>דוראד מ 15</t>
  </si>
  <si>
    <t>78022</t>
  </si>
  <si>
    <t>דוראד מ 2</t>
  </si>
  <si>
    <t>78006</t>
  </si>
  <si>
    <t>דוראד משיכה 2 11/31 %5.6(מיטב ד</t>
  </si>
  <si>
    <t>97279</t>
  </si>
  <si>
    <t>דוראד משיכה 20</t>
  </si>
  <si>
    <t>28704</t>
  </si>
  <si>
    <t>דוראד משיכה 22 2030/2014 5.5%</t>
  </si>
  <si>
    <t>28548</t>
  </si>
  <si>
    <t>דוראד משיכה 24 2030/2014 5.5%</t>
  </si>
  <si>
    <t>28589</t>
  </si>
  <si>
    <t>דוראד משיכה 3 %5.662 2011/2031(מיטב</t>
  </si>
  <si>
    <t>97360</t>
  </si>
  <si>
    <t>דוראד משיכה 3 5.662% 2011/2030</t>
  </si>
  <si>
    <t>33266</t>
  </si>
  <si>
    <t>דוראד משיכה 33 %5.5 2015/2031</t>
  </si>
  <si>
    <t>28118</t>
  </si>
  <si>
    <t>29/05/19</t>
  </si>
  <si>
    <t>דוראד משיכה 4 14/2030 %5.53</t>
  </si>
  <si>
    <t>24752</t>
  </si>
  <si>
    <t>הלוואה 12 דוראד אנרגיה 26.12.2012</t>
  </si>
  <si>
    <t>34819</t>
  </si>
  <si>
    <t>26/05/19</t>
  </si>
  <si>
    <t>הלוואה 13 דוראד אנרגיה 24.01.2013</t>
  </si>
  <si>
    <t>34801</t>
  </si>
  <si>
    <t>הלוואה 14 דוראד אנרגיה 25.02.2013</t>
  </si>
  <si>
    <t>34843</t>
  </si>
  <si>
    <t>הלוואה 17 דוראד אנרגיה 25.06.2013</t>
  </si>
  <si>
    <t>28423</t>
  </si>
  <si>
    <t>הלוואה 18 דוראד אנרגיה 25.07.2013</t>
  </si>
  <si>
    <t>28456</t>
  </si>
  <si>
    <t>הלוואה 21 דוראד אנרגיה 24.10.2013</t>
  </si>
  <si>
    <t>28522</t>
  </si>
  <si>
    <t>הלוואה 23 דוראד אנרגיה 22.12.2013</t>
  </si>
  <si>
    <t>28563</t>
  </si>
  <si>
    <t>הלוואה 25 דוראד אנרגיה 26.02.2014</t>
  </si>
  <si>
    <t>28605</t>
  </si>
  <si>
    <t>הלוואה 26 דוראד אנרגיה 27.03.2014</t>
  </si>
  <si>
    <t>28639</t>
  </si>
  <si>
    <t>הלוואה 28 דוראד אנרגיה 28.05.2014</t>
  </si>
  <si>
    <t>28654</t>
  </si>
  <si>
    <t>הלוואה 29 דוראד אנרגיה 25.06.2014</t>
  </si>
  <si>
    <t>28670</t>
  </si>
  <si>
    <t>הלוואה 30 דוראד אנרגיה 16.07.2014</t>
  </si>
  <si>
    <t>28902</t>
  </si>
  <si>
    <t>הלוואה 31 דוראד אנרגיה 29.09.2014</t>
  </si>
  <si>
    <t>28928</t>
  </si>
  <si>
    <t>הלוואה 32 דוראד אנרגיה 29.01.2015</t>
  </si>
  <si>
    <t>28944</t>
  </si>
  <si>
    <t>הלוואה 33 דוראד אנרגיה 19.02.2015</t>
  </si>
  <si>
    <t>28969</t>
  </si>
  <si>
    <t>הלוואה 5 דוראד אנרגיה 25.03.2012</t>
  </si>
  <si>
    <t>33233</t>
  </si>
  <si>
    <t>הלוואה 6 דוראד אנרגיה 24.05.2012</t>
  </si>
  <si>
    <t>24760</t>
  </si>
  <si>
    <t>הלוואה 8 דוראד אנרגיה 25.07.2012</t>
  </si>
  <si>
    <t>24810</t>
  </si>
  <si>
    <t>הלוואה 9 דוראד אנרגיה 27.09.2012</t>
  </si>
  <si>
    <t>34330</t>
  </si>
  <si>
    <t>ויה מאריס מתקן התפלה 2015/2028</t>
  </si>
  <si>
    <t>44446</t>
  </si>
  <si>
    <t>514038306</t>
  </si>
  <si>
    <t>אשדוד הלוואה 3.55% 19/34</t>
  </si>
  <si>
    <t>50003508</t>
  </si>
  <si>
    <t>513846667</t>
  </si>
  <si>
    <t>06/03/19</t>
  </si>
  <si>
    <t>רמת הנגב הלוואה 3.55% 19/35</t>
  </si>
  <si>
    <t>50003409</t>
  </si>
  <si>
    <t>514566009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</si>
  <si>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</si>
  <si>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</si>
  <si>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</si>
  <si>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</si>
  <si>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</si>
  <si>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</si>
  <si>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</si>
  <si>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</si>
  <si>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</si>
  <si>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</si>
  <si>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</si>
  <si>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</si>
  <si>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</si>
  <si>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</si>
  <si>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</si>
  <si>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</si>
  <si>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</si>
  <si>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Qumra II</t>
  </si>
  <si>
    <t>JVP VII OPP</t>
  </si>
  <si>
    <t xml:space="preserve">Vintage FOF IV </t>
  </si>
  <si>
    <t>Vintage Secondary IV</t>
  </si>
  <si>
    <t>תשתיות 3</t>
  </si>
  <si>
    <t>ISF II</t>
  </si>
  <si>
    <t>קרן ארבל (₪)</t>
  </si>
  <si>
    <t>Klirmark III (₪)</t>
  </si>
  <si>
    <t>Dover IX</t>
  </si>
  <si>
    <t>Dover X</t>
  </si>
  <si>
    <t>Harbourvest Global 17</t>
  </si>
  <si>
    <t>Harbourvest Global 18</t>
  </si>
  <si>
    <t>Harbourvest Global 2019</t>
  </si>
  <si>
    <t>Harbourvest COF II</t>
  </si>
  <si>
    <t>Pantheon GCO IV</t>
  </si>
  <si>
    <t>Pantheon GSF VI</t>
  </si>
  <si>
    <t>Blue Atlantic III</t>
  </si>
  <si>
    <t>ECP Terra Gen</t>
  </si>
  <si>
    <t>פימי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</si>
</sst>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0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5" fontId="18" fillId="0" borderId="0" applyFill="0" applyBorder="0" applyProtection="0">
      <alignment horizontal="right"/>
    </xf>
    <xf numFmtId="43" fontId="1" fillId="0" borderId="0" applyFont="0" applyFill="0" applyBorder="0" applyAlignment="0" applyProtection="0"/>
    <xf numFmtId="0" fontId="1" fillId="0" borderId="0"/>
  </cellStyleXfs>
  <cellXfs count="99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166" fontId="19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9" fillId="0" borderId="0" xfId="0" applyFont="1"/>
    <xf numFmtId="166" fontId="19" fillId="0" borderId="0" xfId="0" applyNumberFormat="1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3">
    <cellStyle name="Comma 2" xfId="3" xr:uid="{00000000-0005-0000-0000-000000000000}"/>
    <cellStyle name="Comma 3" xfId="11" xr:uid="{2E3DFBF2-CB02-437E-B60B-D27D00F23220}"/>
    <cellStyle name="Currency [0] _1" xfId="4" xr:uid="{00000000-0005-0000-0000-000001000000}"/>
    <cellStyle name="Hyperlink 2" xfId="5" xr:uid="{00000000-0005-0000-0000-000002000000}"/>
    <cellStyle name="Normal" xfId="0" builtinId="0"/>
    <cellStyle name="Normal 11" xfId="6" xr:uid="{00000000-0005-0000-0000-000004000000}"/>
    <cellStyle name="Normal 2" xfId="7" xr:uid="{00000000-0005-0000-0000-000005000000}"/>
    <cellStyle name="Normal 3" xfId="8" xr:uid="{00000000-0005-0000-0000-000006000000}"/>
    <cellStyle name="Normal 4" xfId="12" xr:uid="{4080BCC7-9127-4E32-9EEB-41109CD38A46}"/>
    <cellStyle name="Normal_2007-16618" xfId="1" xr:uid="{00000000-0005-0000-0000-000007000000}"/>
    <cellStyle name="Percent 2" xfId="9" xr:uid="{00000000-0005-0000-0000-000008000000}"/>
    <cellStyle name="Text" xfId="10" xr:uid="{00000000-0005-0000-0000-000009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3"/>
  <sheetViews>
    <sheetView rightToLeft="1" tabSelected="1" topLeftCell="A16" workbookViewId="0">
      <selection activeCell="C44" sqref="C4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2529.0696705109999</v>
      </c>
      <c r="D11" s="77">
        <v>3.3799999999999997E-2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15310.0748989</v>
      </c>
      <c r="D13" s="79">
        <v>0.20449999999999999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6928.6144426399997</v>
      </c>
      <c r="D15" s="79">
        <v>9.2600000000000002E-2</v>
      </c>
    </row>
    <row r="16" spans="1:36">
      <c r="A16" s="10" t="s">
        <v>13</v>
      </c>
      <c r="B16" s="70" t="s">
        <v>19</v>
      </c>
      <c r="C16" s="78">
        <v>11393.834043880001</v>
      </c>
      <c r="D16" s="79">
        <v>0.1522</v>
      </c>
    </row>
    <row r="17" spans="1:4">
      <c r="A17" s="10" t="s">
        <v>13</v>
      </c>
      <c r="B17" s="70" t="s">
        <v>195</v>
      </c>
      <c r="C17" s="78">
        <v>26241.154309002901</v>
      </c>
      <c r="D17" s="79">
        <v>0.35049999999999998</v>
      </c>
    </row>
    <row r="18" spans="1:4">
      <c r="A18" s="10" t="s">
        <v>13</v>
      </c>
      <c r="B18" s="70" t="s">
        <v>20</v>
      </c>
      <c r="C18" s="78">
        <v>1263.3301245958401</v>
      </c>
      <c r="D18" s="79">
        <v>1.6899999999999998E-2</v>
      </c>
    </row>
    <row r="19" spans="1:4">
      <c r="A19" s="10" t="s">
        <v>13</v>
      </c>
      <c r="B19" s="70" t="s">
        <v>21</v>
      </c>
      <c r="C19" s="78">
        <v>7.6012000000000004</v>
      </c>
      <c r="D19" s="79">
        <v>1E-4</v>
      </c>
    </row>
    <row r="20" spans="1:4">
      <c r="A20" s="10" t="s">
        <v>13</v>
      </c>
      <c r="B20" s="70" t="s">
        <v>22</v>
      </c>
      <c r="C20" s="78">
        <v>1.9853400000000001</v>
      </c>
      <c r="D20" s="79">
        <v>0</v>
      </c>
    </row>
    <row r="21" spans="1:4">
      <c r="A21" s="10" t="s">
        <v>13</v>
      </c>
      <c r="B21" s="70" t="s">
        <v>23</v>
      </c>
      <c r="C21" s="78">
        <v>14.132100000000101</v>
      </c>
      <c r="D21" s="79">
        <v>2.0000000000000001E-4</v>
      </c>
    </row>
    <row r="22" spans="1:4">
      <c r="A22" s="10" t="s">
        <v>13</v>
      </c>
      <c r="B22" s="70" t="s">
        <v>24</v>
      </c>
      <c r="C22" s="78">
        <v>313.1190272</v>
      </c>
      <c r="D22" s="79">
        <v>4.1999999999999997E-3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665.75215009501949</v>
      </c>
      <c r="D26" s="79">
        <v>8.8999999999999999E-3</v>
      </c>
    </row>
    <row r="27" spans="1:4">
      <c r="A27" s="10" t="s">
        <v>13</v>
      </c>
      <c r="B27" s="70" t="s">
        <v>28</v>
      </c>
      <c r="C27" s="78">
        <v>474.56559949000001</v>
      </c>
      <c r="D27" s="79">
        <v>6.3E-3</v>
      </c>
    </row>
    <row r="28" spans="1:4">
      <c r="A28" s="10" t="s">
        <v>13</v>
      </c>
      <c r="B28" s="70" t="s">
        <v>29</v>
      </c>
      <c r="C28" s="78">
        <v>8875.7380658773363</v>
      </c>
      <c r="D28" s="79">
        <v>0.1186</v>
      </c>
    </row>
    <row r="29" spans="1:4">
      <c r="A29" s="10" t="s">
        <v>13</v>
      </c>
      <c r="B29" s="70" t="s">
        <v>30</v>
      </c>
      <c r="C29" s="78">
        <v>5.6593600000000004</v>
      </c>
      <c r="D29" s="79">
        <v>1E-4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-34.659500000000001</v>
      </c>
      <c r="D31" s="79">
        <v>-5.0000000000000001E-4</v>
      </c>
    </row>
    <row r="32" spans="1:4">
      <c r="A32" s="10" t="s">
        <v>13</v>
      </c>
      <c r="B32" s="70" t="s">
        <v>33</v>
      </c>
      <c r="C32" s="78">
        <v>42.522233823999997</v>
      </c>
      <c r="D32" s="79">
        <v>5.9999999999999995E-4</v>
      </c>
    </row>
    <row r="33" spans="1:4">
      <c r="A33" s="10" t="s">
        <v>13</v>
      </c>
      <c r="B33" s="69" t="s">
        <v>34</v>
      </c>
      <c r="C33" s="78">
        <v>850.39667511000005</v>
      </c>
      <c r="D33" s="79">
        <v>1.14E-2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-23.986090000000001</v>
      </c>
      <c r="D37" s="79">
        <v>-2.9999999999999997E-4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74858.903651126093</v>
      </c>
      <c r="D42" s="79">
        <v>1</v>
      </c>
    </row>
    <row r="43" spans="1:4">
      <c r="A43" s="10" t="s">
        <v>13</v>
      </c>
      <c r="B43" s="73" t="s">
        <v>44</v>
      </c>
      <c r="C43" s="78">
        <f>2959914.42/1000</f>
        <v>2959.9144200000001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3.26</v>
      </c>
    </row>
    <row r="48" spans="1:4">
      <c r="C48" t="s">
        <v>110</v>
      </c>
      <c r="D48">
        <v>3.8748</v>
      </c>
    </row>
    <row r="49" spans="3:4">
      <c r="C49" t="s">
        <v>204</v>
      </c>
      <c r="D49">
        <v>3.532</v>
      </c>
    </row>
    <row r="50" spans="3:4">
      <c r="C50" t="s">
        <v>113</v>
      </c>
      <c r="D50">
        <v>4.5176999999999996</v>
      </c>
    </row>
    <row r="51" spans="3:4">
      <c r="C51" t="s">
        <v>205</v>
      </c>
      <c r="D51">
        <v>0.52100000000000002</v>
      </c>
    </row>
    <row r="52" spans="3:4">
      <c r="C52" t="s">
        <v>206</v>
      </c>
      <c r="D52">
        <v>0.41980000000000001</v>
      </c>
    </row>
    <row r="53" spans="3:4">
      <c r="C53" t="s">
        <v>207</v>
      </c>
      <c r="D53">
        <v>0.38059999999999999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21</v>
      </c>
      <c r="H11" s="7"/>
      <c r="I11" s="76">
        <v>1.9853400000000001</v>
      </c>
      <c r="J11" s="25"/>
      <c r="K11" s="77">
        <v>1</v>
      </c>
      <c r="L11" s="77">
        <v>0</v>
      </c>
      <c r="BD11" s="16"/>
      <c r="BE11" s="19"/>
      <c r="BF11" s="16"/>
      <c r="BH11" s="16"/>
    </row>
    <row r="12" spans="2:61">
      <c r="B12" s="80" t="s">
        <v>208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1036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234</v>
      </c>
      <c r="C14" t="s">
        <v>234</v>
      </c>
      <c r="D14" s="16"/>
      <c r="E14" t="s">
        <v>234</v>
      </c>
      <c r="F14" t="s">
        <v>234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1037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234</v>
      </c>
      <c r="C16" t="s">
        <v>234</v>
      </c>
      <c r="D16" s="16"/>
      <c r="E16" t="s">
        <v>234</v>
      </c>
      <c r="F16" t="s">
        <v>234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1038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234</v>
      </c>
      <c r="C18" t="s">
        <v>234</v>
      </c>
      <c r="D18" s="16"/>
      <c r="E18" t="s">
        <v>234</v>
      </c>
      <c r="F18" t="s">
        <v>234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486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234</v>
      </c>
      <c r="C20" t="s">
        <v>234</v>
      </c>
      <c r="D20" s="16"/>
      <c r="E20" t="s">
        <v>234</v>
      </c>
      <c r="F20" t="s">
        <v>234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239</v>
      </c>
      <c r="C21" s="16"/>
      <c r="D21" s="16"/>
      <c r="E21" s="16"/>
      <c r="G21" s="82">
        <v>21</v>
      </c>
      <c r="I21" s="82">
        <v>1.9853400000000001</v>
      </c>
      <c r="K21" s="81">
        <v>1</v>
      </c>
      <c r="L21" s="81">
        <v>0</v>
      </c>
    </row>
    <row r="22" spans="2:12">
      <c r="B22" s="80" t="s">
        <v>1036</v>
      </c>
      <c r="C22" s="16"/>
      <c r="D22" s="16"/>
      <c r="E22" s="16"/>
      <c r="G22" s="82">
        <v>21</v>
      </c>
      <c r="I22" s="82">
        <v>1.9853400000000001</v>
      </c>
      <c r="K22" s="81">
        <v>1</v>
      </c>
      <c r="L22" s="81">
        <v>0</v>
      </c>
    </row>
    <row r="23" spans="2:12">
      <c r="B23" t="s">
        <v>1039</v>
      </c>
      <c r="C23" t="s">
        <v>1040</v>
      </c>
      <c r="D23" t="s">
        <v>752</v>
      </c>
      <c r="E23" t="s">
        <v>123</v>
      </c>
      <c r="F23" t="s">
        <v>106</v>
      </c>
      <c r="G23" s="78">
        <v>21</v>
      </c>
      <c r="H23" s="78">
        <v>2900</v>
      </c>
      <c r="I23" s="78">
        <v>1.9853400000000001</v>
      </c>
      <c r="J23" s="79">
        <v>0</v>
      </c>
      <c r="K23" s="79">
        <v>1</v>
      </c>
      <c r="L23" s="79">
        <v>0</v>
      </c>
    </row>
    <row r="24" spans="2:12">
      <c r="B24" s="80" t="s">
        <v>1041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234</v>
      </c>
      <c r="C25" t="s">
        <v>234</v>
      </c>
      <c r="D25" s="16"/>
      <c r="E25" t="s">
        <v>234</v>
      </c>
      <c r="F25" t="s">
        <v>234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1038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234</v>
      </c>
      <c r="C27" t="s">
        <v>234</v>
      </c>
      <c r="D27" s="16"/>
      <c r="E27" t="s">
        <v>234</v>
      </c>
      <c r="F27" t="s">
        <v>234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1042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234</v>
      </c>
      <c r="C29" t="s">
        <v>234</v>
      </c>
      <c r="D29" s="16"/>
      <c r="E29" t="s">
        <v>234</v>
      </c>
      <c r="F29" t="s">
        <v>234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486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234</v>
      </c>
      <c r="C31" t="s">
        <v>234</v>
      </c>
      <c r="D31" s="16"/>
      <c r="E31" t="s">
        <v>234</v>
      </c>
      <c r="F31" t="s">
        <v>234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241</v>
      </c>
      <c r="C32" s="16"/>
      <c r="D32" s="16"/>
      <c r="E32" s="16"/>
    </row>
    <row r="33" spans="2:5">
      <c r="B33" t="s">
        <v>280</v>
      </c>
      <c r="C33" s="16"/>
      <c r="D33" s="16"/>
      <c r="E33" s="16"/>
    </row>
    <row r="34" spans="2:5">
      <c r="B34" t="s">
        <v>281</v>
      </c>
      <c r="C34" s="16"/>
      <c r="D34" s="16"/>
      <c r="E34" s="16"/>
    </row>
    <row r="35" spans="2:5">
      <c r="B35" t="s">
        <v>282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2</v>
      </c>
      <c r="H11" s="25"/>
      <c r="I11" s="76">
        <v>14.132100000000101</v>
      </c>
      <c r="J11" s="77">
        <v>1</v>
      </c>
      <c r="K11" s="77">
        <v>2.0000000000000001E-4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208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234</v>
      </c>
      <c r="C13" t="s">
        <v>234</v>
      </c>
      <c r="D13" s="19"/>
      <c r="E13" t="s">
        <v>234</v>
      </c>
      <c r="F13" t="s">
        <v>234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239</v>
      </c>
      <c r="C14" s="19"/>
      <c r="D14" s="19"/>
      <c r="E14" s="19"/>
      <c r="F14" s="19"/>
      <c r="G14" s="82">
        <v>2</v>
      </c>
      <c r="H14" s="19"/>
      <c r="I14" s="82">
        <v>14.132100000000101</v>
      </c>
      <c r="J14" s="81">
        <v>1</v>
      </c>
      <c r="K14" s="81">
        <v>2.0000000000000001E-4</v>
      </c>
      <c r="BF14" s="16" t="s">
        <v>126</v>
      </c>
    </row>
    <row r="15" spans="1:60">
      <c r="B15" t="s">
        <v>1043</v>
      </c>
      <c r="C15" t="s">
        <v>1044</v>
      </c>
      <c r="D15" t="s">
        <v>123</v>
      </c>
      <c r="E15" t="s">
        <v>1045</v>
      </c>
      <c r="F15" t="s">
        <v>106</v>
      </c>
      <c r="G15" s="78">
        <v>2</v>
      </c>
      <c r="H15" s="78">
        <v>216750.00000000154</v>
      </c>
      <c r="I15" s="78">
        <v>14.132100000000101</v>
      </c>
      <c r="J15" s="79">
        <v>1</v>
      </c>
      <c r="K15" s="79">
        <v>2.0000000000000001E-4</v>
      </c>
      <c r="BF15" s="16" t="s">
        <v>127</v>
      </c>
    </row>
    <row r="16" spans="1:60">
      <c r="B16" t="s">
        <v>241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280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281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282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1.33</v>
      </c>
      <c r="I11" s="7"/>
      <c r="J11" s="7"/>
      <c r="K11" s="77">
        <v>-1.2E-2</v>
      </c>
      <c r="L11" s="76">
        <v>297472</v>
      </c>
      <c r="M11" s="7"/>
      <c r="N11" s="76">
        <v>313.1190272</v>
      </c>
      <c r="O11" s="7"/>
      <c r="P11" s="77">
        <v>1</v>
      </c>
      <c r="Q11" s="77">
        <v>4.1999999999999997E-3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208</v>
      </c>
      <c r="H12" s="82">
        <v>1.33</v>
      </c>
      <c r="K12" s="81">
        <v>-1.2E-2</v>
      </c>
      <c r="L12" s="82">
        <v>297472</v>
      </c>
      <c r="N12" s="82">
        <v>313.1190272</v>
      </c>
      <c r="P12" s="81">
        <v>1</v>
      </c>
      <c r="Q12" s="81">
        <v>4.1999999999999997E-3</v>
      </c>
    </row>
    <row r="13" spans="2:81">
      <c r="B13" s="80" t="s">
        <v>1046</v>
      </c>
      <c r="H13" s="82">
        <v>1.33</v>
      </c>
      <c r="K13" s="81">
        <v>-1.2E-2</v>
      </c>
      <c r="L13" s="82">
        <v>297472</v>
      </c>
      <c r="N13" s="82">
        <v>313.1190272</v>
      </c>
      <c r="P13" s="81">
        <v>1</v>
      </c>
      <c r="Q13" s="81">
        <v>4.1999999999999997E-3</v>
      </c>
    </row>
    <row r="14" spans="2:81">
      <c r="B14" t="s">
        <v>1047</v>
      </c>
      <c r="C14" t="s">
        <v>1048</v>
      </c>
      <c r="D14" t="s">
        <v>1049</v>
      </c>
      <c r="E14" t="s">
        <v>213</v>
      </c>
      <c r="F14" t="s">
        <v>214</v>
      </c>
      <c r="G14" t="s">
        <v>329</v>
      </c>
      <c r="H14" s="78">
        <v>1.33</v>
      </c>
      <c r="I14" t="s">
        <v>102</v>
      </c>
      <c r="J14" s="79">
        <v>6.1999999999999998E-3</v>
      </c>
      <c r="K14" s="79">
        <v>-1.2E-2</v>
      </c>
      <c r="L14" s="78">
        <v>297472</v>
      </c>
      <c r="M14" s="78">
        <v>105.26</v>
      </c>
      <c r="N14" s="78">
        <v>313.1190272</v>
      </c>
      <c r="O14" s="79">
        <v>1E-4</v>
      </c>
      <c r="P14" s="79">
        <v>1</v>
      </c>
      <c r="Q14" s="79">
        <v>4.1999999999999997E-3</v>
      </c>
    </row>
    <row r="15" spans="2:81">
      <c r="B15" s="80" t="s">
        <v>1050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234</v>
      </c>
      <c r="C16" t="s">
        <v>234</v>
      </c>
      <c r="E16" t="s">
        <v>234</v>
      </c>
      <c r="H16" s="78">
        <v>0</v>
      </c>
      <c r="I16" t="s">
        <v>234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1051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1052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234</v>
      </c>
      <c r="C19" t="s">
        <v>234</v>
      </c>
      <c r="E19" t="s">
        <v>234</v>
      </c>
      <c r="H19" s="78">
        <v>0</v>
      </c>
      <c r="I19" t="s">
        <v>234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1053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234</v>
      </c>
      <c r="C21" t="s">
        <v>234</v>
      </c>
      <c r="E21" t="s">
        <v>234</v>
      </c>
      <c r="H21" s="78">
        <v>0</v>
      </c>
      <c r="I21" t="s">
        <v>234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1054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234</v>
      </c>
      <c r="C23" t="s">
        <v>234</v>
      </c>
      <c r="E23" t="s">
        <v>234</v>
      </c>
      <c r="H23" s="78">
        <v>0</v>
      </c>
      <c r="I23" t="s">
        <v>234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1055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234</v>
      </c>
      <c r="C25" t="s">
        <v>234</v>
      </c>
      <c r="E25" t="s">
        <v>234</v>
      </c>
      <c r="H25" s="78">
        <v>0</v>
      </c>
      <c r="I25" t="s">
        <v>234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239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1046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234</v>
      </c>
      <c r="C28" t="s">
        <v>234</v>
      </c>
      <c r="E28" t="s">
        <v>234</v>
      </c>
      <c r="H28" s="78">
        <v>0</v>
      </c>
      <c r="I28" t="s">
        <v>234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1050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234</v>
      </c>
      <c r="C30" t="s">
        <v>234</v>
      </c>
      <c r="E30" t="s">
        <v>234</v>
      </c>
      <c r="H30" s="78">
        <v>0</v>
      </c>
      <c r="I30" t="s">
        <v>234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1051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1052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234</v>
      </c>
      <c r="C33" t="s">
        <v>234</v>
      </c>
      <c r="E33" t="s">
        <v>234</v>
      </c>
      <c r="H33" s="78">
        <v>0</v>
      </c>
      <c r="I33" t="s">
        <v>234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1053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234</v>
      </c>
      <c r="C35" t="s">
        <v>234</v>
      </c>
      <c r="E35" t="s">
        <v>234</v>
      </c>
      <c r="H35" s="78">
        <v>0</v>
      </c>
      <c r="I35" t="s">
        <v>234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1054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234</v>
      </c>
      <c r="C37" t="s">
        <v>234</v>
      </c>
      <c r="E37" t="s">
        <v>234</v>
      </c>
      <c r="H37" s="78">
        <v>0</v>
      </c>
      <c r="I37" t="s">
        <v>234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1055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234</v>
      </c>
      <c r="C39" t="s">
        <v>234</v>
      </c>
      <c r="E39" t="s">
        <v>234</v>
      </c>
      <c r="H39" s="78">
        <v>0</v>
      </c>
      <c r="I39" t="s">
        <v>234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241</v>
      </c>
    </row>
    <row r="41" spans="2:17">
      <c r="B41" t="s">
        <v>280</v>
      </c>
    </row>
    <row r="42" spans="2:17">
      <c r="B42" t="s">
        <v>281</v>
      </c>
    </row>
    <row r="43" spans="2:17">
      <c r="B43" t="s">
        <v>282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1056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234</v>
      </c>
      <c r="C14" t="s">
        <v>234</v>
      </c>
      <c r="D14" t="s">
        <v>234</v>
      </c>
      <c r="G14" s="78">
        <v>0</v>
      </c>
      <c r="H14" t="s">
        <v>234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1057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234</v>
      </c>
      <c r="C16" t="s">
        <v>234</v>
      </c>
      <c r="D16" t="s">
        <v>234</v>
      </c>
      <c r="G16" s="78">
        <v>0</v>
      </c>
      <c r="H16" t="s">
        <v>234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1058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234</v>
      </c>
      <c r="C18" t="s">
        <v>234</v>
      </c>
      <c r="D18" t="s">
        <v>234</v>
      </c>
      <c r="G18" s="78">
        <v>0</v>
      </c>
      <c r="H18" t="s">
        <v>234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1059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234</v>
      </c>
      <c r="C20" t="s">
        <v>234</v>
      </c>
      <c r="D20" t="s">
        <v>234</v>
      </c>
      <c r="G20" s="78">
        <v>0</v>
      </c>
      <c r="H20" t="s">
        <v>234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486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234</v>
      </c>
      <c r="C22" t="s">
        <v>234</v>
      </c>
      <c r="D22" t="s">
        <v>234</v>
      </c>
      <c r="G22" s="78">
        <v>0</v>
      </c>
      <c r="H22" t="s">
        <v>234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239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274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234</v>
      </c>
      <c r="C25" t="s">
        <v>234</v>
      </c>
      <c r="D25" t="s">
        <v>234</v>
      </c>
      <c r="G25" s="78">
        <v>0</v>
      </c>
      <c r="H25" t="s">
        <v>234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1060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234</v>
      </c>
      <c r="C27" t="s">
        <v>234</v>
      </c>
      <c r="D27" t="s">
        <v>234</v>
      </c>
      <c r="G27" s="78">
        <v>0</v>
      </c>
      <c r="H27" t="s">
        <v>234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280</v>
      </c>
    </row>
    <row r="29" spans="2:16">
      <c r="B29" t="s">
        <v>281</v>
      </c>
    </row>
    <row r="30" spans="2:16">
      <c r="B30" t="s">
        <v>282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208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1061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234</v>
      </c>
      <c r="C14" t="s">
        <v>234</v>
      </c>
      <c r="D14" s="16"/>
      <c r="E14" s="16"/>
      <c r="F14" t="s">
        <v>234</v>
      </c>
      <c r="G14" t="s">
        <v>234</v>
      </c>
      <c r="J14" s="78">
        <v>0</v>
      </c>
      <c r="K14" t="s">
        <v>234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1062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234</v>
      </c>
      <c r="C16" t="s">
        <v>234</v>
      </c>
      <c r="D16" s="16"/>
      <c r="E16" s="16"/>
      <c r="F16" t="s">
        <v>234</v>
      </c>
      <c r="G16" t="s">
        <v>234</v>
      </c>
      <c r="J16" s="78">
        <v>0</v>
      </c>
      <c r="K16" t="s">
        <v>234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285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234</v>
      </c>
      <c r="C18" t="s">
        <v>234</v>
      </c>
      <c r="D18" s="16"/>
      <c r="E18" s="16"/>
      <c r="F18" t="s">
        <v>234</v>
      </c>
      <c r="G18" t="s">
        <v>234</v>
      </c>
      <c r="J18" s="78">
        <v>0</v>
      </c>
      <c r="K18" t="s">
        <v>234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486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234</v>
      </c>
      <c r="C20" t="s">
        <v>234</v>
      </c>
      <c r="D20" s="16"/>
      <c r="E20" s="16"/>
      <c r="F20" t="s">
        <v>234</v>
      </c>
      <c r="G20" t="s">
        <v>234</v>
      </c>
      <c r="J20" s="78">
        <v>0</v>
      </c>
      <c r="K20" t="s">
        <v>234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239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1063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234</v>
      </c>
      <c r="C23" t="s">
        <v>234</v>
      </c>
      <c r="D23" s="16"/>
      <c r="E23" s="16"/>
      <c r="F23" t="s">
        <v>234</v>
      </c>
      <c r="G23" t="s">
        <v>234</v>
      </c>
      <c r="J23" s="78">
        <v>0</v>
      </c>
      <c r="K23" t="s">
        <v>234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1064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234</v>
      </c>
      <c r="C25" t="s">
        <v>234</v>
      </c>
      <c r="D25" s="16"/>
      <c r="E25" s="16"/>
      <c r="F25" t="s">
        <v>234</v>
      </c>
      <c r="G25" t="s">
        <v>234</v>
      </c>
      <c r="J25" s="78">
        <v>0</v>
      </c>
      <c r="K25" t="s">
        <v>234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241</v>
      </c>
      <c r="D26" s="16"/>
      <c r="E26" s="16"/>
      <c r="F26" s="16"/>
    </row>
    <row r="27" spans="2:19">
      <c r="B27" t="s">
        <v>280</v>
      </c>
      <c r="D27" s="16"/>
      <c r="E27" s="16"/>
      <c r="F27" s="16"/>
    </row>
    <row r="28" spans="2:19">
      <c r="B28" t="s">
        <v>281</v>
      </c>
      <c r="D28" s="16"/>
      <c r="E28" s="16"/>
      <c r="F28" s="16"/>
    </row>
    <row r="29" spans="2:19">
      <c r="B29" t="s">
        <v>282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1.41</v>
      </c>
      <c r="K11" s="7"/>
      <c r="L11" s="7"/>
      <c r="M11" s="77">
        <v>1.09E-2</v>
      </c>
      <c r="N11" s="76">
        <v>616703.41</v>
      </c>
      <c r="O11" s="7"/>
      <c r="P11" s="76">
        <v>665.75215009501949</v>
      </c>
      <c r="Q11" s="7"/>
      <c r="R11" s="77">
        <v>1</v>
      </c>
      <c r="S11" s="77">
        <v>8.8999999999999999E-3</v>
      </c>
      <c r="T11" s="35"/>
      <c r="BZ11" s="16"/>
      <c r="CC11" s="16"/>
    </row>
    <row r="12" spans="2:81">
      <c r="B12" s="80" t="s">
        <v>208</v>
      </c>
      <c r="C12" s="16"/>
      <c r="D12" s="16"/>
      <c r="E12" s="16"/>
      <c r="J12" s="82">
        <v>1.41</v>
      </c>
      <c r="M12" s="81">
        <v>1.09E-2</v>
      </c>
      <c r="N12" s="82">
        <v>616703.41</v>
      </c>
      <c r="P12" s="82">
        <v>665.75215009501949</v>
      </c>
      <c r="R12" s="81">
        <v>1</v>
      </c>
      <c r="S12" s="81">
        <v>8.8999999999999999E-3</v>
      </c>
    </row>
    <row r="13" spans="2:81">
      <c r="B13" s="80" t="s">
        <v>1061</v>
      </c>
      <c r="C13" s="16"/>
      <c r="D13" s="16"/>
      <c r="E13" s="16"/>
      <c r="J13" s="82">
        <v>0.97</v>
      </c>
      <c r="M13" s="81">
        <v>1.1299999999999999E-2</v>
      </c>
      <c r="N13" s="82">
        <v>487903.41</v>
      </c>
      <c r="P13" s="82">
        <v>528.58015009501946</v>
      </c>
      <c r="R13" s="81">
        <v>0.79400000000000004</v>
      </c>
      <c r="S13" s="81">
        <v>7.1000000000000004E-3</v>
      </c>
    </row>
    <row r="14" spans="2:81">
      <c r="B14" t="s">
        <v>1065</v>
      </c>
      <c r="C14" t="s">
        <v>1066</v>
      </c>
      <c r="D14" t="s">
        <v>123</v>
      </c>
      <c r="E14" t="s">
        <v>1067</v>
      </c>
      <c r="F14" t="s">
        <v>450</v>
      </c>
      <c r="G14" t="s">
        <v>305</v>
      </c>
      <c r="H14" t="s">
        <v>150</v>
      </c>
      <c r="I14" t="s">
        <v>1068</v>
      </c>
      <c r="J14" s="78">
        <v>0.79</v>
      </c>
      <c r="K14" t="s">
        <v>102</v>
      </c>
      <c r="L14" s="79">
        <v>0.06</v>
      </c>
      <c r="M14" s="79">
        <v>-1.09E-2</v>
      </c>
      <c r="N14" s="78">
        <v>300000.06</v>
      </c>
      <c r="O14" s="78">
        <v>116.01</v>
      </c>
      <c r="P14" s="78">
        <v>348.03006960599998</v>
      </c>
      <c r="Q14" s="79">
        <v>1E-4</v>
      </c>
      <c r="R14" s="79">
        <v>0.52280000000000004</v>
      </c>
      <c r="S14" s="79">
        <v>4.5999999999999999E-3</v>
      </c>
    </row>
    <row r="15" spans="2:81">
      <c r="B15" t="s">
        <v>1069</v>
      </c>
      <c r="C15" t="s">
        <v>1070</v>
      </c>
      <c r="D15" t="s">
        <v>123</v>
      </c>
      <c r="E15" t="s">
        <v>1071</v>
      </c>
      <c r="F15" t="s">
        <v>128</v>
      </c>
      <c r="G15" t="s">
        <v>314</v>
      </c>
      <c r="H15" t="s">
        <v>150</v>
      </c>
      <c r="I15" t="s">
        <v>1072</v>
      </c>
      <c r="J15" s="78">
        <v>1.77</v>
      </c>
      <c r="K15" t="s">
        <v>102</v>
      </c>
      <c r="L15" s="79">
        <v>2.1000000000000001E-2</v>
      </c>
      <c r="M15" s="79">
        <v>1.9300000000000001E-2</v>
      </c>
      <c r="N15" s="78">
        <v>36093.67</v>
      </c>
      <c r="O15" s="78">
        <v>106.17</v>
      </c>
      <c r="P15" s="78">
        <v>38.320649439</v>
      </c>
      <c r="Q15" s="79">
        <v>4.0000000000000002E-4</v>
      </c>
      <c r="R15" s="79">
        <v>5.7599999999999998E-2</v>
      </c>
      <c r="S15" s="79">
        <v>5.0000000000000001E-4</v>
      </c>
    </row>
    <row r="16" spans="2:81">
      <c r="B16" t="s">
        <v>1073</v>
      </c>
      <c r="C16" t="s">
        <v>1074</v>
      </c>
      <c r="D16" t="s">
        <v>123</v>
      </c>
      <c r="E16" t="s">
        <v>531</v>
      </c>
      <c r="F16" t="s">
        <v>291</v>
      </c>
      <c r="G16" t="s">
        <v>334</v>
      </c>
      <c r="H16" t="s">
        <v>214</v>
      </c>
      <c r="I16" t="s">
        <v>1068</v>
      </c>
      <c r="J16" s="78">
        <v>1.29</v>
      </c>
      <c r="K16" t="s">
        <v>102</v>
      </c>
      <c r="L16" s="79">
        <v>5.7500000000000002E-2</v>
      </c>
      <c r="M16" s="79">
        <v>6.8000000000000005E-2</v>
      </c>
      <c r="N16" s="78">
        <v>100000</v>
      </c>
      <c r="O16" s="78">
        <v>132.72999999999999</v>
      </c>
      <c r="P16" s="78">
        <v>132.72999999999999</v>
      </c>
      <c r="Q16" s="79">
        <v>1E-4</v>
      </c>
      <c r="R16" s="79">
        <v>0.19939999999999999</v>
      </c>
      <c r="S16" s="79">
        <v>1.8E-3</v>
      </c>
    </row>
    <row r="17" spans="2:19">
      <c r="B17" t="s">
        <v>1075</v>
      </c>
      <c r="C17" t="s">
        <v>1076</v>
      </c>
      <c r="D17" t="s">
        <v>123</v>
      </c>
      <c r="E17" t="s">
        <v>1077</v>
      </c>
      <c r="F17" t="s">
        <v>112</v>
      </c>
      <c r="G17" t="s">
        <v>1078</v>
      </c>
      <c r="H17" t="s">
        <v>214</v>
      </c>
      <c r="J17" s="78">
        <v>0.01</v>
      </c>
      <c r="K17" t="s">
        <v>102</v>
      </c>
      <c r="L17" s="79">
        <v>5.5E-2</v>
      </c>
      <c r="M17" s="79">
        <v>0</v>
      </c>
      <c r="N17" s="78">
        <v>21429.38</v>
      </c>
      <c r="O17" s="78">
        <v>43</v>
      </c>
      <c r="P17" s="78">
        <v>9.2146334000000003</v>
      </c>
      <c r="Q17" s="79">
        <v>5.9999999999999995E-4</v>
      </c>
      <c r="R17" s="79">
        <v>1.38E-2</v>
      </c>
      <c r="S17" s="79">
        <v>1E-4</v>
      </c>
    </row>
    <row r="18" spans="2:19">
      <c r="B18" t="s">
        <v>1079</v>
      </c>
      <c r="C18" t="s">
        <v>1080</v>
      </c>
      <c r="D18" t="s">
        <v>123</v>
      </c>
      <c r="E18" t="s">
        <v>1081</v>
      </c>
      <c r="F18" t="s">
        <v>304</v>
      </c>
      <c r="G18" t="s">
        <v>234</v>
      </c>
      <c r="H18" t="s">
        <v>380</v>
      </c>
      <c r="I18" t="s">
        <v>1082</v>
      </c>
      <c r="J18" s="78">
        <v>0.01</v>
      </c>
      <c r="K18" t="s">
        <v>102</v>
      </c>
      <c r="L18" s="79">
        <v>5.1499999999999997E-2</v>
      </c>
      <c r="M18" s="79">
        <v>0</v>
      </c>
      <c r="N18" s="78">
        <v>5145</v>
      </c>
      <c r="O18" s="78">
        <v>1E-4</v>
      </c>
      <c r="P18" s="78">
        <v>5.1449999999999999E-6</v>
      </c>
      <c r="Q18" s="79">
        <v>1E-4</v>
      </c>
      <c r="R18" s="79">
        <v>0</v>
      </c>
      <c r="S18" s="79">
        <v>0</v>
      </c>
    </row>
    <row r="19" spans="2:19">
      <c r="B19" t="s">
        <v>1083</v>
      </c>
      <c r="C19" t="s">
        <v>1084</v>
      </c>
      <c r="D19" t="s">
        <v>123</v>
      </c>
      <c r="E19" t="s">
        <v>1085</v>
      </c>
      <c r="F19" t="s">
        <v>304</v>
      </c>
      <c r="G19" t="s">
        <v>234</v>
      </c>
      <c r="H19" t="s">
        <v>380</v>
      </c>
      <c r="I19" t="s">
        <v>1068</v>
      </c>
      <c r="J19" s="78">
        <v>0.01</v>
      </c>
      <c r="K19" t="s">
        <v>102</v>
      </c>
      <c r="L19" s="79">
        <v>5.7000000000000002E-2</v>
      </c>
      <c r="M19" s="79">
        <v>0</v>
      </c>
      <c r="N19" s="78">
        <v>3000.01</v>
      </c>
      <c r="O19" s="78">
        <v>0.01</v>
      </c>
      <c r="P19" s="78">
        <v>3.0000099999999999E-4</v>
      </c>
      <c r="Q19" s="79">
        <v>0</v>
      </c>
      <c r="R19" s="79">
        <v>0</v>
      </c>
      <c r="S19" s="79">
        <v>0</v>
      </c>
    </row>
    <row r="20" spans="2:19">
      <c r="B20" t="s">
        <v>1086</v>
      </c>
      <c r="C20" t="s">
        <v>1087</v>
      </c>
      <c r="D20" t="s">
        <v>123</v>
      </c>
      <c r="E20" t="s">
        <v>1085</v>
      </c>
      <c r="F20" t="s">
        <v>304</v>
      </c>
      <c r="G20" t="s">
        <v>234</v>
      </c>
      <c r="H20" t="s">
        <v>380</v>
      </c>
      <c r="J20" s="78">
        <v>0.01</v>
      </c>
      <c r="K20" t="s">
        <v>102</v>
      </c>
      <c r="L20" s="79">
        <v>5.8999999999999997E-2</v>
      </c>
      <c r="M20" s="79">
        <v>4.4999999999999997E-3</v>
      </c>
      <c r="N20" s="78">
        <v>3250</v>
      </c>
      <c r="O20" s="78">
        <v>0.01</v>
      </c>
      <c r="P20" s="78">
        <v>3.2499999999999999E-4</v>
      </c>
      <c r="Q20" s="79">
        <v>0</v>
      </c>
      <c r="R20" s="79">
        <v>0</v>
      </c>
      <c r="S20" s="79">
        <v>0</v>
      </c>
    </row>
    <row r="21" spans="2:19">
      <c r="B21" t="s">
        <v>1088</v>
      </c>
      <c r="C21" t="s">
        <v>1089</v>
      </c>
      <c r="D21" t="s">
        <v>123</v>
      </c>
      <c r="E21" t="s">
        <v>1090</v>
      </c>
      <c r="F21" t="s">
        <v>112</v>
      </c>
      <c r="G21" t="s">
        <v>234</v>
      </c>
      <c r="H21" t="s">
        <v>380</v>
      </c>
      <c r="J21" s="78">
        <v>0.01</v>
      </c>
      <c r="K21" t="s">
        <v>102</v>
      </c>
      <c r="L21" s="79">
        <v>6.6000000000000003E-2</v>
      </c>
      <c r="M21" s="79">
        <v>1E-4</v>
      </c>
      <c r="N21" s="78">
        <v>4500</v>
      </c>
      <c r="O21" s="78">
        <v>1.0000000000000001E-5</v>
      </c>
      <c r="P21" s="78">
        <v>4.4999999999999998E-7</v>
      </c>
      <c r="Q21" s="79">
        <v>0</v>
      </c>
      <c r="R21" s="79">
        <v>0</v>
      </c>
      <c r="S21" s="79">
        <v>0</v>
      </c>
    </row>
    <row r="22" spans="2:19">
      <c r="B22" t="s">
        <v>1091</v>
      </c>
      <c r="C22" t="s">
        <v>1092</v>
      </c>
      <c r="D22" t="s">
        <v>123</v>
      </c>
      <c r="E22" t="s">
        <v>1081</v>
      </c>
      <c r="F22" t="s">
        <v>304</v>
      </c>
      <c r="G22" t="s">
        <v>234</v>
      </c>
      <c r="H22" t="s">
        <v>380</v>
      </c>
      <c r="I22" t="s">
        <v>1093</v>
      </c>
      <c r="J22" s="78">
        <v>2.27</v>
      </c>
      <c r="K22" t="s">
        <v>102</v>
      </c>
      <c r="L22" s="79">
        <v>0.04</v>
      </c>
      <c r="M22" s="79">
        <v>0.24740000000000001</v>
      </c>
      <c r="N22" s="78">
        <v>1401.95</v>
      </c>
      <c r="O22" s="78">
        <v>9.9999999999999995E-7</v>
      </c>
      <c r="P22" s="78">
        <v>1.40195E-8</v>
      </c>
      <c r="Q22" s="79">
        <v>0</v>
      </c>
      <c r="R22" s="79">
        <v>0</v>
      </c>
      <c r="S22" s="79">
        <v>0</v>
      </c>
    </row>
    <row r="23" spans="2:19">
      <c r="B23" t="s">
        <v>1094</v>
      </c>
      <c r="C23" t="s">
        <v>1095</v>
      </c>
      <c r="D23" t="s">
        <v>123</v>
      </c>
      <c r="E23" t="s">
        <v>1096</v>
      </c>
      <c r="F23" t="s">
        <v>304</v>
      </c>
      <c r="G23" t="s">
        <v>234</v>
      </c>
      <c r="H23" t="s">
        <v>380</v>
      </c>
      <c r="I23" t="s">
        <v>1097</v>
      </c>
      <c r="J23" s="78">
        <v>0.01</v>
      </c>
      <c r="K23" t="s">
        <v>102</v>
      </c>
      <c r="L23" s="79">
        <v>5.5E-2</v>
      </c>
      <c r="M23" s="79">
        <v>1E-4</v>
      </c>
      <c r="N23" s="78">
        <v>9750</v>
      </c>
      <c r="O23" s="78">
        <v>1</v>
      </c>
      <c r="P23" s="78">
        <v>9.7500000000000003E-2</v>
      </c>
      <c r="Q23" s="79">
        <v>1E-4</v>
      </c>
      <c r="R23" s="79">
        <v>1E-4</v>
      </c>
      <c r="S23" s="79">
        <v>0</v>
      </c>
    </row>
    <row r="24" spans="2:19">
      <c r="B24" t="s">
        <v>1098</v>
      </c>
      <c r="C24" t="s">
        <v>1099</v>
      </c>
      <c r="D24" t="s">
        <v>123</v>
      </c>
      <c r="E24" t="s">
        <v>1100</v>
      </c>
      <c r="F24" t="s">
        <v>112</v>
      </c>
      <c r="G24" t="s">
        <v>234</v>
      </c>
      <c r="H24" t="s">
        <v>380</v>
      </c>
      <c r="I24" t="s">
        <v>1068</v>
      </c>
      <c r="J24" s="78">
        <v>3.46</v>
      </c>
      <c r="K24" t="s">
        <v>102</v>
      </c>
      <c r="L24" s="79">
        <v>5.5E-2</v>
      </c>
      <c r="M24" s="79">
        <v>2.0000000000000001E-4</v>
      </c>
      <c r="N24" s="78">
        <v>3333.34</v>
      </c>
      <c r="O24" s="78">
        <v>5.6</v>
      </c>
      <c r="P24" s="78">
        <v>0.18666704000000001</v>
      </c>
      <c r="Q24" s="79">
        <v>0</v>
      </c>
      <c r="R24" s="79">
        <v>2.9999999999999997E-4</v>
      </c>
      <c r="S24" s="79">
        <v>0</v>
      </c>
    </row>
    <row r="25" spans="2:19">
      <c r="B25" s="80" t="s">
        <v>1062</v>
      </c>
      <c r="C25" s="16"/>
      <c r="D25" s="16"/>
      <c r="E25" s="16"/>
      <c r="J25" s="82">
        <v>3.11</v>
      </c>
      <c r="M25" s="81">
        <v>9.4999999999999998E-3</v>
      </c>
      <c r="N25" s="82">
        <v>128800</v>
      </c>
      <c r="P25" s="82">
        <v>137.172</v>
      </c>
      <c r="R25" s="81">
        <v>0.20599999999999999</v>
      </c>
      <c r="S25" s="81">
        <v>1.8E-3</v>
      </c>
    </row>
    <row r="26" spans="2:19">
      <c r="B26" t="s">
        <v>1101</v>
      </c>
      <c r="C26" t="s">
        <v>1102</v>
      </c>
      <c r="D26" t="s">
        <v>123</v>
      </c>
      <c r="E26" t="s">
        <v>325</v>
      </c>
      <c r="F26" t="s">
        <v>304</v>
      </c>
      <c r="G26" t="s">
        <v>414</v>
      </c>
      <c r="H26" t="s">
        <v>214</v>
      </c>
      <c r="I26" t="s">
        <v>1103</v>
      </c>
      <c r="J26" s="78">
        <v>3.11</v>
      </c>
      <c r="K26" t="s">
        <v>102</v>
      </c>
      <c r="L26" s="79">
        <v>3.5499999999999997E-2</v>
      </c>
      <c r="M26" s="79">
        <v>9.4999999999999998E-3</v>
      </c>
      <c r="N26" s="78">
        <v>128800</v>
      </c>
      <c r="O26" s="78">
        <v>106.5</v>
      </c>
      <c r="P26" s="78">
        <v>137.172</v>
      </c>
      <c r="Q26" s="79">
        <v>4.0000000000000002E-4</v>
      </c>
      <c r="R26" s="79">
        <v>0.20599999999999999</v>
      </c>
      <c r="S26" s="79">
        <v>1.8E-3</v>
      </c>
    </row>
    <row r="27" spans="2:19">
      <c r="B27" s="80" t="s">
        <v>285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234</v>
      </c>
      <c r="C28" t="s">
        <v>234</v>
      </c>
      <c r="D28" s="16"/>
      <c r="E28" s="16"/>
      <c r="F28" t="s">
        <v>234</v>
      </c>
      <c r="G28" t="s">
        <v>234</v>
      </c>
      <c r="J28" s="78">
        <v>0</v>
      </c>
      <c r="K28" t="s">
        <v>234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486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234</v>
      </c>
      <c r="C30" t="s">
        <v>234</v>
      </c>
      <c r="D30" s="16"/>
      <c r="E30" s="16"/>
      <c r="F30" t="s">
        <v>234</v>
      </c>
      <c r="G30" t="s">
        <v>234</v>
      </c>
      <c r="J30" s="78">
        <v>0</v>
      </c>
      <c r="K30" t="s">
        <v>234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s="80" t="s">
        <v>239</v>
      </c>
      <c r="C31" s="16"/>
      <c r="D31" s="16"/>
      <c r="E31" s="16"/>
      <c r="J31" s="82">
        <v>0</v>
      </c>
      <c r="M31" s="81">
        <v>0</v>
      </c>
      <c r="N31" s="82">
        <v>0</v>
      </c>
      <c r="P31" s="82">
        <v>0</v>
      </c>
      <c r="R31" s="81">
        <v>0</v>
      </c>
      <c r="S31" s="81">
        <v>0</v>
      </c>
    </row>
    <row r="32" spans="2:19">
      <c r="B32" s="80" t="s">
        <v>286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234</v>
      </c>
      <c r="C33" t="s">
        <v>234</v>
      </c>
      <c r="D33" s="16"/>
      <c r="E33" s="16"/>
      <c r="F33" t="s">
        <v>234</v>
      </c>
      <c r="G33" t="s">
        <v>234</v>
      </c>
      <c r="J33" s="78">
        <v>0</v>
      </c>
      <c r="K33" t="s">
        <v>234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s="80" t="s">
        <v>287</v>
      </c>
      <c r="C34" s="16"/>
      <c r="D34" s="16"/>
      <c r="E34" s="16"/>
      <c r="J34" s="82">
        <v>0</v>
      </c>
      <c r="M34" s="81">
        <v>0</v>
      </c>
      <c r="N34" s="82">
        <v>0</v>
      </c>
      <c r="P34" s="82">
        <v>0</v>
      </c>
      <c r="R34" s="81">
        <v>0</v>
      </c>
      <c r="S34" s="81">
        <v>0</v>
      </c>
    </row>
    <row r="35" spans="2:19">
      <c r="B35" t="s">
        <v>234</v>
      </c>
      <c r="C35" t="s">
        <v>234</v>
      </c>
      <c r="D35" s="16"/>
      <c r="E35" s="16"/>
      <c r="F35" t="s">
        <v>234</v>
      </c>
      <c r="G35" t="s">
        <v>234</v>
      </c>
      <c r="J35" s="78">
        <v>0</v>
      </c>
      <c r="K35" t="s">
        <v>234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  <c r="S35" s="79">
        <v>0</v>
      </c>
    </row>
    <row r="36" spans="2:19">
      <c r="B36" t="s">
        <v>241</v>
      </c>
      <c r="C36" s="16"/>
      <c r="D36" s="16"/>
      <c r="E36" s="16"/>
    </row>
    <row r="37" spans="2:19">
      <c r="B37" t="s">
        <v>280</v>
      </c>
      <c r="C37" s="16"/>
      <c r="D37" s="16"/>
      <c r="E37" s="16"/>
    </row>
    <row r="38" spans="2:19">
      <c r="B38" t="s">
        <v>281</v>
      </c>
      <c r="C38" s="16"/>
      <c r="D38" s="16"/>
      <c r="E38" s="16"/>
    </row>
    <row r="39" spans="2:19">
      <c r="B39" t="s">
        <v>282</v>
      </c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39013</v>
      </c>
      <c r="I11" s="7"/>
      <c r="J11" s="76">
        <v>474.56559949000001</v>
      </c>
      <c r="K11" s="7"/>
      <c r="L11" s="77">
        <v>1</v>
      </c>
      <c r="M11" s="77">
        <v>6.3E-3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208</v>
      </c>
      <c r="C12" s="16"/>
      <c r="D12" s="16"/>
      <c r="E12" s="16"/>
      <c r="H12" s="82">
        <v>39013</v>
      </c>
      <c r="J12" s="82">
        <v>474.56559949000001</v>
      </c>
      <c r="L12" s="81">
        <v>1</v>
      </c>
      <c r="M12" s="81">
        <v>6.3E-3</v>
      </c>
    </row>
    <row r="13" spans="2:98">
      <c r="B13" t="s">
        <v>1104</v>
      </c>
      <c r="C13" t="s">
        <v>1105</v>
      </c>
      <c r="D13" t="s">
        <v>123</v>
      </c>
      <c r="E13" t="s">
        <v>600</v>
      </c>
      <c r="F13" t="s">
        <v>481</v>
      </c>
      <c r="G13" t="s">
        <v>102</v>
      </c>
      <c r="H13" s="78">
        <v>38</v>
      </c>
      <c r="I13" s="78">
        <v>39294.686000000002</v>
      </c>
      <c r="J13" s="78">
        <v>14.931980680000001</v>
      </c>
      <c r="K13" s="79">
        <v>0</v>
      </c>
      <c r="L13" s="79">
        <v>3.15E-2</v>
      </c>
      <c r="M13" s="79">
        <v>2.0000000000000001E-4</v>
      </c>
    </row>
    <row r="14" spans="2:98">
      <c r="B14" t="s">
        <v>1106</v>
      </c>
      <c r="C14" t="s">
        <v>1107</v>
      </c>
      <c r="D14" t="s">
        <v>123</v>
      </c>
      <c r="E14" t="s">
        <v>1108</v>
      </c>
      <c r="F14" t="s">
        <v>112</v>
      </c>
      <c r="G14" t="s">
        <v>102</v>
      </c>
      <c r="H14" s="78">
        <v>2000</v>
      </c>
      <c r="I14" s="78">
        <v>1E-4</v>
      </c>
      <c r="J14" s="78">
        <v>1.9999999999999999E-6</v>
      </c>
      <c r="K14" s="79">
        <v>2.0000000000000001E-4</v>
      </c>
      <c r="L14" s="79">
        <v>0</v>
      </c>
      <c r="M14" s="79">
        <v>0</v>
      </c>
    </row>
    <row r="15" spans="2:98">
      <c r="B15" t="s">
        <v>1109</v>
      </c>
      <c r="C15" t="s">
        <v>1110</v>
      </c>
      <c r="D15" t="s">
        <v>123</v>
      </c>
      <c r="E15" t="s">
        <v>1111</v>
      </c>
      <c r="F15" t="s">
        <v>734</v>
      </c>
      <c r="G15" t="s">
        <v>102</v>
      </c>
      <c r="H15" s="78">
        <v>5000</v>
      </c>
      <c r="I15" s="78">
        <v>1E-4</v>
      </c>
      <c r="J15" s="78">
        <v>5.0000000000000004E-6</v>
      </c>
      <c r="K15" s="79">
        <v>2.9999999999999997E-4</v>
      </c>
      <c r="L15" s="79">
        <v>0</v>
      </c>
      <c r="M15" s="79">
        <v>0</v>
      </c>
    </row>
    <row r="16" spans="2:98">
      <c r="B16" t="s">
        <v>1112</v>
      </c>
      <c r="C16" t="s">
        <v>1113</v>
      </c>
      <c r="D16" t="s">
        <v>123</v>
      </c>
      <c r="E16" t="s">
        <v>1085</v>
      </c>
      <c r="F16" t="s">
        <v>304</v>
      </c>
      <c r="G16" t="s">
        <v>102</v>
      </c>
      <c r="H16" s="78">
        <v>6522</v>
      </c>
      <c r="I16" s="78">
        <v>1E-4</v>
      </c>
      <c r="J16" s="78">
        <v>6.5220000000000004E-6</v>
      </c>
      <c r="K16" s="79">
        <v>2.0000000000000001E-4</v>
      </c>
      <c r="L16" s="79">
        <v>0</v>
      </c>
      <c r="M16" s="79">
        <v>0</v>
      </c>
    </row>
    <row r="17" spans="2:13">
      <c r="B17" t="s">
        <v>1114</v>
      </c>
      <c r="C17" t="s">
        <v>1115</v>
      </c>
      <c r="D17" t="s">
        <v>123</v>
      </c>
      <c r="E17" t="s">
        <v>1116</v>
      </c>
      <c r="F17" t="s">
        <v>354</v>
      </c>
      <c r="G17" t="s">
        <v>102</v>
      </c>
      <c r="H17" s="78">
        <v>530</v>
      </c>
      <c r="I17" s="78">
        <v>1E-4</v>
      </c>
      <c r="J17" s="78">
        <v>5.3000000000000001E-7</v>
      </c>
      <c r="K17" s="79">
        <v>0</v>
      </c>
      <c r="L17" s="79">
        <v>0</v>
      </c>
      <c r="M17" s="79">
        <v>0</v>
      </c>
    </row>
    <row r="18" spans="2:13">
      <c r="B18" t="s">
        <v>1117</v>
      </c>
      <c r="C18" t="s">
        <v>1118</v>
      </c>
      <c r="D18" t="s">
        <v>123</v>
      </c>
      <c r="E18" t="s">
        <v>1119</v>
      </c>
      <c r="F18" t="s">
        <v>129</v>
      </c>
      <c r="G18" t="s">
        <v>106</v>
      </c>
      <c r="H18" s="78">
        <v>24923</v>
      </c>
      <c r="I18" s="78">
        <v>565.71</v>
      </c>
      <c r="J18" s="78">
        <v>459.63360475799999</v>
      </c>
      <c r="K18" s="79">
        <v>1E-4</v>
      </c>
      <c r="L18" s="79">
        <v>0.96850000000000003</v>
      </c>
      <c r="M18" s="79">
        <v>6.1000000000000004E-3</v>
      </c>
    </row>
    <row r="19" spans="2:13">
      <c r="B19" s="80" t="s">
        <v>239</v>
      </c>
      <c r="C19" s="16"/>
      <c r="D19" s="16"/>
      <c r="E19" s="16"/>
      <c r="H19" s="82">
        <v>0</v>
      </c>
      <c r="J19" s="82">
        <v>0</v>
      </c>
      <c r="L19" s="81">
        <v>0</v>
      </c>
      <c r="M19" s="81">
        <v>0</v>
      </c>
    </row>
    <row r="20" spans="2:13">
      <c r="B20" s="80" t="s">
        <v>286</v>
      </c>
      <c r="C20" s="16"/>
      <c r="D20" s="16"/>
      <c r="E20" s="16"/>
      <c r="H20" s="82">
        <v>0</v>
      </c>
      <c r="J20" s="82">
        <v>0</v>
      </c>
      <c r="L20" s="81">
        <v>0</v>
      </c>
      <c r="M20" s="81">
        <v>0</v>
      </c>
    </row>
    <row r="21" spans="2:13">
      <c r="B21" t="s">
        <v>234</v>
      </c>
      <c r="C21" t="s">
        <v>234</v>
      </c>
      <c r="D21" s="16"/>
      <c r="E21" s="16"/>
      <c r="F21" t="s">
        <v>234</v>
      </c>
      <c r="G21" t="s">
        <v>234</v>
      </c>
      <c r="H21" s="78">
        <v>0</v>
      </c>
      <c r="I21" s="78">
        <v>0</v>
      </c>
      <c r="J21" s="78">
        <v>0</v>
      </c>
      <c r="K21" s="79">
        <v>0</v>
      </c>
      <c r="L21" s="79">
        <v>0</v>
      </c>
      <c r="M21" s="79">
        <v>0</v>
      </c>
    </row>
    <row r="22" spans="2:13">
      <c r="B22" s="80" t="s">
        <v>287</v>
      </c>
      <c r="C22" s="16"/>
      <c r="D22" s="16"/>
      <c r="E22" s="16"/>
      <c r="H22" s="82">
        <v>0</v>
      </c>
      <c r="J22" s="82">
        <v>0</v>
      </c>
      <c r="L22" s="81">
        <v>0</v>
      </c>
      <c r="M22" s="81">
        <v>0</v>
      </c>
    </row>
    <row r="23" spans="2:13">
      <c r="B23" t="s">
        <v>234</v>
      </c>
      <c r="C23" t="s">
        <v>234</v>
      </c>
      <c r="D23" s="16"/>
      <c r="E23" s="16"/>
      <c r="F23" t="s">
        <v>234</v>
      </c>
      <c r="G23" t="s">
        <v>234</v>
      </c>
      <c r="H23" s="78">
        <v>0</v>
      </c>
      <c r="I23" s="78">
        <v>0</v>
      </c>
      <c r="J23" s="78">
        <v>0</v>
      </c>
      <c r="K23" s="79">
        <v>0</v>
      </c>
      <c r="L23" s="79">
        <v>0</v>
      </c>
      <c r="M23" s="79">
        <v>0</v>
      </c>
    </row>
    <row r="24" spans="2:13">
      <c r="B24" t="s">
        <v>241</v>
      </c>
      <c r="C24" s="16"/>
      <c r="D24" s="16"/>
      <c r="E24" s="16"/>
    </row>
    <row r="25" spans="2:13">
      <c r="B25" t="s">
        <v>280</v>
      </c>
      <c r="C25" s="16"/>
      <c r="D25" s="16"/>
      <c r="E25" s="16"/>
    </row>
    <row r="26" spans="2:13">
      <c r="B26" t="s">
        <v>281</v>
      </c>
      <c r="C26" s="16"/>
      <c r="D26" s="16"/>
      <c r="E26" s="16"/>
    </row>
    <row r="27" spans="2:13">
      <c r="B27" t="s">
        <v>282</v>
      </c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1648002.3</v>
      </c>
      <c r="G11" s="7"/>
      <c r="H11" s="76">
        <v>8875.7380658773363</v>
      </c>
      <c r="I11" s="7"/>
      <c r="J11" s="77">
        <v>1</v>
      </c>
      <c r="K11" s="77">
        <v>0.1186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208</v>
      </c>
      <c r="C12" s="16"/>
      <c r="F12" s="82">
        <v>1075475</v>
      </c>
      <c r="H12" s="82">
        <v>4592.6188787742003</v>
      </c>
      <c r="J12" s="81">
        <v>0.51739999999999997</v>
      </c>
      <c r="K12" s="81">
        <v>6.1400000000000003E-2</v>
      </c>
    </row>
    <row r="13" spans="2:55">
      <c r="B13" s="80" t="s">
        <v>1120</v>
      </c>
      <c r="C13" s="16"/>
      <c r="F13" s="82">
        <v>414003</v>
      </c>
      <c r="H13" s="82">
        <v>2678.15161759904</v>
      </c>
      <c r="J13" s="81">
        <v>0.30170000000000002</v>
      </c>
      <c r="K13" s="81">
        <v>3.5799999999999998E-2</v>
      </c>
    </row>
    <row r="14" spans="2:55">
      <c r="B14" t="s">
        <v>1121</v>
      </c>
      <c r="C14" t="s">
        <v>1122</v>
      </c>
      <c r="D14" t="s">
        <v>106</v>
      </c>
      <c r="E14" t="s">
        <v>1123</v>
      </c>
      <c r="F14" s="78">
        <v>99000</v>
      </c>
      <c r="G14" s="78">
        <v>267.95490000000001</v>
      </c>
      <c r="H14" s="78">
        <v>864.79764425999997</v>
      </c>
      <c r="I14" s="79">
        <v>1E-3</v>
      </c>
      <c r="J14" s="79">
        <v>9.74E-2</v>
      </c>
      <c r="K14" s="79">
        <v>1.1599999999999999E-2</v>
      </c>
    </row>
    <row r="15" spans="2:55">
      <c r="B15" t="s">
        <v>1124</v>
      </c>
      <c r="C15" t="s">
        <v>1125</v>
      </c>
      <c r="D15" t="s">
        <v>106</v>
      </c>
      <c r="E15" t="s">
        <v>418</v>
      </c>
      <c r="F15" s="78">
        <v>100000</v>
      </c>
      <c r="G15" s="78">
        <v>180.83160000000001</v>
      </c>
      <c r="H15" s="78">
        <v>589.51101600000004</v>
      </c>
      <c r="I15" s="79">
        <v>2.3E-3</v>
      </c>
      <c r="J15" s="79">
        <v>6.6400000000000001E-2</v>
      </c>
      <c r="K15" s="79">
        <v>7.9000000000000008E-3</v>
      </c>
    </row>
    <row r="16" spans="2:55">
      <c r="B16" t="s">
        <v>1126</v>
      </c>
      <c r="C16" t="s">
        <v>1127</v>
      </c>
      <c r="D16" t="s">
        <v>106</v>
      </c>
      <c r="E16" t="s">
        <v>1128</v>
      </c>
      <c r="F16" s="78">
        <v>43000</v>
      </c>
      <c r="G16" s="78">
        <v>165.2038</v>
      </c>
      <c r="H16" s="78">
        <v>231.58268684000001</v>
      </c>
      <c r="I16" s="79">
        <v>4.0000000000000002E-4</v>
      </c>
      <c r="J16" s="79">
        <v>2.6100000000000002E-2</v>
      </c>
      <c r="K16" s="79">
        <v>3.0999999999999999E-3</v>
      </c>
    </row>
    <row r="17" spans="2:11">
      <c r="B17" t="s">
        <v>1129</v>
      </c>
      <c r="C17" t="s">
        <v>1130</v>
      </c>
      <c r="D17" t="s">
        <v>106</v>
      </c>
      <c r="E17" t="s">
        <v>1131</v>
      </c>
      <c r="F17" s="78">
        <v>80001</v>
      </c>
      <c r="G17" s="78">
        <v>173.2594</v>
      </c>
      <c r="H17" s="78">
        <v>451.86616345644001</v>
      </c>
      <c r="I17" s="79">
        <v>4.0000000000000002E-4</v>
      </c>
      <c r="J17" s="79">
        <v>5.0900000000000001E-2</v>
      </c>
      <c r="K17" s="79">
        <v>6.0000000000000001E-3</v>
      </c>
    </row>
    <row r="18" spans="2:11">
      <c r="B18" t="s">
        <v>1132</v>
      </c>
      <c r="C18" t="s">
        <v>1133</v>
      </c>
      <c r="D18" t="s">
        <v>106</v>
      </c>
      <c r="E18" t="s">
        <v>1134</v>
      </c>
      <c r="F18" s="78">
        <v>92002</v>
      </c>
      <c r="G18" s="78">
        <v>180.1755</v>
      </c>
      <c r="H18" s="78">
        <v>540.39410704260001</v>
      </c>
      <c r="I18" s="79">
        <v>0</v>
      </c>
      <c r="J18" s="79">
        <v>6.0900000000000003E-2</v>
      </c>
      <c r="K18" s="79">
        <v>7.1999999999999998E-3</v>
      </c>
    </row>
    <row r="19" spans="2:11">
      <c r="B19" s="80" t="s">
        <v>1135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234</v>
      </c>
      <c r="C20" t="s">
        <v>234</v>
      </c>
      <c r="D20" t="s">
        <v>234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1136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t="s">
        <v>234</v>
      </c>
      <c r="C22" t="s">
        <v>234</v>
      </c>
      <c r="D22" t="s">
        <v>234</v>
      </c>
      <c r="F22" s="78">
        <v>0</v>
      </c>
      <c r="G22" s="78">
        <v>0</v>
      </c>
      <c r="H22" s="78">
        <v>0</v>
      </c>
      <c r="I22" s="79">
        <v>0</v>
      </c>
      <c r="J22" s="79">
        <v>0</v>
      </c>
      <c r="K22" s="79">
        <v>0</v>
      </c>
    </row>
    <row r="23" spans="2:11">
      <c r="B23" s="80" t="s">
        <v>1137</v>
      </c>
      <c r="C23" s="16"/>
      <c r="F23" s="82">
        <v>661472</v>
      </c>
      <c r="H23" s="82">
        <v>1914.46726117516</v>
      </c>
      <c r="J23" s="81">
        <v>0.2157</v>
      </c>
      <c r="K23" s="81">
        <v>2.5600000000000001E-2</v>
      </c>
    </row>
    <row r="24" spans="2:11">
      <c r="B24" t="s">
        <v>1138</v>
      </c>
      <c r="C24" t="s">
        <v>1139</v>
      </c>
      <c r="D24" t="s">
        <v>106</v>
      </c>
      <c r="E24" t="s">
        <v>1140</v>
      </c>
      <c r="F24" s="78">
        <v>37250</v>
      </c>
      <c r="G24" s="78">
        <v>123.24299999999999</v>
      </c>
      <c r="H24" s="78">
        <v>149.66013705</v>
      </c>
      <c r="I24" s="79">
        <v>4.0000000000000002E-4</v>
      </c>
      <c r="J24" s="79">
        <v>1.6899999999999998E-2</v>
      </c>
      <c r="K24" s="79">
        <v>2E-3</v>
      </c>
    </row>
    <row r="25" spans="2:11">
      <c r="B25" t="s">
        <v>1141</v>
      </c>
      <c r="C25" t="s">
        <v>1142</v>
      </c>
      <c r="D25" t="s">
        <v>102</v>
      </c>
      <c r="E25" t="s">
        <v>1143</v>
      </c>
      <c r="F25" s="78">
        <v>120000</v>
      </c>
      <c r="G25" s="78">
        <v>97.731800000000007</v>
      </c>
      <c r="H25" s="78">
        <v>117.27816</v>
      </c>
      <c r="I25" s="79">
        <v>1E-4</v>
      </c>
      <c r="J25" s="79">
        <v>1.32E-2</v>
      </c>
      <c r="K25" s="79">
        <v>1.6000000000000001E-3</v>
      </c>
    </row>
    <row r="26" spans="2:11">
      <c r="B26" t="s">
        <v>1144</v>
      </c>
      <c r="C26" t="s">
        <v>1145</v>
      </c>
      <c r="D26" t="s">
        <v>106</v>
      </c>
      <c r="E26" t="s">
        <v>1146</v>
      </c>
      <c r="F26" s="78">
        <v>7200</v>
      </c>
      <c r="G26" s="78">
        <v>100</v>
      </c>
      <c r="H26" s="78">
        <v>23.472000000000001</v>
      </c>
      <c r="I26" s="79">
        <v>0</v>
      </c>
      <c r="J26" s="79">
        <v>2.5999999999999999E-3</v>
      </c>
      <c r="K26" s="79">
        <v>2.9999999999999997E-4</v>
      </c>
    </row>
    <row r="27" spans="2:11">
      <c r="B27" t="s">
        <v>1147</v>
      </c>
      <c r="C27" t="s">
        <v>1148</v>
      </c>
      <c r="D27" t="s">
        <v>106</v>
      </c>
      <c r="E27" t="s">
        <v>1149</v>
      </c>
      <c r="F27" s="78">
        <v>287953</v>
      </c>
      <c r="G27" s="78">
        <v>125.7022</v>
      </c>
      <c r="H27" s="78">
        <v>1180.00021444916</v>
      </c>
      <c r="I27" s="79">
        <v>0</v>
      </c>
      <c r="J27" s="79">
        <v>0.13289999999999999</v>
      </c>
      <c r="K27" s="79">
        <v>1.5800000000000002E-2</v>
      </c>
    </row>
    <row r="28" spans="2:11">
      <c r="B28" t="s">
        <v>1150</v>
      </c>
      <c r="C28" t="s">
        <v>1151</v>
      </c>
      <c r="D28" t="s">
        <v>106</v>
      </c>
      <c r="E28" t="s">
        <v>1152</v>
      </c>
      <c r="F28" s="78">
        <v>94000</v>
      </c>
      <c r="G28" s="78">
        <v>109.8121</v>
      </c>
      <c r="H28" s="78">
        <v>336.50819924000001</v>
      </c>
      <c r="I28" s="79">
        <v>5.0000000000000001E-4</v>
      </c>
      <c r="J28" s="79">
        <v>3.7900000000000003E-2</v>
      </c>
      <c r="K28" s="79">
        <v>4.4999999999999997E-3</v>
      </c>
    </row>
    <row r="29" spans="2:11">
      <c r="B29" t="s">
        <v>1153</v>
      </c>
      <c r="C29" t="s">
        <v>1154</v>
      </c>
      <c r="D29" t="s">
        <v>102</v>
      </c>
      <c r="E29" t="s">
        <v>1155</v>
      </c>
      <c r="F29" s="78">
        <v>115069</v>
      </c>
      <c r="G29" s="78">
        <v>93.464399999999998</v>
      </c>
      <c r="H29" s="78">
        <v>107.548550436</v>
      </c>
      <c r="I29" s="79">
        <v>1E-4</v>
      </c>
      <c r="J29" s="79">
        <v>1.21E-2</v>
      </c>
      <c r="K29" s="79">
        <v>1.4E-3</v>
      </c>
    </row>
    <row r="30" spans="2:11">
      <c r="B30" s="80" t="s">
        <v>239</v>
      </c>
      <c r="C30" s="16"/>
      <c r="F30" s="82">
        <v>572527.30000000005</v>
      </c>
      <c r="H30" s="82">
        <v>4283.119187103136</v>
      </c>
      <c r="J30" s="81">
        <v>0.48259999999999997</v>
      </c>
      <c r="K30" s="81">
        <v>5.7200000000000001E-2</v>
      </c>
    </row>
    <row r="31" spans="2:11">
      <c r="B31" s="80" t="s">
        <v>1156</v>
      </c>
      <c r="C31" s="16"/>
      <c r="F31" s="82">
        <v>0</v>
      </c>
      <c r="H31" s="82">
        <v>0</v>
      </c>
      <c r="J31" s="81">
        <v>0</v>
      </c>
      <c r="K31" s="81">
        <v>0</v>
      </c>
    </row>
    <row r="32" spans="2:11">
      <c r="B32" t="s">
        <v>234</v>
      </c>
      <c r="C32" t="s">
        <v>234</v>
      </c>
      <c r="D32" t="s">
        <v>234</v>
      </c>
      <c r="F32" s="78">
        <v>0</v>
      </c>
      <c r="G32" s="78">
        <v>0</v>
      </c>
      <c r="H32" s="78">
        <v>0</v>
      </c>
      <c r="I32" s="79">
        <v>0</v>
      </c>
      <c r="J32" s="79">
        <v>0</v>
      </c>
      <c r="K32" s="79">
        <v>0</v>
      </c>
    </row>
    <row r="33" spans="2:11">
      <c r="B33" s="80" t="s">
        <v>1157</v>
      </c>
      <c r="C33" s="16"/>
      <c r="F33" s="82">
        <v>0</v>
      </c>
      <c r="H33" s="82">
        <v>0</v>
      </c>
      <c r="J33" s="81">
        <v>0</v>
      </c>
      <c r="K33" s="81">
        <v>0</v>
      </c>
    </row>
    <row r="34" spans="2:11">
      <c r="B34" t="s">
        <v>234</v>
      </c>
      <c r="C34" t="s">
        <v>234</v>
      </c>
      <c r="D34" t="s">
        <v>234</v>
      </c>
      <c r="F34" s="78">
        <v>0</v>
      </c>
      <c r="G34" s="78">
        <v>0</v>
      </c>
      <c r="H34" s="78">
        <v>0</v>
      </c>
      <c r="I34" s="79">
        <v>0</v>
      </c>
      <c r="J34" s="79">
        <v>0</v>
      </c>
      <c r="K34" s="79">
        <v>0</v>
      </c>
    </row>
    <row r="35" spans="2:11">
      <c r="B35" s="80" t="s">
        <v>1158</v>
      </c>
      <c r="C35" s="16"/>
      <c r="F35" s="82">
        <v>0</v>
      </c>
      <c r="H35" s="82">
        <v>0</v>
      </c>
      <c r="J35" s="81">
        <v>0</v>
      </c>
      <c r="K35" s="81">
        <v>0</v>
      </c>
    </row>
    <row r="36" spans="2:11">
      <c r="B36" t="s">
        <v>234</v>
      </c>
      <c r="C36" t="s">
        <v>234</v>
      </c>
      <c r="D36" t="s">
        <v>234</v>
      </c>
      <c r="F36" s="78">
        <v>0</v>
      </c>
      <c r="G36" s="78">
        <v>0</v>
      </c>
      <c r="H36" s="78">
        <v>0</v>
      </c>
      <c r="I36" s="79">
        <v>0</v>
      </c>
      <c r="J36" s="79">
        <v>0</v>
      </c>
      <c r="K36" s="79">
        <v>0</v>
      </c>
    </row>
    <row r="37" spans="2:11">
      <c r="B37" s="80" t="s">
        <v>1159</v>
      </c>
      <c r="C37" s="16"/>
      <c r="F37" s="82">
        <v>572527.30000000005</v>
      </c>
      <c r="H37" s="82">
        <v>4283.119187103136</v>
      </c>
      <c r="J37" s="81">
        <v>0.48259999999999997</v>
      </c>
      <c r="K37" s="81">
        <v>5.7200000000000001E-2</v>
      </c>
    </row>
    <row r="38" spans="2:11">
      <c r="B38" t="s">
        <v>1160</v>
      </c>
      <c r="C38" t="s">
        <v>1161</v>
      </c>
      <c r="D38" t="s">
        <v>106</v>
      </c>
      <c r="E38" t="s">
        <v>1162</v>
      </c>
      <c r="F38" s="78">
        <v>63584</v>
      </c>
      <c r="G38" s="78">
        <v>96.241399999999999</v>
      </c>
      <c r="H38" s="78">
        <v>199.49286958976001</v>
      </c>
      <c r="I38" s="79">
        <v>8.0000000000000004E-4</v>
      </c>
      <c r="J38" s="79">
        <v>2.2499999999999999E-2</v>
      </c>
      <c r="K38" s="79">
        <v>2.7000000000000001E-3</v>
      </c>
    </row>
    <row r="39" spans="2:11">
      <c r="B39" t="s">
        <v>1163</v>
      </c>
      <c r="C39" t="s">
        <v>1164</v>
      </c>
      <c r="D39" t="s">
        <v>106</v>
      </c>
      <c r="E39" t="s">
        <v>1165</v>
      </c>
      <c r="F39" s="78">
        <v>36000</v>
      </c>
      <c r="G39" s="78">
        <v>116.4336</v>
      </c>
      <c r="H39" s="78">
        <v>136.64647296000001</v>
      </c>
      <c r="I39" s="79">
        <v>0</v>
      </c>
      <c r="J39" s="79">
        <v>1.54E-2</v>
      </c>
      <c r="K39" s="79">
        <v>1.8E-3</v>
      </c>
    </row>
    <row r="40" spans="2:11">
      <c r="B40" t="s">
        <v>1166</v>
      </c>
      <c r="C40" t="s">
        <v>1167</v>
      </c>
      <c r="D40" t="s">
        <v>106</v>
      </c>
      <c r="E40" t="s">
        <v>1168</v>
      </c>
      <c r="F40" s="78">
        <v>80000</v>
      </c>
      <c r="G40" s="78">
        <v>92.381900000000002</v>
      </c>
      <c r="H40" s="78">
        <v>240.93199519999999</v>
      </c>
      <c r="I40" s="79">
        <v>0</v>
      </c>
      <c r="J40" s="79">
        <v>2.7099999999999999E-2</v>
      </c>
      <c r="K40" s="79">
        <v>3.2000000000000002E-3</v>
      </c>
    </row>
    <row r="41" spans="2:11">
      <c r="B41" t="s">
        <v>1169</v>
      </c>
      <c r="C41" t="s">
        <v>1170</v>
      </c>
      <c r="D41" t="s">
        <v>106</v>
      </c>
      <c r="E41" t="s">
        <v>1171</v>
      </c>
      <c r="F41" s="78">
        <v>98400</v>
      </c>
      <c r="G41" s="78">
        <v>127.5823</v>
      </c>
      <c r="H41" s="78">
        <v>409.26360523199997</v>
      </c>
      <c r="I41" s="79">
        <v>2.0000000000000001E-4</v>
      </c>
      <c r="J41" s="79">
        <v>4.6100000000000002E-2</v>
      </c>
      <c r="K41" s="79">
        <v>5.4999999999999997E-3</v>
      </c>
    </row>
    <row r="42" spans="2:11">
      <c r="B42" t="s">
        <v>1172</v>
      </c>
      <c r="C42" t="s">
        <v>1173</v>
      </c>
      <c r="D42" t="s">
        <v>106</v>
      </c>
      <c r="E42" t="s">
        <v>1174</v>
      </c>
      <c r="F42" s="78">
        <v>46400</v>
      </c>
      <c r="G42" s="78">
        <v>117.21850000000001</v>
      </c>
      <c r="H42" s="78">
        <v>177.30939183999999</v>
      </c>
      <c r="I42" s="79">
        <v>0</v>
      </c>
      <c r="J42" s="79">
        <v>0.02</v>
      </c>
      <c r="K42" s="79">
        <v>2.3999999999999998E-3</v>
      </c>
    </row>
    <row r="43" spans="2:11">
      <c r="B43" t="s">
        <v>1175</v>
      </c>
      <c r="C43" t="s">
        <v>1176</v>
      </c>
      <c r="D43" t="s">
        <v>106</v>
      </c>
      <c r="E43" t="s">
        <v>1177</v>
      </c>
      <c r="F43" s="78">
        <v>34400</v>
      </c>
      <c r="G43" s="78">
        <v>115.9316</v>
      </c>
      <c r="H43" s="78">
        <v>130.01033350399999</v>
      </c>
      <c r="I43" s="79">
        <v>1E-4</v>
      </c>
      <c r="J43" s="79">
        <v>1.46E-2</v>
      </c>
      <c r="K43" s="79">
        <v>1.6999999999999999E-3</v>
      </c>
    </row>
    <row r="44" spans="2:11">
      <c r="B44" t="s">
        <v>1178</v>
      </c>
      <c r="C44" t="s">
        <v>1179</v>
      </c>
      <c r="D44" t="s">
        <v>106</v>
      </c>
      <c r="E44" t="s">
        <v>1180</v>
      </c>
      <c r="F44" s="78">
        <v>52800</v>
      </c>
      <c r="G44" s="78">
        <v>105.2085</v>
      </c>
      <c r="H44" s="78">
        <v>181.09328687999999</v>
      </c>
      <c r="I44" s="79">
        <v>1E-4</v>
      </c>
      <c r="J44" s="79">
        <v>2.0400000000000001E-2</v>
      </c>
      <c r="K44" s="79">
        <v>2.3999999999999998E-3</v>
      </c>
    </row>
    <row r="45" spans="2:11">
      <c r="B45" t="s">
        <v>1181</v>
      </c>
      <c r="C45" t="s">
        <v>1182</v>
      </c>
      <c r="D45" t="s">
        <v>106</v>
      </c>
      <c r="E45" t="s">
        <v>1183</v>
      </c>
      <c r="F45" s="78">
        <v>56979</v>
      </c>
      <c r="G45" s="78">
        <v>122.5402</v>
      </c>
      <c r="H45" s="78">
        <v>227.62030861907999</v>
      </c>
      <c r="I45" s="79">
        <v>1E-4</v>
      </c>
      <c r="J45" s="79">
        <v>2.5600000000000001E-2</v>
      </c>
      <c r="K45" s="79">
        <v>3.0000000000000001E-3</v>
      </c>
    </row>
    <row r="46" spans="2:11">
      <c r="B46" t="s">
        <v>1184</v>
      </c>
      <c r="C46" t="s">
        <v>1185</v>
      </c>
      <c r="D46" t="s">
        <v>106</v>
      </c>
      <c r="E46" t="s">
        <v>1171</v>
      </c>
      <c r="F46" s="78">
        <v>44047</v>
      </c>
      <c r="G46" s="78">
        <v>120.7042</v>
      </c>
      <c r="H46" s="78">
        <v>173.32304745523999</v>
      </c>
      <c r="I46" s="79">
        <v>0</v>
      </c>
      <c r="J46" s="79">
        <v>1.95E-2</v>
      </c>
      <c r="K46" s="79">
        <v>2.3E-3</v>
      </c>
    </row>
    <row r="47" spans="2:11">
      <c r="B47" t="s">
        <v>1186</v>
      </c>
      <c r="C47" t="s">
        <v>1187</v>
      </c>
      <c r="D47" t="s">
        <v>106</v>
      </c>
      <c r="E47" t="s">
        <v>1188</v>
      </c>
      <c r="F47" s="78">
        <v>55211</v>
      </c>
      <c r="G47" s="78">
        <v>100</v>
      </c>
      <c r="H47" s="78">
        <v>179.98786000000001</v>
      </c>
      <c r="I47" s="79">
        <v>1E-4</v>
      </c>
      <c r="J47" s="79">
        <v>2.0299999999999999E-2</v>
      </c>
      <c r="K47" s="79">
        <v>2.3999999999999998E-3</v>
      </c>
    </row>
    <row r="48" spans="2:11">
      <c r="B48" t="s">
        <v>1189</v>
      </c>
      <c r="C48" t="s">
        <v>1190</v>
      </c>
      <c r="D48" t="s">
        <v>106</v>
      </c>
      <c r="E48" t="s">
        <v>1191</v>
      </c>
      <c r="F48" s="78">
        <v>4536.6000000000004</v>
      </c>
      <c r="G48" s="78">
        <v>10000</v>
      </c>
      <c r="H48" s="78">
        <v>1478.9315999999999</v>
      </c>
      <c r="I48" s="79">
        <v>0</v>
      </c>
      <c r="J48" s="79">
        <v>0.1666</v>
      </c>
      <c r="K48" s="79">
        <v>1.9800000000000002E-2</v>
      </c>
    </row>
    <row r="49" spans="2:11">
      <c r="B49" t="s">
        <v>1192</v>
      </c>
      <c r="C49" t="s">
        <v>1193</v>
      </c>
      <c r="D49" t="s">
        <v>106</v>
      </c>
      <c r="E49" t="s">
        <v>1194</v>
      </c>
      <c r="F49" s="78">
        <v>137.96</v>
      </c>
      <c r="G49" s="78">
        <v>133358.4598999999</v>
      </c>
      <c r="H49" s="78">
        <v>599.77913996640996</v>
      </c>
      <c r="I49" s="79">
        <v>0</v>
      </c>
      <c r="J49" s="79">
        <v>6.7599999999999993E-2</v>
      </c>
      <c r="K49" s="79">
        <v>8.0000000000000002E-3</v>
      </c>
    </row>
    <row r="50" spans="2:11">
      <c r="B50" t="s">
        <v>1195</v>
      </c>
      <c r="C50" t="s">
        <v>1196</v>
      </c>
      <c r="D50" t="s">
        <v>106</v>
      </c>
      <c r="E50" t="s">
        <v>1194</v>
      </c>
      <c r="F50" s="78">
        <v>31.74</v>
      </c>
      <c r="G50" s="78">
        <v>143738.1135999996</v>
      </c>
      <c r="H50" s="78">
        <v>148.72927585664601</v>
      </c>
      <c r="I50" s="79">
        <v>0</v>
      </c>
      <c r="J50" s="79">
        <v>1.6799999999999999E-2</v>
      </c>
      <c r="K50" s="79">
        <v>2E-3</v>
      </c>
    </row>
    <row r="51" spans="2:11">
      <c r="B51" t="s">
        <v>241</v>
      </c>
      <c r="C51" s="16"/>
    </row>
    <row r="52" spans="2:11">
      <c r="B52" t="s">
        <v>280</v>
      </c>
      <c r="C52" s="16"/>
    </row>
    <row r="53" spans="2:11">
      <c r="B53" t="s">
        <v>281</v>
      </c>
      <c r="C53" s="16"/>
    </row>
    <row r="54" spans="2:11">
      <c r="B54" t="s">
        <v>282</v>
      </c>
      <c r="C54" s="16"/>
    </row>
    <row r="55" spans="2:11">
      <c r="C55" s="16"/>
    </row>
    <row r="56" spans="2:11">
      <c r="C56" s="16"/>
    </row>
    <row r="57" spans="2:11">
      <c r="C57" s="16"/>
    </row>
    <row r="58" spans="2:11">
      <c r="C58" s="16"/>
    </row>
    <row r="59" spans="2:11">
      <c r="C59" s="16"/>
    </row>
    <row r="60" spans="2:11">
      <c r="C60" s="16"/>
    </row>
    <row r="61" spans="2:11"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28000</v>
      </c>
      <c r="H11" s="7"/>
      <c r="I11" s="76">
        <v>5.6593600000000004</v>
      </c>
      <c r="J11" s="7"/>
      <c r="K11" s="77">
        <v>1</v>
      </c>
      <c r="L11" s="77">
        <v>1E-4</v>
      </c>
      <c r="M11" s="16"/>
      <c r="N11" s="16"/>
      <c r="O11" s="16"/>
      <c r="P11" s="16"/>
      <c r="BG11" s="16"/>
    </row>
    <row r="12" spans="2:59">
      <c r="B12" s="80" t="s">
        <v>1197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234</v>
      </c>
      <c r="C13" t="s">
        <v>234</v>
      </c>
      <c r="D13" t="s">
        <v>234</v>
      </c>
      <c r="E13" t="s">
        <v>234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1035</v>
      </c>
      <c r="C14" s="16"/>
      <c r="D14" s="16"/>
      <c r="G14" s="82">
        <v>28000</v>
      </c>
      <c r="I14" s="82">
        <v>5.6593600000000004</v>
      </c>
      <c r="K14" s="81">
        <v>1</v>
      </c>
      <c r="L14" s="81">
        <v>1E-4</v>
      </c>
    </row>
    <row r="15" spans="2:59">
      <c r="B15" t="s">
        <v>1198</v>
      </c>
      <c r="C15" t="s">
        <v>1199</v>
      </c>
      <c r="D15" t="s">
        <v>754</v>
      </c>
      <c r="E15" t="s">
        <v>106</v>
      </c>
      <c r="F15" t="s">
        <v>1200</v>
      </c>
      <c r="G15" s="78">
        <v>28000</v>
      </c>
      <c r="H15" s="78">
        <v>6.2</v>
      </c>
      <c r="I15" s="78">
        <v>5.6593600000000004</v>
      </c>
      <c r="J15" s="79">
        <v>0</v>
      </c>
      <c r="K15" s="79">
        <v>1</v>
      </c>
      <c r="L15" s="79">
        <v>1E-4</v>
      </c>
    </row>
    <row r="16" spans="2:59">
      <c r="B16" t="s">
        <v>241</v>
      </c>
      <c r="C16" s="16"/>
      <c r="D16" s="16"/>
    </row>
    <row r="17" spans="2:4">
      <c r="B17" t="s">
        <v>280</v>
      </c>
      <c r="C17" s="16"/>
      <c r="D17" s="16"/>
    </row>
    <row r="18" spans="2:4">
      <c r="B18" t="s">
        <v>281</v>
      </c>
      <c r="C18" s="16"/>
      <c r="D18" s="16"/>
    </row>
    <row r="19" spans="2:4">
      <c r="B19" t="s">
        <v>282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1036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234</v>
      </c>
      <c r="C14" t="s">
        <v>234</v>
      </c>
      <c r="D14" t="s">
        <v>234</v>
      </c>
      <c r="E14" t="s">
        <v>234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1037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234</v>
      </c>
      <c r="C16" t="s">
        <v>234</v>
      </c>
      <c r="D16" t="s">
        <v>234</v>
      </c>
      <c r="E16" t="s">
        <v>234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1201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234</v>
      </c>
      <c r="C18" t="s">
        <v>234</v>
      </c>
      <c r="D18" t="s">
        <v>234</v>
      </c>
      <c r="E18" t="s">
        <v>234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1038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234</v>
      </c>
      <c r="C20" t="s">
        <v>234</v>
      </c>
      <c r="D20" t="s">
        <v>234</v>
      </c>
      <c r="E20" t="s">
        <v>234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486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234</v>
      </c>
      <c r="C22" t="s">
        <v>234</v>
      </c>
      <c r="D22" t="s">
        <v>234</v>
      </c>
      <c r="E22" t="s">
        <v>234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239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1036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234</v>
      </c>
      <c r="C25" t="s">
        <v>234</v>
      </c>
      <c r="D25" t="s">
        <v>234</v>
      </c>
      <c r="E25" t="s">
        <v>234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1041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234</v>
      </c>
      <c r="C27" t="s">
        <v>234</v>
      </c>
      <c r="D27" t="s">
        <v>234</v>
      </c>
      <c r="E27" t="s">
        <v>234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1038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234</v>
      </c>
      <c r="C29" t="s">
        <v>234</v>
      </c>
      <c r="D29" t="s">
        <v>234</v>
      </c>
      <c r="E29" t="s">
        <v>234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1042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234</v>
      </c>
      <c r="C31" t="s">
        <v>234</v>
      </c>
      <c r="D31" t="s">
        <v>234</v>
      </c>
      <c r="E31" t="s">
        <v>234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486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234</v>
      </c>
      <c r="C33" t="s">
        <v>234</v>
      </c>
      <c r="D33" t="s">
        <v>234</v>
      </c>
      <c r="E33" t="s">
        <v>234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241</v>
      </c>
      <c r="C34" s="16"/>
      <c r="D34" s="16"/>
    </row>
    <row r="35" spans="2:12">
      <c r="B35" t="s">
        <v>280</v>
      </c>
      <c r="C35" s="16"/>
      <c r="D35" s="16"/>
    </row>
    <row r="36" spans="2:12">
      <c r="B36" t="s">
        <v>281</v>
      </c>
      <c r="C36" s="16"/>
      <c r="D36" s="16"/>
    </row>
    <row r="37" spans="2:12">
      <c r="B37" t="s">
        <v>282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2529.0696705109999</v>
      </c>
      <c r="K11" s="77">
        <v>1</v>
      </c>
      <c r="L11" s="77">
        <v>3.3799999999999997E-2</v>
      </c>
    </row>
    <row r="12" spans="2:13">
      <c r="B12" s="80" t="s">
        <v>208</v>
      </c>
      <c r="C12" s="26"/>
      <c r="D12" s="27"/>
      <c r="E12" s="27"/>
      <c r="F12" s="27"/>
      <c r="G12" s="27"/>
      <c r="H12" s="27"/>
      <c r="I12" s="81">
        <v>0</v>
      </c>
      <c r="J12" s="82">
        <v>2529.0696705109999</v>
      </c>
      <c r="K12" s="81">
        <v>1</v>
      </c>
      <c r="L12" s="81">
        <v>3.3799999999999997E-2</v>
      </c>
    </row>
    <row r="13" spans="2:13">
      <c r="B13" s="80" t="s">
        <v>209</v>
      </c>
      <c r="C13" s="26"/>
      <c r="D13" s="27"/>
      <c r="E13" s="27"/>
      <c r="F13" s="27"/>
      <c r="G13" s="27"/>
      <c r="H13" s="27"/>
      <c r="I13" s="81">
        <v>0</v>
      </c>
      <c r="J13" s="82">
        <v>2096.0024600000002</v>
      </c>
      <c r="K13" s="81">
        <v>0.82879999999999998</v>
      </c>
      <c r="L13" s="81">
        <v>2.8000000000000001E-2</v>
      </c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102</v>
      </c>
      <c r="H14" s="79">
        <v>0</v>
      </c>
      <c r="I14" s="79">
        <v>0</v>
      </c>
      <c r="J14" s="78">
        <v>1943.12032</v>
      </c>
      <c r="K14" s="79">
        <v>0.76829999999999998</v>
      </c>
      <c r="L14" s="79">
        <v>2.5999999999999999E-2</v>
      </c>
    </row>
    <row r="15" spans="2:13">
      <c r="B15" t="s">
        <v>215</v>
      </c>
      <c r="C15" t="s">
        <v>216</v>
      </c>
      <c r="D15" t="s">
        <v>217</v>
      </c>
      <c r="E15" t="s">
        <v>213</v>
      </c>
      <c r="F15" t="s">
        <v>214</v>
      </c>
      <c r="G15" t="s">
        <v>102</v>
      </c>
      <c r="H15" s="79">
        <v>0</v>
      </c>
      <c r="I15" s="79">
        <v>0</v>
      </c>
      <c r="J15" s="78">
        <v>152.88213999999999</v>
      </c>
      <c r="K15" s="79">
        <v>6.0400000000000002E-2</v>
      </c>
      <c r="L15" s="79">
        <v>2E-3</v>
      </c>
    </row>
    <row r="16" spans="2:13">
      <c r="B16" s="80" t="s">
        <v>218</v>
      </c>
      <c r="D16" s="16"/>
      <c r="I16" s="81">
        <v>0</v>
      </c>
      <c r="J16" s="82">
        <v>433.06721051099998</v>
      </c>
      <c r="K16" s="81">
        <v>0.17119999999999999</v>
      </c>
      <c r="L16" s="81">
        <v>5.7999999999999996E-3</v>
      </c>
    </row>
    <row r="17" spans="2:12">
      <c r="B17" t="s">
        <v>219</v>
      </c>
      <c r="C17" t="s">
        <v>220</v>
      </c>
      <c r="D17" t="s">
        <v>212</v>
      </c>
      <c r="E17" t="s">
        <v>213</v>
      </c>
      <c r="F17" t="s">
        <v>214</v>
      </c>
      <c r="G17" t="s">
        <v>106</v>
      </c>
      <c r="H17" s="79">
        <v>0</v>
      </c>
      <c r="I17" s="79">
        <v>0</v>
      </c>
      <c r="J17" s="78">
        <v>250.9279702</v>
      </c>
      <c r="K17" s="79">
        <v>9.9199999999999997E-2</v>
      </c>
      <c r="L17" s="79">
        <v>3.3999999999999998E-3</v>
      </c>
    </row>
    <row r="18" spans="2:12">
      <c r="B18" t="s">
        <v>221</v>
      </c>
      <c r="C18" t="s">
        <v>222</v>
      </c>
      <c r="D18" t="s">
        <v>212</v>
      </c>
      <c r="E18" t="s">
        <v>213</v>
      </c>
      <c r="F18" t="s">
        <v>214</v>
      </c>
      <c r="G18" t="s">
        <v>206</v>
      </c>
      <c r="H18" s="79">
        <v>0</v>
      </c>
      <c r="I18" s="79">
        <v>0</v>
      </c>
      <c r="J18" s="78">
        <v>0.262992106</v>
      </c>
      <c r="K18" s="79">
        <v>1E-4</v>
      </c>
      <c r="L18" s="79">
        <v>0</v>
      </c>
    </row>
    <row r="19" spans="2:12">
      <c r="B19" t="s">
        <v>223</v>
      </c>
      <c r="C19" t="s">
        <v>224</v>
      </c>
      <c r="D19" t="s">
        <v>212</v>
      </c>
      <c r="E19" t="s">
        <v>213</v>
      </c>
      <c r="F19" t="s">
        <v>214</v>
      </c>
      <c r="G19" t="s">
        <v>110</v>
      </c>
      <c r="H19" s="79">
        <v>0</v>
      </c>
      <c r="I19" s="79">
        <v>0</v>
      </c>
      <c r="J19" s="78">
        <v>171.74663519999999</v>
      </c>
      <c r="K19" s="79">
        <v>6.7900000000000002E-2</v>
      </c>
      <c r="L19" s="79">
        <v>2.3E-3</v>
      </c>
    </row>
    <row r="20" spans="2:12">
      <c r="B20" t="s">
        <v>225</v>
      </c>
      <c r="C20" t="s">
        <v>226</v>
      </c>
      <c r="D20" t="s">
        <v>212</v>
      </c>
      <c r="E20" t="s">
        <v>213</v>
      </c>
      <c r="F20" t="s">
        <v>214</v>
      </c>
      <c r="G20" t="s">
        <v>205</v>
      </c>
      <c r="H20" s="79">
        <v>0</v>
      </c>
      <c r="I20" s="79">
        <v>0</v>
      </c>
      <c r="J20" s="78">
        <v>1.1721770600000001</v>
      </c>
      <c r="K20" s="79">
        <v>5.0000000000000001E-4</v>
      </c>
      <c r="L20" s="79">
        <v>0</v>
      </c>
    </row>
    <row r="21" spans="2:12">
      <c r="B21" t="s">
        <v>227</v>
      </c>
      <c r="C21" t="s">
        <v>228</v>
      </c>
      <c r="D21" t="s">
        <v>212</v>
      </c>
      <c r="E21" t="s">
        <v>213</v>
      </c>
      <c r="F21" t="s">
        <v>214</v>
      </c>
      <c r="G21" t="s">
        <v>207</v>
      </c>
      <c r="H21" s="79">
        <v>0</v>
      </c>
      <c r="I21" s="79">
        <v>0</v>
      </c>
      <c r="J21" s="78">
        <v>0.85634999999999994</v>
      </c>
      <c r="K21" s="79">
        <v>2.9999999999999997E-4</v>
      </c>
      <c r="L21" s="79">
        <v>0</v>
      </c>
    </row>
    <row r="22" spans="2:12">
      <c r="B22" t="s">
        <v>229</v>
      </c>
      <c r="C22" t="s">
        <v>230</v>
      </c>
      <c r="D22" t="s">
        <v>212</v>
      </c>
      <c r="E22" t="s">
        <v>213</v>
      </c>
      <c r="F22" t="s">
        <v>214</v>
      </c>
      <c r="G22" t="s">
        <v>113</v>
      </c>
      <c r="H22" s="79">
        <v>0</v>
      </c>
      <c r="I22" s="79">
        <v>0</v>
      </c>
      <c r="J22" s="78">
        <v>7.1770441050000002</v>
      </c>
      <c r="K22" s="79">
        <v>2.8E-3</v>
      </c>
      <c r="L22" s="79">
        <v>1E-4</v>
      </c>
    </row>
    <row r="23" spans="2:12">
      <c r="B23" t="s">
        <v>231</v>
      </c>
      <c r="C23" t="s">
        <v>232</v>
      </c>
      <c r="D23" t="s">
        <v>212</v>
      </c>
      <c r="E23" t="s">
        <v>213</v>
      </c>
      <c r="F23" t="s">
        <v>214</v>
      </c>
      <c r="G23" t="s">
        <v>204</v>
      </c>
      <c r="H23" s="79">
        <v>0</v>
      </c>
      <c r="I23" s="79">
        <v>0</v>
      </c>
      <c r="J23" s="78">
        <v>0.92404184</v>
      </c>
      <c r="K23" s="79">
        <v>4.0000000000000002E-4</v>
      </c>
      <c r="L23" s="79">
        <v>0</v>
      </c>
    </row>
    <row r="24" spans="2:12">
      <c r="B24" s="80" t="s">
        <v>233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234</v>
      </c>
      <c r="C25" t="s">
        <v>234</v>
      </c>
      <c r="D25" s="16"/>
      <c r="E25" t="s">
        <v>234</v>
      </c>
      <c r="G25" t="s">
        <v>234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235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234</v>
      </c>
      <c r="C27" t="s">
        <v>234</v>
      </c>
      <c r="D27" s="16"/>
      <c r="E27" t="s">
        <v>234</v>
      </c>
      <c r="G27" t="s">
        <v>234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236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234</v>
      </c>
      <c r="C29" t="s">
        <v>234</v>
      </c>
      <c r="D29" s="16"/>
      <c r="E29" t="s">
        <v>234</v>
      </c>
      <c r="G29" t="s">
        <v>234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237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234</v>
      </c>
      <c r="C31" t="s">
        <v>234</v>
      </c>
      <c r="D31" s="16"/>
      <c r="E31" t="s">
        <v>234</v>
      </c>
      <c r="G31" t="s">
        <v>234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238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234</v>
      </c>
      <c r="C33" t="s">
        <v>234</v>
      </c>
      <c r="D33" s="16"/>
      <c r="E33" t="s">
        <v>234</v>
      </c>
      <c r="G33" t="s">
        <v>234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239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s="80" t="s">
        <v>240</v>
      </c>
      <c r="D35" s="16"/>
      <c r="I35" s="81">
        <v>0</v>
      </c>
      <c r="J35" s="82">
        <v>0</v>
      </c>
      <c r="K35" s="81">
        <v>0</v>
      </c>
      <c r="L35" s="81">
        <v>0</v>
      </c>
    </row>
    <row r="36" spans="2:12">
      <c r="B36" t="s">
        <v>234</v>
      </c>
      <c r="C36" t="s">
        <v>234</v>
      </c>
      <c r="D36" s="16"/>
      <c r="E36" t="s">
        <v>234</v>
      </c>
      <c r="G36" t="s">
        <v>234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</row>
    <row r="37" spans="2:12">
      <c r="B37" s="80" t="s">
        <v>238</v>
      </c>
      <c r="D37" s="16"/>
      <c r="I37" s="81">
        <v>0</v>
      </c>
      <c r="J37" s="82">
        <v>0</v>
      </c>
      <c r="K37" s="81">
        <v>0</v>
      </c>
      <c r="L37" s="81">
        <v>0</v>
      </c>
    </row>
    <row r="38" spans="2:12">
      <c r="B38" t="s">
        <v>234</v>
      </c>
      <c r="C38" t="s">
        <v>234</v>
      </c>
      <c r="D38" s="16"/>
      <c r="E38" t="s">
        <v>234</v>
      </c>
      <c r="G38" t="s">
        <v>234</v>
      </c>
      <c r="H38" s="79">
        <v>0</v>
      </c>
      <c r="I38" s="79">
        <v>0</v>
      </c>
      <c r="J38" s="78">
        <v>0</v>
      </c>
      <c r="K38" s="79">
        <v>0</v>
      </c>
      <c r="L38" s="79">
        <v>0</v>
      </c>
    </row>
    <row r="39" spans="2:12">
      <c r="B39" t="s">
        <v>241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-2755000</v>
      </c>
      <c r="H11" s="7"/>
      <c r="I11" s="76">
        <v>-34.659500000000001</v>
      </c>
      <c r="J11" s="77">
        <v>1</v>
      </c>
      <c r="K11" s="77">
        <v>-5.0000000000000001E-4</v>
      </c>
      <c r="AW11" s="16"/>
    </row>
    <row r="12" spans="2:49">
      <c r="B12" s="80" t="s">
        <v>208</v>
      </c>
      <c r="C12" s="16"/>
      <c r="D12" s="16"/>
      <c r="G12" s="82">
        <v>-2755000</v>
      </c>
      <c r="I12" s="82">
        <v>-34.659500000000001</v>
      </c>
      <c r="J12" s="81">
        <v>1</v>
      </c>
      <c r="K12" s="81">
        <v>-5.0000000000000001E-4</v>
      </c>
    </row>
    <row r="13" spans="2:49">
      <c r="B13" s="80" t="s">
        <v>1036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234</v>
      </c>
      <c r="C14" t="s">
        <v>234</v>
      </c>
      <c r="D14" t="s">
        <v>234</v>
      </c>
      <c r="E14" t="s">
        <v>234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1037</v>
      </c>
      <c r="C15" s="16"/>
      <c r="D15" s="16"/>
      <c r="G15" s="82">
        <v>-2755000</v>
      </c>
      <c r="I15" s="82">
        <v>-34.659500000000001</v>
      </c>
      <c r="J15" s="81">
        <v>1</v>
      </c>
      <c r="K15" s="81">
        <v>-5.0000000000000001E-4</v>
      </c>
    </row>
    <row r="16" spans="2:49">
      <c r="B16" t="s">
        <v>1202</v>
      </c>
      <c r="C16" t="s">
        <v>1203</v>
      </c>
      <c r="D16" t="s">
        <v>123</v>
      </c>
      <c r="E16" t="s">
        <v>110</v>
      </c>
      <c r="F16" t="s">
        <v>1204</v>
      </c>
      <c r="G16" s="78">
        <v>-65000</v>
      </c>
      <c r="H16" s="78">
        <v>-9.8719999999999999</v>
      </c>
      <c r="I16" s="78">
        <v>6.4168000000000003</v>
      </c>
      <c r="J16" s="79">
        <v>-0.18509999999999999</v>
      </c>
      <c r="K16" s="79">
        <v>1E-4</v>
      </c>
    </row>
    <row r="17" spans="2:11">
      <c r="B17" t="s">
        <v>1205</v>
      </c>
      <c r="C17" t="s">
        <v>1206</v>
      </c>
      <c r="D17" t="s">
        <v>123</v>
      </c>
      <c r="E17" t="s">
        <v>106</v>
      </c>
      <c r="F17" t="s">
        <v>1204</v>
      </c>
      <c r="G17" s="78">
        <v>-2690000</v>
      </c>
      <c r="H17" s="78">
        <v>1.5269999999999999</v>
      </c>
      <c r="I17" s="78">
        <v>-41.076300000000003</v>
      </c>
      <c r="J17" s="79">
        <v>1.1851</v>
      </c>
      <c r="K17" s="79">
        <v>-5.0000000000000001E-4</v>
      </c>
    </row>
    <row r="18" spans="2:11">
      <c r="B18" s="80" t="s">
        <v>1201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234</v>
      </c>
      <c r="C19" t="s">
        <v>234</v>
      </c>
      <c r="D19" t="s">
        <v>234</v>
      </c>
      <c r="E19" t="s">
        <v>234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1038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234</v>
      </c>
      <c r="C21" t="s">
        <v>234</v>
      </c>
      <c r="D21" t="s">
        <v>234</v>
      </c>
      <c r="E21" t="s">
        <v>234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486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234</v>
      </c>
      <c r="C23" t="s">
        <v>234</v>
      </c>
      <c r="D23" t="s">
        <v>234</v>
      </c>
      <c r="E23" t="s">
        <v>234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239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1036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234</v>
      </c>
      <c r="C26" t="s">
        <v>234</v>
      </c>
      <c r="D26" t="s">
        <v>234</v>
      </c>
      <c r="E26" t="s">
        <v>234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1041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234</v>
      </c>
      <c r="C28" t="s">
        <v>234</v>
      </c>
      <c r="D28" t="s">
        <v>234</v>
      </c>
      <c r="E28" t="s">
        <v>234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1038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234</v>
      </c>
      <c r="C30" t="s">
        <v>234</v>
      </c>
      <c r="D30" t="s">
        <v>234</v>
      </c>
      <c r="E30" t="s">
        <v>234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486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234</v>
      </c>
      <c r="C32" t="s">
        <v>234</v>
      </c>
      <c r="D32" t="s">
        <v>234</v>
      </c>
      <c r="E32" t="s">
        <v>234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241</v>
      </c>
      <c r="C33" s="16"/>
      <c r="D33" s="16"/>
    </row>
    <row r="34" spans="2:4">
      <c r="B34" t="s">
        <v>280</v>
      </c>
      <c r="C34" s="16"/>
      <c r="D34" s="16"/>
    </row>
    <row r="35" spans="2:4">
      <c r="B35" t="s">
        <v>281</v>
      </c>
      <c r="C35" s="16"/>
      <c r="D35" s="16"/>
    </row>
    <row r="36" spans="2:4">
      <c r="B36" t="s">
        <v>282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1.32</v>
      </c>
      <c r="I11" s="7"/>
      <c r="J11" s="7"/>
      <c r="K11" s="77">
        <v>2.9600000000000001E-2</v>
      </c>
      <c r="L11" s="76">
        <v>40374.32</v>
      </c>
      <c r="M11" s="7"/>
      <c r="N11" s="76">
        <v>42.522233823999997</v>
      </c>
      <c r="O11" s="7"/>
      <c r="P11" s="77">
        <v>1</v>
      </c>
      <c r="Q11" s="77">
        <v>5.9999999999999995E-4</v>
      </c>
      <c r="R11" s="16"/>
      <c r="S11" s="16"/>
      <c r="T11" s="16"/>
      <c r="U11" s="16"/>
      <c r="V11" s="16"/>
      <c r="BZ11" s="16"/>
    </row>
    <row r="12" spans="2:78">
      <c r="B12" s="80" t="s">
        <v>208</v>
      </c>
      <c r="D12" s="16"/>
      <c r="H12" s="82">
        <v>1.32</v>
      </c>
      <c r="K12" s="81">
        <v>2.9600000000000001E-2</v>
      </c>
      <c r="L12" s="82">
        <v>40374.32</v>
      </c>
      <c r="N12" s="82">
        <v>42.522233823999997</v>
      </c>
      <c r="P12" s="81">
        <v>1</v>
      </c>
      <c r="Q12" s="81">
        <v>5.9999999999999995E-4</v>
      </c>
    </row>
    <row r="13" spans="2:78">
      <c r="B13" s="80" t="s">
        <v>1046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234</v>
      </c>
      <c r="C14" t="s">
        <v>234</v>
      </c>
      <c r="D14" s="16"/>
      <c r="E14" t="s">
        <v>234</v>
      </c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1050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234</v>
      </c>
      <c r="C16" t="s">
        <v>234</v>
      </c>
      <c r="D16" s="16"/>
      <c r="E16" t="s">
        <v>234</v>
      </c>
      <c r="H16" s="78">
        <v>0</v>
      </c>
      <c r="I16" t="s">
        <v>234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1051</v>
      </c>
      <c r="D17" s="16"/>
      <c r="H17" s="82">
        <v>1.32</v>
      </c>
      <c r="K17" s="81">
        <v>2.9600000000000001E-2</v>
      </c>
      <c r="L17" s="82">
        <v>40374.32</v>
      </c>
      <c r="N17" s="82">
        <v>42.522233823999997</v>
      </c>
      <c r="P17" s="81">
        <v>1</v>
      </c>
      <c r="Q17" s="81">
        <v>5.9999999999999995E-4</v>
      </c>
    </row>
    <row r="18" spans="2:17">
      <c r="B18" s="80" t="s">
        <v>1052</v>
      </c>
      <c r="D18" s="16"/>
      <c r="H18" s="82">
        <v>1.32</v>
      </c>
      <c r="K18" s="81">
        <v>2.9600000000000001E-2</v>
      </c>
      <c r="L18" s="82">
        <v>40374.32</v>
      </c>
      <c r="N18" s="82">
        <v>42.522233823999997</v>
      </c>
      <c r="P18" s="81">
        <v>1</v>
      </c>
      <c r="Q18" s="81">
        <v>5.9999999999999995E-4</v>
      </c>
    </row>
    <row r="19" spans="2:17">
      <c r="B19" t="s">
        <v>1207</v>
      </c>
      <c r="C19" t="s">
        <v>1208</v>
      </c>
      <c r="D19" t="s">
        <v>1209</v>
      </c>
      <c r="E19" t="s">
        <v>310</v>
      </c>
      <c r="F19" t="s">
        <v>214</v>
      </c>
      <c r="H19" s="78">
        <v>1.32</v>
      </c>
      <c r="I19" t="s">
        <v>102</v>
      </c>
      <c r="J19" s="79">
        <v>2.9499999999999998E-2</v>
      </c>
      <c r="K19" s="79">
        <v>2.9600000000000001E-2</v>
      </c>
      <c r="L19" s="78">
        <v>40374.32</v>
      </c>
      <c r="M19" s="78">
        <v>105.32</v>
      </c>
      <c r="N19" s="78">
        <v>42.522233823999997</v>
      </c>
      <c r="O19" s="79">
        <v>5.9999999999999995E-4</v>
      </c>
      <c r="P19" s="79">
        <v>1</v>
      </c>
      <c r="Q19" s="79">
        <v>5.9999999999999995E-4</v>
      </c>
    </row>
    <row r="20" spans="2:17">
      <c r="B20" s="80" t="s">
        <v>1053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234</v>
      </c>
      <c r="C21" t="s">
        <v>234</v>
      </c>
      <c r="D21" s="16"/>
      <c r="E21" t="s">
        <v>234</v>
      </c>
      <c r="H21" s="78">
        <v>0</v>
      </c>
      <c r="I21" t="s">
        <v>234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1054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234</v>
      </c>
      <c r="C23" t="s">
        <v>234</v>
      </c>
      <c r="D23" s="16"/>
      <c r="E23" t="s">
        <v>234</v>
      </c>
      <c r="H23" s="78">
        <v>0</v>
      </c>
      <c r="I23" t="s">
        <v>234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1055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234</v>
      </c>
      <c r="C25" t="s">
        <v>234</v>
      </c>
      <c r="D25" s="16"/>
      <c r="E25" t="s">
        <v>234</v>
      </c>
      <c r="H25" s="78">
        <v>0</v>
      </c>
      <c r="I25" t="s">
        <v>234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239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1046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234</v>
      </c>
      <c r="C28" t="s">
        <v>234</v>
      </c>
      <c r="D28" s="16"/>
      <c r="E28" t="s">
        <v>234</v>
      </c>
      <c r="H28" s="78">
        <v>0</v>
      </c>
      <c r="I28" t="s">
        <v>234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1050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234</v>
      </c>
      <c r="C30" t="s">
        <v>234</v>
      </c>
      <c r="D30" s="16"/>
      <c r="E30" t="s">
        <v>234</v>
      </c>
      <c r="H30" s="78">
        <v>0</v>
      </c>
      <c r="I30" t="s">
        <v>234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1051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1052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234</v>
      </c>
      <c r="C33" t="s">
        <v>234</v>
      </c>
      <c r="D33" s="16"/>
      <c r="E33" t="s">
        <v>234</v>
      </c>
      <c r="H33" s="78">
        <v>0</v>
      </c>
      <c r="I33" t="s">
        <v>234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1053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234</v>
      </c>
      <c r="C35" t="s">
        <v>234</v>
      </c>
      <c r="D35" s="16"/>
      <c r="E35" t="s">
        <v>234</v>
      </c>
      <c r="H35" s="78">
        <v>0</v>
      </c>
      <c r="I35" t="s">
        <v>234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1054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234</v>
      </c>
      <c r="C37" t="s">
        <v>234</v>
      </c>
      <c r="D37" s="16"/>
      <c r="E37" t="s">
        <v>234</v>
      </c>
      <c r="H37" s="78">
        <v>0</v>
      </c>
      <c r="I37" t="s">
        <v>234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1055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234</v>
      </c>
      <c r="C39" t="s">
        <v>234</v>
      </c>
      <c r="D39" s="16"/>
      <c r="E39" t="s">
        <v>234</v>
      </c>
      <c r="H39" s="78">
        <v>0</v>
      </c>
      <c r="I39" t="s">
        <v>234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241</v>
      </c>
      <c r="D40" s="16"/>
    </row>
    <row r="41" spans="2:17">
      <c r="B41" t="s">
        <v>280</v>
      </c>
      <c r="D41" s="16"/>
    </row>
    <row r="42" spans="2:17">
      <c r="B42" t="s">
        <v>281</v>
      </c>
      <c r="D42" s="16"/>
    </row>
    <row r="43" spans="2:17">
      <c r="B43" t="s">
        <v>282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90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2.66</v>
      </c>
      <c r="J11" s="18"/>
      <c r="K11" s="18"/>
      <c r="L11" s="18"/>
      <c r="M11" s="77">
        <v>1.32E-2</v>
      </c>
      <c r="N11" s="76">
        <v>741045.62</v>
      </c>
      <c r="O11" s="7"/>
      <c r="P11" s="76">
        <v>850.39667511000005</v>
      </c>
      <c r="Q11" s="77">
        <v>1</v>
      </c>
      <c r="R11" s="77">
        <v>1.14E-2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208</v>
      </c>
      <c r="I12" s="82">
        <v>2.66</v>
      </c>
      <c r="M12" s="81">
        <v>1.32E-2</v>
      </c>
      <c r="N12" s="82">
        <v>741045.62</v>
      </c>
      <c r="P12" s="82">
        <v>850.39667511000005</v>
      </c>
      <c r="Q12" s="81">
        <v>1</v>
      </c>
      <c r="R12" s="81">
        <v>1.14E-2</v>
      </c>
    </row>
    <row r="13" spans="2:60">
      <c r="B13" s="80" t="s">
        <v>1210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234</v>
      </c>
      <c r="D14" t="s">
        <v>234</v>
      </c>
      <c r="F14" t="s">
        <v>234</v>
      </c>
      <c r="I14" s="78">
        <v>0</v>
      </c>
      <c r="J14" t="s">
        <v>234</v>
      </c>
      <c r="K14" t="s">
        <v>234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1211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234</v>
      </c>
      <c r="D16" t="s">
        <v>234</v>
      </c>
      <c r="F16" t="s">
        <v>234</v>
      </c>
      <c r="I16" s="78">
        <v>0</v>
      </c>
      <c r="J16" t="s">
        <v>234</v>
      </c>
      <c r="K16" t="s">
        <v>234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1212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234</v>
      </c>
      <c r="D18" t="s">
        <v>234</v>
      </c>
      <c r="F18" t="s">
        <v>234</v>
      </c>
      <c r="I18" s="78">
        <v>0</v>
      </c>
      <c r="J18" t="s">
        <v>234</v>
      </c>
      <c r="K18" t="s">
        <v>234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1213</v>
      </c>
      <c r="I19" s="82">
        <v>2.66</v>
      </c>
      <c r="M19" s="81">
        <v>1.32E-2</v>
      </c>
      <c r="N19" s="82">
        <v>741045.62</v>
      </c>
      <c r="P19" s="82">
        <v>850.39667511000005</v>
      </c>
      <c r="Q19" s="81">
        <v>1</v>
      </c>
      <c r="R19" s="81">
        <v>1.14E-2</v>
      </c>
    </row>
    <row r="20" spans="2:18">
      <c r="B20" t="s">
        <v>1214</v>
      </c>
      <c r="C20" t="s">
        <v>1215</v>
      </c>
      <c r="D20" t="s">
        <v>1216</v>
      </c>
      <c r="E20" t="s">
        <v>1217</v>
      </c>
      <c r="F20" t="s">
        <v>334</v>
      </c>
      <c r="G20" t="s">
        <v>1218</v>
      </c>
      <c r="H20" t="s">
        <v>214</v>
      </c>
      <c r="I20" s="78">
        <v>4.67</v>
      </c>
      <c r="J20" t="s">
        <v>646</v>
      </c>
      <c r="K20" t="s">
        <v>102</v>
      </c>
      <c r="L20" s="79">
        <v>5.5E-2</v>
      </c>
      <c r="M20" s="79">
        <v>-2E-3</v>
      </c>
      <c r="N20" s="78">
        <v>4167.83</v>
      </c>
      <c r="O20" s="78">
        <v>125.23</v>
      </c>
      <c r="P20" s="78">
        <v>5.2193735090000004</v>
      </c>
      <c r="Q20" s="79">
        <v>6.1000000000000004E-3</v>
      </c>
      <c r="R20" s="79">
        <v>1E-4</v>
      </c>
    </row>
    <row r="21" spans="2:18">
      <c r="B21" t="s">
        <v>1219</v>
      </c>
      <c r="C21" t="s">
        <v>1215</v>
      </c>
      <c r="D21" t="s">
        <v>1220</v>
      </c>
      <c r="E21" t="s">
        <v>1217</v>
      </c>
      <c r="F21" t="s">
        <v>334</v>
      </c>
      <c r="G21" t="s">
        <v>1218</v>
      </c>
      <c r="H21" t="s">
        <v>214</v>
      </c>
      <c r="I21" s="78">
        <v>4.67</v>
      </c>
      <c r="J21" t="s">
        <v>646</v>
      </c>
      <c r="K21" t="s">
        <v>102</v>
      </c>
      <c r="L21" s="79">
        <v>5.5E-2</v>
      </c>
      <c r="M21" s="79">
        <v>-2.5999999999999999E-3</v>
      </c>
      <c r="N21" s="78">
        <v>6004.23</v>
      </c>
      <c r="O21" s="78">
        <v>131.97</v>
      </c>
      <c r="P21" s="78">
        <v>7.923782331</v>
      </c>
      <c r="Q21" s="79">
        <v>9.2999999999999992E-3</v>
      </c>
      <c r="R21" s="79">
        <v>1E-4</v>
      </c>
    </row>
    <row r="22" spans="2:18">
      <c r="B22" t="s">
        <v>1221</v>
      </c>
      <c r="C22" t="s">
        <v>1215</v>
      </c>
      <c r="D22" t="s">
        <v>1222</v>
      </c>
      <c r="E22" t="s">
        <v>1217</v>
      </c>
      <c r="F22" t="s">
        <v>334</v>
      </c>
      <c r="G22" t="s">
        <v>1218</v>
      </c>
      <c r="H22" t="s">
        <v>214</v>
      </c>
      <c r="I22" s="78">
        <v>4.67</v>
      </c>
      <c r="J22" t="s">
        <v>646</v>
      </c>
      <c r="K22" t="s">
        <v>102</v>
      </c>
      <c r="L22" s="79">
        <v>5.5E-2</v>
      </c>
      <c r="M22" s="79">
        <v>-2.8E-3</v>
      </c>
      <c r="N22" s="78">
        <v>661.54</v>
      </c>
      <c r="O22" s="78">
        <v>131.97</v>
      </c>
      <c r="P22" s="78">
        <v>0.87303433799999997</v>
      </c>
      <c r="Q22" s="79">
        <v>1E-3</v>
      </c>
      <c r="R22" s="79">
        <v>0</v>
      </c>
    </row>
    <row r="23" spans="2:18">
      <c r="B23" t="s">
        <v>1223</v>
      </c>
      <c r="C23" t="s">
        <v>1224</v>
      </c>
      <c r="D23" t="s">
        <v>1225</v>
      </c>
      <c r="E23" t="s">
        <v>1217</v>
      </c>
      <c r="F23" t="s">
        <v>341</v>
      </c>
      <c r="G23" t="s">
        <v>1226</v>
      </c>
      <c r="H23" t="s">
        <v>150</v>
      </c>
      <c r="I23" s="78">
        <v>4.79</v>
      </c>
      <c r="J23" t="s">
        <v>646</v>
      </c>
      <c r="K23" t="s">
        <v>102</v>
      </c>
      <c r="L23" s="79">
        <v>5.5300000000000002E-2</v>
      </c>
      <c r="M23" s="79">
        <v>-1E-3</v>
      </c>
      <c r="N23" s="78">
        <v>8267.67</v>
      </c>
      <c r="O23" s="78">
        <v>133.61000000000001</v>
      </c>
      <c r="P23" s="78">
        <v>11.046433886999999</v>
      </c>
      <c r="Q23" s="79">
        <v>1.2999999999999999E-2</v>
      </c>
      <c r="R23" s="79">
        <v>1E-4</v>
      </c>
    </row>
    <row r="24" spans="2:18">
      <c r="B24" t="s">
        <v>1227</v>
      </c>
      <c r="C24" t="s">
        <v>1224</v>
      </c>
      <c r="D24" t="s">
        <v>1228</v>
      </c>
      <c r="E24" t="s">
        <v>1217</v>
      </c>
      <c r="F24" t="s">
        <v>341</v>
      </c>
      <c r="G24" t="s">
        <v>1226</v>
      </c>
      <c r="H24" t="s">
        <v>150</v>
      </c>
      <c r="I24" s="78">
        <v>4.79</v>
      </c>
      <c r="J24" t="s">
        <v>646</v>
      </c>
      <c r="K24" t="s">
        <v>102</v>
      </c>
      <c r="L24" s="79">
        <v>5.5300000000000002E-2</v>
      </c>
      <c r="M24" s="79">
        <v>-1E-3</v>
      </c>
      <c r="N24" s="78">
        <v>7932.09</v>
      </c>
      <c r="O24" s="78">
        <v>133.61000000000001</v>
      </c>
      <c r="P24" s="78">
        <v>10.598065449</v>
      </c>
      <c r="Q24" s="79">
        <v>1.2500000000000001E-2</v>
      </c>
      <c r="R24" s="79">
        <v>1E-4</v>
      </c>
    </row>
    <row r="25" spans="2:18">
      <c r="B25" t="s">
        <v>1229</v>
      </c>
      <c r="C25" t="s">
        <v>1224</v>
      </c>
      <c r="D25" t="s">
        <v>1230</v>
      </c>
      <c r="E25" t="s">
        <v>1217</v>
      </c>
      <c r="F25" t="s">
        <v>341</v>
      </c>
      <c r="G25" t="s">
        <v>1226</v>
      </c>
      <c r="H25" t="s">
        <v>150</v>
      </c>
      <c r="I25" s="78">
        <v>4.79</v>
      </c>
      <c r="J25" t="s">
        <v>646</v>
      </c>
      <c r="K25" t="s">
        <v>102</v>
      </c>
      <c r="L25" s="79">
        <v>5.5300000000000002E-2</v>
      </c>
      <c r="M25" s="79">
        <v>-1E-3</v>
      </c>
      <c r="N25" s="78">
        <v>7977.33</v>
      </c>
      <c r="O25" s="78">
        <v>131.97</v>
      </c>
      <c r="P25" s="78">
        <v>10.527682401</v>
      </c>
      <c r="Q25" s="79">
        <v>1.24E-2</v>
      </c>
      <c r="R25" s="79">
        <v>1E-4</v>
      </c>
    </row>
    <row r="26" spans="2:18">
      <c r="B26" t="s">
        <v>1231</v>
      </c>
      <c r="C26" t="s">
        <v>1224</v>
      </c>
      <c r="D26" t="s">
        <v>1232</v>
      </c>
      <c r="E26" t="s">
        <v>1217</v>
      </c>
      <c r="F26" t="s">
        <v>341</v>
      </c>
      <c r="G26" t="s">
        <v>1226</v>
      </c>
      <c r="H26" t="s">
        <v>150</v>
      </c>
      <c r="I26" s="78">
        <v>4.79</v>
      </c>
      <c r="J26" t="s">
        <v>646</v>
      </c>
      <c r="K26" t="s">
        <v>102</v>
      </c>
      <c r="L26" s="79">
        <v>5.5E-2</v>
      </c>
      <c r="M26" s="79">
        <v>-1E-3</v>
      </c>
      <c r="N26" s="78">
        <v>2519.16</v>
      </c>
      <c r="O26" s="78">
        <v>131.44</v>
      </c>
      <c r="P26" s="78">
        <v>3.311183904</v>
      </c>
      <c r="Q26" s="79">
        <v>3.8999999999999998E-3</v>
      </c>
      <c r="R26" s="79">
        <v>0</v>
      </c>
    </row>
    <row r="27" spans="2:18">
      <c r="B27" t="s">
        <v>1233</v>
      </c>
      <c r="C27" t="s">
        <v>1224</v>
      </c>
      <c r="D27" t="s">
        <v>1234</v>
      </c>
      <c r="E27" t="s">
        <v>1217</v>
      </c>
      <c r="F27" t="s">
        <v>341</v>
      </c>
      <c r="G27" t="s">
        <v>1226</v>
      </c>
      <c r="H27" t="s">
        <v>150</v>
      </c>
      <c r="I27" s="78">
        <v>4.79</v>
      </c>
      <c r="J27" t="s">
        <v>646</v>
      </c>
      <c r="K27" t="s">
        <v>102</v>
      </c>
      <c r="L27" s="79">
        <v>5.6099999999999997E-2</v>
      </c>
      <c r="M27" s="79">
        <v>-1.1000000000000001E-3</v>
      </c>
      <c r="N27" s="78">
        <v>369.98</v>
      </c>
      <c r="O27" s="78">
        <v>134.43</v>
      </c>
      <c r="P27" s="78">
        <v>0.49736411400000002</v>
      </c>
      <c r="Q27" s="79">
        <v>5.9999999999999995E-4</v>
      </c>
      <c r="R27" s="79">
        <v>0</v>
      </c>
    </row>
    <row r="28" spans="2:18">
      <c r="B28" t="s">
        <v>1235</v>
      </c>
      <c r="C28" t="s">
        <v>1215</v>
      </c>
      <c r="D28" t="s">
        <v>1236</v>
      </c>
      <c r="E28" t="s">
        <v>1217</v>
      </c>
      <c r="F28" t="s">
        <v>334</v>
      </c>
      <c r="G28" t="s">
        <v>1218</v>
      </c>
      <c r="H28" t="s">
        <v>214</v>
      </c>
      <c r="I28" s="78">
        <v>4.66</v>
      </c>
      <c r="J28" t="s">
        <v>646</v>
      </c>
      <c r="K28" t="s">
        <v>102</v>
      </c>
      <c r="L28" s="79">
        <v>5.67E-2</v>
      </c>
      <c r="M28" s="79">
        <v>-2.5999999999999999E-3</v>
      </c>
      <c r="N28" s="78">
        <v>744.98</v>
      </c>
      <c r="O28" s="78">
        <v>134.99</v>
      </c>
      <c r="P28" s="78">
        <v>1.0056485020000001</v>
      </c>
      <c r="Q28" s="79">
        <v>1.1999999999999999E-3</v>
      </c>
      <c r="R28" s="79">
        <v>0</v>
      </c>
    </row>
    <row r="29" spans="2:18">
      <c r="B29" t="s">
        <v>1237</v>
      </c>
      <c r="C29" t="s">
        <v>1224</v>
      </c>
      <c r="D29" t="s">
        <v>1238</v>
      </c>
      <c r="E29" t="s">
        <v>1217</v>
      </c>
      <c r="F29" t="s">
        <v>341</v>
      </c>
      <c r="G29" t="s">
        <v>1226</v>
      </c>
      <c r="H29" t="s">
        <v>150</v>
      </c>
      <c r="I29" s="78">
        <v>4.8</v>
      </c>
      <c r="J29" t="s">
        <v>646</v>
      </c>
      <c r="K29" t="s">
        <v>102</v>
      </c>
      <c r="L29" s="79">
        <v>5.5E-2</v>
      </c>
      <c r="M29" s="79">
        <v>-1.6999999999999999E-3</v>
      </c>
      <c r="N29" s="78">
        <v>447.02</v>
      </c>
      <c r="O29" s="78">
        <v>134.9</v>
      </c>
      <c r="P29" s="78">
        <v>0.60302997999999997</v>
      </c>
      <c r="Q29" s="79">
        <v>6.9999999999999999E-4</v>
      </c>
      <c r="R29" s="79">
        <v>0</v>
      </c>
    </row>
    <row r="30" spans="2:18">
      <c r="B30" t="s">
        <v>1239</v>
      </c>
      <c r="C30" t="s">
        <v>1224</v>
      </c>
      <c r="D30" t="s">
        <v>1240</v>
      </c>
      <c r="E30" t="s">
        <v>1217</v>
      </c>
      <c r="F30" t="s">
        <v>341</v>
      </c>
      <c r="G30" t="s">
        <v>1226</v>
      </c>
      <c r="H30" t="s">
        <v>150</v>
      </c>
      <c r="I30" s="78">
        <v>4.79</v>
      </c>
      <c r="J30" t="s">
        <v>646</v>
      </c>
      <c r="K30" t="s">
        <v>102</v>
      </c>
      <c r="L30" s="79">
        <v>5.5E-2</v>
      </c>
      <c r="M30" s="79">
        <v>-1E-3</v>
      </c>
      <c r="N30" s="78">
        <v>8050.58</v>
      </c>
      <c r="O30" s="78">
        <v>134.46</v>
      </c>
      <c r="P30" s="78">
        <v>10.824809867999999</v>
      </c>
      <c r="Q30" s="79">
        <v>1.2699999999999999E-2</v>
      </c>
      <c r="R30" s="79">
        <v>1E-4</v>
      </c>
    </row>
    <row r="31" spans="2:18">
      <c r="B31" t="s">
        <v>1241</v>
      </c>
      <c r="C31" t="s">
        <v>1224</v>
      </c>
      <c r="D31" t="s">
        <v>1242</v>
      </c>
      <c r="E31" t="s">
        <v>1217</v>
      </c>
      <c r="F31" t="s">
        <v>341</v>
      </c>
      <c r="G31" t="s">
        <v>1243</v>
      </c>
      <c r="H31" t="s">
        <v>150</v>
      </c>
      <c r="I31" s="78">
        <v>7.16</v>
      </c>
      <c r="J31" t="s">
        <v>646</v>
      </c>
      <c r="K31" t="s">
        <v>102</v>
      </c>
      <c r="L31" s="79">
        <v>5.5E-2</v>
      </c>
      <c r="M31" s="79">
        <v>5.5E-2</v>
      </c>
      <c r="N31" s="78">
        <v>921.63</v>
      </c>
      <c r="O31" s="78">
        <v>131.52000000000001</v>
      </c>
      <c r="P31" s="78">
        <v>1.212127776</v>
      </c>
      <c r="Q31" s="79">
        <v>1.4E-3</v>
      </c>
      <c r="R31" s="79">
        <v>0</v>
      </c>
    </row>
    <row r="32" spans="2:18">
      <c r="B32" t="s">
        <v>1244</v>
      </c>
      <c r="C32" t="s">
        <v>1215</v>
      </c>
      <c r="D32" t="s">
        <v>1245</v>
      </c>
      <c r="E32" t="s">
        <v>1217</v>
      </c>
      <c r="F32" t="s">
        <v>334</v>
      </c>
      <c r="G32" t="s">
        <v>1218</v>
      </c>
      <c r="H32" t="s">
        <v>214</v>
      </c>
      <c r="I32" s="78">
        <v>4.68</v>
      </c>
      <c r="J32" t="s">
        <v>646</v>
      </c>
      <c r="K32" t="s">
        <v>102</v>
      </c>
      <c r="L32" s="79">
        <v>5.5E-2</v>
      </c>
      <c r="M32" s="79">
        <v>-3.3999999999999998E-3</v>
      </c>
      <c r="N32" s="78">
        <v>763.42</v>
      </c>
      <c r="O32" s="78">
        <v>131.44999999999999</v>
      </c>
      <c r="P32" s="78">
        <v>1.0035155899999999</v>
      </c>
      <c r="Q32" s="79">
        <v>1.1999999999999999E-3</v>
      </c>
      <c r="R32" s="79">
        <v>0</v>
      </c>
    </row>
    <row r="33" spans="2:18">
      <c r="B33" t="s">
        <v>1246</v>
      </c>
      <c r="C33" t="s">
        <v>1224</v>
      </c>
      <c r="D33" t="s">
        <v>1247</v>
      </c>
      <c r="E33" t="s">
        <v>1217</v>
      </c>
      <c r="F33" t="s">
        <v>341</v>
      </c>
      <c r="G33" t="s">
        <v>1226</v>
      </c>
      <c r="H33" t="s">
        <v>150</v>
      </c>
      <c r="I33" s="78">
        <v>4.57</v>
      </c>
      <c r="J33" t="s">
        <v>646</v>
      </c>
      <c r="K33" t="s">
        <v>102</v>
      </c>
      <c r="L33" s="79">
        <v>5.5E-2</v>
      </c>
      <c r="M33" s="79">
        <v>-1.4E-3</v>
      </c>
      <c r="N33" s="78">
        <v>1745.43</v>
      </c>
      <c r="O33" s="78">
        <v>133.63</v>
      </c>
      <c r="P33" s="78">
        <v>2.3324181089999998</v>
      </c>
      <c r="Q33" s="79">
        <v>2.7000000000000001E-3</v>
      </c>
      <c r="R33" s="79">
        <v>0</v>
      </c>
    </row>
    <row r="34" spans="2:18">
      <c r="B34" t="s">
        <v>1248</v>
      </c>
      <c r="C34" t="s">
        <v>1224</v>
      </c>
      <c r="D34" t="s">
        <v>1249</v>
      </c>
      <c r="E34" t="s">
        <v>1217</v>
      </c>
      <c r="F34" t="s">
        <v>341</v>
      </c>
      <c r="G34" t="s">
        <v>1243</v>
      </c>
      <c r="H34" t="s">
        <v>150</v>
      </c>
      <c r="I34" s="78">
        <v>7.32</v>
      </c>
      <c r="J34" t="s">
        <v>646</v>
      </c>
      <c r="K34" t="s">
        <v>102</v>
      </c>
      <c r="L34" s="79">
        <v>5.5E-2</v>
      </c>
      <c r="M34" s="79">
        <v>5.5E-2</v>
      </c>
      <c r="N34" s="78">
        <v>6738</v>
      </c>
      <c r="O34" s="78">
        <v>131.1</v>
      </c>
      <c r="P34" s="78">
        <v>8.8335179999999998</v>
      </c>
      <c r="Q34" s="79">
        <v>1.04E-2</v>
      </c>
      <c r="R34" s="79">
        <v>1E-4</v>
      </c>
    </row>
    <row r="35" spans="2:18">
      <c r="B35" t="s">
        <v>1250</v>
      </c>
      <c r="C35" t="s">
        <v>1224</v>
      </c>
      <c r="D35" t="s">
        <v>1251</v>
      </c>
      <c r="E35" t="s">
        <v>1217</v>
      </c>
      <c r="F35" t="s">
        <v>334</v>
      </c>
      <c r="G35" t="s">
        <v>1218</v>
      </c>
      <c r="H35" t="s">
        <v>214</v>
      </c>
      <c r="I35" s="78">
        <v>4.79</v>
      </c>
      <c r="J35" t="s">
        <v>646</v>
      </c>
      <c r="K35" t="s">
        <v>102</v>
      </c>
      <c r="L35" s="79">
        <v>5.5E-2</v>
      </c>
      <c r="M35" s="79">
        <v>-6.9999999999999999E-4</v>
      </c>
      <c r="N35" s="78">
        <v>8184.32</v>
      </c>
      <c r="O35" s="78">
        <v>133.13</v>
      </c>
      <c r="P35" s="78">
        <v>10.895785216</v>
      </c>
      <c r="Q35" s="79">
        <v>1.2800000000000001E-2</v>
      </c>
      <c r="R35" s="79">
        <v>1E-4</v>
      </c>
    </row>
    <row r="36" spans="2:18">
      <c r="B36" t="s">
        <v>1252</v>
      </c>
      <c r="C36" t="s">
        <v>1224</v>
      </c>
      <c r="D36" t="s">
        <v>1253</v>
      </c>
      <c r="E36" t="s">
        <v>1217</v>
      </c>
      <c r="F36" t="s">
        <v>334</v>
      </c>
      <c r="G36" t="s">
        <v>1218</v>
      </c>
      <c r="H36" t="s">
        <v>214</v>
      </c>
      <c r="I36" s="78">
        <v>4.8</v>
      </c>
      <c r="J36" t="s">
        <v>646</v>
      </c>
      <c r="K36" t="s">
        <v>102</v>
      </c>
      <c r="L36" s="79">
        <v>5.5899999999999998E-2</v>
      </c>
      <c r="M36" s="79">
        <v>-2.7000000000000001E-3</v>
      </c>
      <c r="N36" s="78">
        <v>1713.39</v>
      </c>
      <c r="O36" s="78">
        <v>135.35</v>
      </c>
      <c r="P36" s="78">
        <v>2.3190733649999999</v>
      </c>
      <c r="Q36" s="79">
        <v>2.7000000000000001E-3</v>
      </c>
      <c r="R36" s="79">
        <v>0</v>
      </c>
    </row>
    <row r="37" spans="2:18">
      <c r="B37" t="s">
        <v>1254</v>
      </c>
      <c r="C37" t="s">
        <v>1224</v>
      </c>
      <c r="D37" t="s">
        <v>1255</v>
      </c>
      <c r="E37" t="s">
        <v>1217</v>
      </c>
      <c r="F37" t="s">
        <v>341</v>
      </c>
      <c r="G37" t="s">
        <v>1243</v>
      </c>
      <c r="H37" t="s">
        <v>150</v>
      </c>
      <c r="I37" s="78">
        <v>4.78</v>
      </c>
      <c r="J37" t="s">
        <v>646</v>
      </c>
      <c r="K37" t="s">
        <v>102</v>
      </c>
      <c r="L37" s="79">
        <v>5.62E-2</v>
      </c>
      <c r="M37" s="79">
        <v>-1E-3</v>
      </c>
      <c r="N37" s="78">
        <v>2407.91</v>
      </c>
      <c r="O37" s="78">
        <v>134</v>
      </c>
      <c r="P37" s="78">
        <v>3.2265994</v>
      </c>
      <c r="Q37" s="79">
        <v>3.8E-3</v>
      </c>
      <c r="R37" s="79">
        <v>0</v>
      </c>
    </row>
    <row r="38" spans="2:18">
      <c r="B38" t="s">
        <v>1256</v>
      </c>
      <c r="C38" t="s">
        <v>1215</v>
      </c>
      <c r="D38" t="s">
        <v>1257</v>
      </c>
      <c r="E38" t="s">
        <v>1217</v>
      </c>
      <c r="F38" t="s">
        <v>334</v>
      </c>
      <c r="G38" t="s">
        <v>1218</v>
      </c>
      <c r="H38" t="s">
        <v>214</v>
      </c>
      <c r="I38" s="78">
        <v>4.66</v>
      </c>
      <c r="J38" t="s">
        <v>646</v>
      </c>
      <c r="K38" t="s">
        <v>102</v>
      </c>
      <c r="L38" s="79">
        <v>5.5E-2</v>
      </c>
      <c r="M38" s="79">
        <v>-8.9999999999999998E-4</v>
      </c>
      <c r="N38" s="78">
        <v>3050.09</v>
      </c>
      <c r="O38" s="78">
        <v>124.98</v>
      </c>
      <c r="P38" s="78">
        <v>3.812002482</v>
      </c>
      <c r="Q38" s="79">
        <v>4.4999999999999997E-3</v>
      </c>
      <c r="R38" s="79">
        <v>1E-4</v>
      </c>
    </row>
    <row r="39" spans="2:18">
      <c r="B39" t="s">
        <v>1258</v>
      </c>
      <c r="C39" t="s">
        <v>1215</v>
      </c>
      <c r="D39" t="s">
        <v>1259</v>
      </c>
      <c r="E39" t="s">
        <v>1217</v>
      </c>
      <c r="F39" t="s">
        <v>334</v>
      </c>
      <c r="G39" t="s">
        <v>1218</v>
      </c>
      <c r="H39" t="s">
        <v>214</v>
      </c>
      <c r="I39" s="78">
        <v>4.67</v>
      </c>
      <c r="J39" t="s">
        <v>646</v>
      </c>
      <c r="K39" t="s">
        <v>102</v>
      </c>
      <c r="L39" s="79">
        <v>5.5E-2</v>
      </c>
      <c r="M39" s="79">
        <v>-1.8E-3</v>
      </c>
      <c r="N39" s="78">
        <v>378.99</v>
      </c>
      <c r="O39" s="78">
        <v>129.19</v>
      </c>
      <c r="P39" s="78">
        <v>0.48961718100000001</v>
      </c>
      <c r="Q39" s="79">
        <v>5.9999999999999995E-4</v>
      </c>
      <c r="R39" s="79">
        <v>0</v>
      </c>
    </row>
    <row r="40" spans="2:18">
      <c r="B40" t="s">
        <v>1260</v>
      </c>
      <c r="C40" t="s">
        <v>1215</v>
      </c>
      <c r="D40" t="s">
        <v>1261</v>
      </c>
      <c r="E40" t="s">
        <v>1217</v>
      </c>
      <c r="F40" t="s">
        <v>334</v>
      </c>
      <c r="G40" t="s">
        <v>1218</v>
      </c>
      <c r="H40" t="s">
        <v>214</v>
      </c>
      <c r="I40" s="78">
        <v>4.66</v>
      </c>
      <c r="J40" t="s">
        <v>646</v>
      </c>
      <c r="K40" t="s">
        <v>102</v>
      </c>
      <c r="L40" s="79">
        <v>5.5E-2</v>
      </c>
      <c r="M40" s="79">
        <v>-8.9999999999999998E-4</v>
      </c>
      <c r="N40" s="78">
        <v>841.65</v>
      </c>
      <c r="O40" s="78">
        <v>129.11000000000001</v>
      </c>
      <c r="P40" s="78">
        <v>1.0866543150000001</v>
      </c>
      <c r="Q40" s="79">
        <v>1.2999999999999999E-3</v>
      </c>
      <c r="R40" s="79">
        <v>0</v>
      </c>
    </row>
    <row r="41" spans="2:18">
      <c r="B41" t="s">
        <v>1262</v>
      </c>
      <c r="C41" t="s">
        <v>1224</v>
      </c>
      <c r="D41" t="s">
        <v>1263</v>
      </c>
      <c r="E41" t="s">
        <v>1217</v>
      </c>
      <c r="F41" t="s">
        <v>341</v>
      </c>
      <c r="G41" t="s">
        <v>1243</v>
      </c>
      <c r="H41" t="s">
        <v>150</v>
      </c>
      <c r="I41" s="78">
        <v>4.78</v>
      </c>
      <c r="J41" t="s">
        <v>646</v>
      </c>
      <c r="K41" t="s">
        <v>102</v>
      </c>
      <c r="L41" s="79">
        <v>5.7200000000000001E-2</v>
      </c>
      <c r="M41" s="79">
        <v>-1E-3</v>
      </c>
      <c r="N41" s="78">
        <v>8085.51</v>
      </c>
      <c r="O41" s="78">
        <v>134.72</v>
      </c>
      <c r="P41" s="78">
        <v>10.892799072000001</v>
      </c>
      <c r="Q41" s="79">
        <v>1.2800000000000001E-2</v>
      </c>
      <c r="R41" s="79">
        <v>1E-4</v>
      </c>
    </row>
    <row r="42" spans="2:18">
      <c r="B42" t="s">
        <v>1264</v>
      </c>
      <c r="C42" t="s">
        <v>1224</v>
      </c>
      <c r="D42" t="s">
        <v>1265</v>
      </c>
      <c r="E42" t="s">
        <v>1217</v>
      </c>
      <c r="F42" t="s">
        <v>334</v>
      </c>
      <c r="G42" t="s">
        <v>1218</v>
      </c>
      <c r="H42" t="s">
        <v>214</v>
      </c>
      <c r="I42" s="78">
        <v>4.67</v>
      </c>
      <c r="J42" t="s">
        <v>646</v>
      </c>
      <c r="K42" t="s">
        <v>102</v>
      </c>
      <c r="L42" s="79">
        <v>5.6599999999999998E-2</v>
      </c>
      <c r="M42" s="79">
        <v>-3.3999999999999998E-3</v>
      </c>
      <c r="N42" s="78">
        <v>1818.17</v>
      </c>
      <c r="O42" s="78">
        <v>130.36000000000001</v>
      </c>
      <c r="P42" s="78">
        <v>2.3701664120000001</v>
      </c>
      <c r="Q42" s="79">
        <v>2.8E-3</v>
      </c>
      <c r="R42" s="79">
        <v>0</v>
      </c>
    </row>
    <row r="43" spans="2:18">
      <c r="B43" t="s">
        <v>1266</v>
      </c>
      <c r="C43" t="s">
        <v>1224</v>
      </c>
      <c r="D43" t="s">
        <v>1267</v>
      </c>
      <c r="E43" t="s">
        <v>1217</v>
      </c>
      <c r="F43" t="s">
        <v>341</v>
      </c>
      <c r="G43" t="s">
        <v>1268</v>
      </c>
      <c r="H43" t="s">
        <v>150</v>
      </c>
      <c r="I43" s="78">
        <v>7.45</v>
      </c>
      <c r="J43" t="s">
        <v>646</v>
      </c>
      <c r="K43" t="s">
        <v>102</v>
      </c>
      <c r="L43" s="79">
        <v>5.5E-2</v>
      </c>
      <c r="M43" s="79">
        <v>5.5E-2</v>
      </c>
      <c r="N43" s="78">
        <v>10634.1</v>
      </c>
      <c r="O43" s="78">
        <v>131.07</v>
      </c>
      <c r="P43" s="78">
        <v>13.93811487</v>
      </c>
      <c r="Q43" s="79">
        <v>1.6400000000000001E-2</v>
      </c>
      <c r="R43" s="79">
        <v>2.0000000000000001E-4</v>
      </c>
    </row>
    <row r="44" spans="2:18">
      <c r="B44" t="s">
        <v>1269</v>
      </c>
      <c r="C44" t="s">
        <v>1224</v>
      </c>
      <c r="D44" t="s">
        <v>1270</v>
      </c>
      <c r="E44" t="s">
        <v>1217</v>
      </c>
      <c r="F44" t="s">
        <v>341</v>
      </c>
      <c r="G44" t="s">
        <v>1243</v>
      </c>
      <c r="H44" t="s">
        <v>150</v>
      </c>
      <c r="I44" s="78">
        <v>7.13</v>
      </c>
      <c r="J44" t="s">
        <v>646</v>
      </c>
      <c r="K44" t="s">
        <v>102</v>
      </c>
      <c r="L44" s="79">
        <v>5.5300000000000002E-2</v>
      </c>
      <c r="M44" s="79">
        <v>5.5300000000000002E-2</v>
      </c>
      <c r="N44" s="78">
        <v>7700.53</v>
      </c>
      <c r="O44" s="78">
        <v>133.80000000000001</v>
      </c>
      <c r="P44" s="78">
        <v>10.30330914</v>
      </c>
      <c r="Q44" s="79">
        <v>1.21E-2</v>
      </c>
      <c r="R44" s="79">
        <v>1E-4</v>
      </c>
    </row>
    <row r="45" spans="2:18">
      <c r="B45" t="s">
        <v>1271</v>
      </c>
      <c r="C45" t="s">
        <v>1215</v>
      </c>
      <c r="D45" t="s">
        <v>1272</v>
      </c>
      <c r="E45" t="s">
        <v>1217</v>
      </c>
      <c r="F45" t="s">
        <v>334</v>
      </c>
      <c r="G45" t="s">
        <v>1273</v>
      </c>
      <c r="H45" t="s">
        <v>214</v>
      </c>
      <c r="I45" s="78">
        <v>4.93</v>
      </c>
      <c r="J45" t="s">
        <v>646</v>
      </c>
      <c r="K45" t="s">
        <v>102</v>
      </c>
      <c r="L45" s="79">
        <v>5.5E-2</v>
      </c>
      <c r="M45" s="79">
        <v>3.0999999999999999E-3</v>
      </c>
      <c r="N45" s="78">
        <v>1836.73</v>
      </c>
      <c r="O45" s="78">
        <v>132.33000000000001</v>
      </c>
      <c r="P45" s="78">
        <v>2.4305448090000001</v>
      </c>
      <c r="Q45" s="79">
        <v>2.8999999999999998E-3</v>
      </c>
      <c r="R45" s="79">
        <v>0</v>
      </c>
    </row>
    <row r="46" spans="2:18">
      <c r="B46" t="s">
        <v>1274</v>
      </c>
      <c r="C46" t="s">
        <v>1215</v>
      </c>
      <c r="D46" t="s">
        <v>1275</v>
      </c>
      <c r="E46" t="s">
        <v>1217</v>
      </c>
      <c r="F46" t="s">
        <v>334</v>
      </c>
      <c r="G46" t="s">
        <v>1243</v>
      </c>
      <c r="H46" t="s">
        <v>214</v>
      </c>
      <c r="I46" s="78">
        <v>4.96</v>
      </c>
      <c r="J46" t="s">
        <v>646</v>
      </c>
      <c r="K46" t="s">
        <v>102</v>
      </c>
      <c r="L46" s="79">
        <v>5.5E-2</v>
      </c>
      <c r="M46" s="79">
        <v>-1.2999999999999999E-3</v>
      </c>
      <c r="N46" s="78">
        <v>3718.31</v>
      </c>
      <c r="O46" s="78">
        <v>131.46</v>
      </c>
      <c r="P46" s="78">
        <v>4.8880903260000004</v>
      </c>
      <c r="Q46" s="79">
        <v>5.7000000000000002E-3</v>
      </c>
      <c r="R46" s="79">
        <v>1E-4</v>
      </c>
    </row>
    <row r="47" spans="2:18">
      <c r="B47" t="s">
        <v>1276</v>
      </c>
      <c r="C47" t="s">
        <v>1215</v>
      </c>
      <c r="D47" t="s">
        <v>1277</v>
      </c>
      <c r="E47" t="s">
        <v>1217</v>
      </c>
      <c r="F47" t="s">
        <v>334</v>
      </c>
      <c r="G47" t="s">
        <v>1243</v>
      </c>
      <c r="H47" t="s">
        <v>214</v>
      </c>
      <c r="I47" s="78">
        <v>4.96</v>
      </c>
      <c r="J47" t="s">
        <v>646</v>
      </c>
      <c r="K47" t="s">
        <v>102</v>
      </c>
      <c r="L47" s="79">
        <v>5.5E-2</v>
      </c>
      <c r="M47" s="79">
        <v>-1.2999999999999999E-3</v>
      </c>
      <c r="N47" s="78">
        <v>5765.57</v>
      </c>
      <c r="O47" s="78">
        <v>131.69999999999999</v>
      </c>
      <c r="P47" s="78">
        <v>7.5932556900000003</v>
      </c>
      <c r="Q47" s="79">
        <v>8.8999999999999999E-3</v>
      </c>
      <c r="R47" s="79">
        <v>1E-4</v>
      </c>
    </row>
    <row r="48" spans="2:18">
      <c r="B48" t="s">
        <v>1278</v>
      </c>
      <c r="C48" t="s">
        <v>1215</v>
      </c>
      <c r="D48" t="s">
        <v>1279</v>
      </c>
      <c r="E48" t="s">
        <v>1217</v>
      </c>
      <c r="F48" t="s">
        <v>334</v>
      </c>
      <c r="G48" t="s">
        <v>1273</v>
      </c>
      <c r="H48" t="s">
        <v>214</v>
      </c>
      <c r="I48" s="78">
        <v>4.93</v>
      </c>
      <c r="J48" t="s">
        <v>646</v>
      </c>
      <c r="K48" t="s">
        <v>102</v>
      </c>
      <c r="L48" s="79">
        <v>5.5E-2</v>
      </c>
      <c r="M48" s="79">
        <v>3.0999999999999999E-3</v>
      </c>
      <c r="N48" s="78">
        <v>1520.8</v>
      </c>
      <c r="O48" s="78">
        <v>131.38999999999999</v>
      </c>
      <c r="P48" s="78">
        <v>1.9981791200000001</v>
      </c>
      <c r="Q48" s="79">
        <v>2.3E-3</v>
      </c>
      <c r="R48" s="79">
        <v>0</v>
      </c>
    </row>
    <row r="49" spans="2:18">
      <c r="B49" t="s">
        <v>1280</v>
      </c>
      <c r="C49" t="s">
        <v>1215</v>
      </c>
      <c r="D49" t="s">
        <v>1281</v>
      </c>
      <c r="E49" t="s">
        <v>1217</v>
      </c>
      <c r="F49" t="s">
        <v>334</v>
      </c>
      <c r="H49" t="s">
        <v>214</v>
      </c>
      <c r="I49" s="78">
        <v>4.9800000000000004</v>
      </c>
      <c r="J49" t="s">
        <v>646</v>
      </c>
      <c r="K49" t="s">
        <v>102</v>
      </c>
      <c r="L49" s="79">
        <v>5.5E-2</v>
      </c>
      <c r="M49" s="79">
        <v>-3.7000000000000002E-3</v>
      </c>
      <c r="N49" s="78">
        <v>1334.92</v>
      </c>
      <c r="O49" s="78">
        <v>130.31</v>
      </c>
      <c r="P49" s="78">
        <v>1.7395342519999999</v>
      </c>
      <c r="Q49" s="79">
        <v>2E-3</v>
      </c>
      <c r="R49" s="79">
        <v>0</v>
      </c>
    </row>
    <row r="50" spans="2:18">
      <c r="B50" t="s">
        <v>1282</v>
      </c>
      <c r="C50" t="s">
        <v>1215</v>
      </c>
      <c r="D50" t="s">
        <v>1283</v>
      </c>
      <c r="E50" t="s">
        <v>1217</v>
      </c>
      <c r="F50" t="s">
        <v>334</v>
      </c>
      <c r="G50" t="s">
        <v>1243</v>
      </c>
      <c r="H50" t="s">
        <v>214</v>
      </c>
      <c r="I50" s="78">
        <v>4.9800000000000004</v>
      </c>
      <c r="J50" t="s">
        <v>646</v>
      </c>
      <c r="K50" t="s">
        <v>102</v>
      </c>
      <c r="L50" s="79">
        <v>5.5E-2</v>
      </c>
      <c r="M50" s="79">
        <v>-2.8E-3</v>
      </c>
      <c r="N50" s="78">
        <v>1488.24</v>
      </c>
      <c r="O50" s="78">
        <v>129.6</v>
      </c>
      <c r="P50" s="78">
        <v>1.9287590400000001</v>
      </c>
      <c r="Q50" s="79">
        <v>2.3E-3</v>
      </c>
      <c r="R50" s="79">
        <v>0</v>
      </c>
    </row>
    <row r="51" spans="2:18">
      <c r="B51" t="s">
        <v>1284</v>
      </c>
      <c r="C51" t="s">
        <v>1215</v>
      </c>
      <c r="D51" t="s">
        <v>1285</v>
      </c>
      <c r="E51" t="s">
        <v>1217</v>
      </c>
      <c r="F51" t="s">
        <v>334</v>
      </c>
      <c r="G51" t="s">
        <v>1243</v>
      </c>
      <c r="H51" t="s">
        <v>214</v>
      </c>
      <c r="I51" s="78">
        <v>4.96</v>
      </c>
      <c r="J51" t="s">
        <v>646</v>
      </c>
      <c r="K51" t="s">
        <v>102</v>
      </c>
      <c r="L51" s="79">
        <v>5.5E-2</v>
      </c>
      <c r="M51" s="79">
        <v>-6.9999999999999999E-4</v>
      </c>
      <c r="N51" s="78">
        <v>4369.72</v>
      </c>
      <c r="O51" s="78">
        <v>129.25</v>
      </c>
      <c r="P51" s="78">
        <v>5.6478631000000004</v>
      </c>
      <c r="Q51" s="79">
        <v>6.6E-3</v>
      </c>
      <c r="R51" s="79">
        <v>1E-4</v>
      </c>
    </row>
    <row r="52" spans="2:18">
      <c r="B52" t="s">
        <v>1286</v>
      </c>
      <c r="C52" t="s">
        <v>1215</v>
      </c>
      <c r="D52" t="s">
        <v>1287</v>
      </c>
      <c r="E52" t="s">
        <v>1217</v>
      </c>
      <c r="F52" t="s">
        <v>334</v>
      </c>
      <c r="G52" t="s">
        <v>1243</v>
      </c>
      <c r="H52" t="s">
        <v>214</v>
      </c>
      <c r="I52" s="78">
        <v>4.96</v>
      </c>
      <c r="J52" t="s">
        <v>646</v>
      </c>
      <c r="K52" t="s">
        <v>102</v>
      </c>
      <c r="L52" s="79">
        <v>5.5E-2</v>
      </c>
      <c r="M52" s="79">
        <v>-1.4E-3</v>
      </c>
      <c r="N52" s="78">
        <v>811.12</v>
      </c>
      <c r="O52" s="78">
        <v>129.88</v>
      </c>
      <c r="P52" s="78">
        <v>1.0534826559999999</v>
      </c>
      <c r="Q52" s="79">
        <v>1.1999999999999999E-3</v>
      </c>
      <c r="R52" s="79">
        <v>0</v>
      </c>
    </row>
    <row r="53" spans="2:18">
      <c r="B53" t="s">
        <v>1288</v>
      </c>
      <c r="C53" t="s">
        <v>1215</v>
      </c>
      <c r="D53" t="s">
        <v>1289</v>
      </c>
      <c r="E53" t="s">
        <v>1217</v>
      </c>
      <c r="F53" t="s">
        <v>334</v>
      </c>
      <c r="G53" t="s">
        <v>1243</v>
      </c>
      <c r="H53" t="s">
        <v>214</v>
      </c>
      <c r="I53" s="78">
        <v>4.96</v>
      </c>
      <c r="J53" t="s">
        <v>646</v>
      </c>
      <c r="K53" t="s">
        <v>102</v>
      </c>
      <c r="L53" s="79">
        <v>5.5E-2</v>
      </c>
      <c r="M53" s="79">
        <v>-8.0000000000000004E-4</v>
      </c>
      <c r="N53" s="78">
        <v>1618.67</v>
      </c>
      <c r="O53" s="78">
        <v>130.13</v>
      </c>
      <c r="P53" s="78">
        <v>2.1063752710000001</v>
      </c>
      <c r="Q53" s="79">
        <v>2.5000000000000001E-3</v>
      </c>
      <c r="R53" s="79">
        <v>0</v>
      </c>
    </row>
    <row r="54" spans="2:18">
      <c r="B54" t="s">
        <v>1290</v>
      </c>
      <c r="C54" t="s">
        <v>1215</v>
      </c>
      <c r="D54" t="s">
        <v>1291</v>
      </c>
      <c r="E54" t="s">
        <v>1217</v>
      </c>
      <c r="F54" t="s">
        <v>334</v>
      </c>
      <c r="G54" t="s">
        <v>1243</v>
      </c>
      <c r="H54" t="s">
        <v>214</v>
      </c>
      <c r="I54" s="78">
        <v>4.96</v>
      </c>
      <c r="J54" t="s">
        <v>646</v>
      </c>
      <c r="K54" t="s">
        <v>102</v>
      </c>
      <c r="L54" s="79">
        <v>5.5E-2</v>
      </c>
      <c r="M54" s="79">
        <v>-6.9999999999999999E-4</v>
      </c>
      <c r="N54" s="78">
        <v>1014.3</v>
      </c>
      <c r="O54" s="78">
        <v>129.63</v>
      </c>
      <c r="P54" s="78">
        <v>1.3148370899999999</v>
      </c>
      <c r="Q54" s="79">
        <v>1.5E-3</v>
      </c>
      <c r="R54" s="79">
        <v>0</v>
      </c>
    </row>
    <row r="55" spans="2:18">
      <c r="B55" t="s">
        <v>1292</v>
      </c>
      <c r="C55" t="s">
        <v>1215</v>
      </c>
      <c r="D55" t="s">
        <v>1293</v>
      </c>
      <c r="E55" t="s">
        <v>1217</v>
      </c>
      <c r="F55" t="s">
        <v>334</v>
      </c>
      <c r="G55" t="s">
        <v>1243</v>
      </c>
      <c r="H55" t="s">
        <v>214</v>
      </c>
      <c r="I55" s="78">
        <v>4.96</v>
      </c>
      <c r="J55" t="s">
        <v>646</v>
      </c>
      <c r="K55" t="s">
        <v>102</v>
      </c>
      <c r="L55" s="79">
        <v>5.5E-2</v>
      </c>
      <c r="M55" s="79">
        <v>-6.9999999999999999E-4</v>
      </c>
      <c r="N55" s="78">
        <v>571.16</v>
      </c>
      <c r="O55" s="78">
        <v>129.5</v>
      </c>
      <c r="P55" s="78">
        <v>0.73965219999999998</v>
      </c>
      <c r="Q55" s="79">
        <v>8.9999999999999998E-4</v>
      </c>
      <c r="R55" s="79">
        <v>0</v>
      </c>
    </row>
    <row r="56" spans="2:18">
      <c r="B56" t="s">
        <v>1294</v>
      </c>
      <c r="C56" t="s">
        <v>1215</v>
      </c>
      <c r="D56" t="s">
        <v>1295</v>
      </c>
      <c r="E56" t="s">
        <v>1217</v>
      </c>
      <c r="F56" t="s">
        <v>334</v>
      </c>
      <c r="G56" t="s">
        <v>1268</v>
      </c>
      <c r="H56" t="s">
        <v>214</v>
      </c>
      <c r="I56" s="78">
        <v>4.96</v>
      </c>
      <c r="J56" t="s">
        <v>646</v>
      </c>
      <c r="K56" t="s">
        <v>102</v>
      </c>
      <c r="L56" s="79">
        <v>5.5E-2</v>
      </c>
      <c r="M56" s="79">
        <v>-6.9999999999999999E-4</v>
      </c>
      <c r="N56" s="78">
        <v>1703.72</v>
      </c>
      <c r="O56" s="78">
        <v>129.12</v>
      </c>
      <c r="P56" s="78">
        <v>2.1998432640000001</v>
      </c>
      <c r="Q56" s="79">
        <v>2.5999999999999999E-3</v>
      </c>
      <c r="R56" s="79">
        <v>0</v>
      </c>
    </row>
    <row r="57" spans="2:18">
      <c r="B57" t="s">
        <v>1296</v>
      </c>
      <c r="C57" t="s">
        <v>1215</v>
      </c>
      <c r="D57" t="s">
        <v>1297</v>
      </c>
      <c r="E57" t="s">
        <v>1217</v>
      </c>
      <c r="F57" t="s">
        <v>334</v>
      </c>
      <c r="G57" t="s">
        <v>1273</v>
      </c>
      <c r="H57" t="s">
        <v>214</v>
      </c>
      <c r="I57" s="78">
        <v>4.93</v>
      </c>
      <c r="J57" t="s">
        <v>646</v>
      </c>
      <c r="K57" t="s">
        <v>102</v>
      </c>
      <c r="L57" s="79">
        <v>5.5E-2</v>
      </c>
      <c r="M57" s="79">
        <v>3.0999999999999999E-3</v>
      </c>
      <c r="N57" s="78">
        <v>663.24</v>
      </c>
      <c r="O57" s="78">
        <v>129.12</v>
      </c>
      <c r="P57" s="78">
        <v>0.85637548799999996</v>
      </c>
      <c r="Q57" s="79">
        <v>1E-3</v>
      </c>
      <c r="R57" s="79">
        <v>0</v>
      </c>
    </row>
    <row r="58" spans="2:18">
      <c r="B58" t="s">
        <v>1298</v>
      </c>
      <c r="C58" t="s">
        <v>1215</v>
      </c>
      <c r="D58" t="s">
        <v>1299</v>
      </c>
      <c r="E58" t="s">
        <v>1217</v>
      </c>
      <c r="F58" t="s">
        <v>334</v>
      </c>
      <c r="G58" t="s">
        <v>1268</v>
      </c>
      <c r="H58" t="s">
        <v>214</v>
      </c>
      <c r="I58" s="78">
        <v>4.9400000000000004</v>
      </c>
      <c r="J58" t="s">
        <v>646</v>
      </c>
      <c r="K58" t="s">
        <v>102</v>
      </c>
      <c r="L58" s="79">
        <v>5.5E-2</v>
      </c>
      <c r="M58" s="79">
        <v>1E-4</v>
      </c>
      <c r="N58" s="78">
        <v>4457.3100000000004</v>
      </c>
      <c r="O58" s="78">
        <v>129.38</v>
      </c>
      <c r="P58" s="78">
        <v>5.7668676779999997</v>
      </c>
      <c r="Q58" s="79">
        <v>6.7999999999999996E-3</v>
      </c>
      <c r="R58" s="79">
        <v>1E-4</v>
      </c>
    </row>
    <row r="59" spans="2:18">
      <c r="B59" t="s">
        <v>1300</v>
      </c>
      <c r="C59" t="s">
        <v>1215</v>
      </c>
      <c r="D59" t="s">
        <v>1301</v>
      </c>
      <c r="E59" t="s">
        <v>1217</v>
      </c>
      <c r="F59" t="s">
        <v>334</v>
      </c>
      <c r="G59" t="s">
        <v>1268</v>
      </c>
      <c r="H59" t="s">
        <v>214</v>
      </c>
      <c r="I59" s="78">
        <v>4.91</v>
      </c>
      <c r="J59" t="s">
        <v>646</v>
      </c>
      <c r="K59" t="s">
        <v>102</v>
      </c>
      <c r="L59" s="79">
        <v>5.5E-2</v>
      </c>
      <c r="M59" s="79">
        <v>3.3E-3</v>
      </c>
      <c r="N59" s="78">
        <v>8706.91</v>
      </c>
      <c r="O59" s="78">
        <v>130.54</v>
      </c>
      <c r="P59" s="78">
        <v>11.366000314000001</v>
      </c>
      <c r="Q59" s="79">
        <v>1.34E-2</v>
      </c>
      <c r="R59" s="79">
        <v>2.0000000000000001E-4</v>
      </c>
    </row>
    <row r="60" spans="2:18">
      <c r="B60" t="s">
        <v>1302</v>
      </c>
      <c r="C60" t="s">
        <v>1215</v>
      </c>
      <c r="D60" t="s">
        <v>1303</v>
      </c>
      <c r="E60" t="s">
        <v>1217</v>
      </c>
      <c r="F60" t="s">
        <v>334</v>
      </c>
      <c r="G60" t="s">
        <v>1273</v>
      </c>
      <c r="H60" t="s">
        <v>214</v>
      </c>
      <c r="I60" s="78">
        <v>4.91</v>
      </c>
      <c r="J60" t="s">
        <v>646</v>
      </c>
      <c r="K60" t="s">
        <v>102</v>
      </c>
      <c r="L60" s="79">
        <v>5.5500000000000001E-2</v>
      </c>
      <c r="M60" s="79">
        <v>3.0000000000000001E-3</v>
      </c>
      <c r="N60" s="78">
        <v>6420</v>
      </c>
      <c r="O60" s="78">
        <v>133.88</v>
      </c>
      <c r="P60" s="78">
        <v>8.5950959999999998</v>
      </c>
      <c r="Q60" s="79">
        <v>1.01E-2</v>
      </c>
      <c r="R60" s="79">
        <v>1E-4</v>
      </c>
    </row>
    <row r="61" spans="2:18">
      <c r="B61" t="s">
        <v>1304</v>
      </c>
      <c r="C61" t="s">
        <v>1215</v>
      </c>
      <c r="D61" t="s">
        <v>1305</v>
      </c>
      <c r="E61" t="s">
        <v>1217</v>
      </c>
      <c r="F61" t="s">
        <v>334</v>
      </c>
      <c r="G61" t="s">
        <v>1243</v>
      </c>
      <c r="H61" t="s">
        <v>214</v>
      </c>
      <c r="I61" s="78">
        <v>4.66</v>
      </c>
      <c r="J61" t="s">
        <v>646</v>
      </c>
      <c r="K61" t="s">
        <v>102</v>
      </c>
      <c r="L61" s="79">
        <v>5.5E-2</v>
      </c>
      <c r="M61" s="79">
        <v>-1.4E-3</v>
      </c>
      <c r="N61" s="78">
        <v>2817.61</v>
      </c>
      <c r="O61" s="78">
        <v>131.97</v>
      </c>
      <c r="P61" s="78">
        <v>3.7183999170000002</v>
      </c>
      <c r="Q61" s="79">
        <v>4.4000000000000003E-3</v>
      </c>
      <c r="R61" s="79">
        <v>0</v>
      </c>
    </row>
    <row r="62" spans="2:18">
      <c r="B62" t="s">
        <v>1306</v>
      </c>
      <c r="C62" t="s">
        <v>1215</v>
      </c>
      <c r="D62" t="s">
        <v>1307</v>
      </c>
      <c r="E62" t="s">
        <v>1217</v>
      </c>
      <c r="F62" t="s">
        <v>334</v>
      </c>
      <c r="H62" t="s">
        <v>214</v>
      </c>
      <c r="I62" s="78">
        <v>4.93</v>
      </c>
      <c r="J62" t="s">
        <v>646</v>
      </c>
      <c r="K62" t="s">
        <v>102</v>
      </c>
      <c r="L62" s="79">
        <v>5.5E-2</v>
      </c>
      <c r="M62" s="79">
        <v>3.0000000000000001E-3</v>
      </c>
      <c r="N62" s="78">
        <v>2629.98</v>
      </c>
      <c r="O62" s="78">
        <v>132.28</v>
      </c>
      <c r="P62" s="78">
        <v>3.4789375439999999</v>
      </c>
      <c r="Q62" s="79">
        <v>4.1000000000000003E-3</v>
      </c>
      <c r="R62" s="79">
        <v>0</v>
      </c>
    </row>
    <row r="63" spans="2:18">
      <c r="B63" t="s">
        <v>1308</v>
      </c>
      <c r="C63" t="s">
        <v>1215</v>
      </c>
      <c r="D63" t="s">
        <v>1309</v>
      </c>
      <c r="E63" t="s">
        <v>1217</v>
      </c>
      <c r="F63" t="s">
        <v>334</v>
      </c>
      <c r="G63" t="s">
        <v>1273</v>
      </c>
      <c r="H63" t="s">
        <v>214</v>
      </c>
      <c r="I63" s="78">
        <v>4.95</v>
      </c>
      <c r="J63" t="s">
        <v>646</v>
      </c>
      <c r="K63" t="s">
        <v>102</v>
      </c>
      <c r="L63" s="79">
        <v>5.5E-2</v>
      </c>
      <c r="M63" s="79">
        <v>1E-4</v>
      </c>
      <c r="N63" s="78">
        <v>3367.22</v>
      </c>
      <c r="O63" s="78">
        <v>130.85</v>
      </c>
      <c r="P63" s="78">
        <v>4.4060073700000002</v>
      </c>
      <c r="Q63" s="79">
        <v>5.1999999999999998E-3</v>
      </c>
      <c r="R63" s="79">
        <v>1E-4</v>
      </c>
    </row>
    <row r="64" spans="2:18">
      <c r="B64" t="s">
        <v>1310</v>
      </c>
      <c r="C64" t="s">
        <v>1224</v>
      </c>
      <c r="D64" t="s">
        <v>1311</v>
      </c>
      <c r="E64" t="s">
        <v>1312</v>
      </c>
      <c r="F64" t="s">
        <v>334</v>
      </c>
      <c r="H64" t="s">
        <v>214</v>
      </c>
      <c r="I64" s="78">
        <v>3.55</v>
      </c>
      <c r="J64" t="s">
        <v>123</v>
      </c>
      <c r="K64" t="s">
        <v>102</v>
      </c>
      <c r="L64" s="79">
        <v>2.5600000000000001E-2</v>
      </c>
      <c r="M64" s="79">
        <v>-7.9000000000000008E-3</v>
      </c>
      <c r="N64" s="78">
        <v>277388.88</v>
      </c>
      <c r="O64" s="78">
        <v>111.21</v>
      </c>
      <c r="P64" s="78">
        <v>308.48417344799998</v>
      </c>
      <c r="Q64" s="79">
        <v>0.36280000000000001</v>
      </c>
      <c r="R64" s="79">
        <v>4.1000000000000003E-3</v>
      </c>
    </row>
    <row r="65" spans="2:18">
      <c r="B65" t="s">
        <v>1313</v>
      </c>
      <c r="C65" t="s">
        <v>1224</v>
      </c>
      <c r="D65" t="s">
        <v>1314</v>
      </c>
      <c r="E65" t="s">
        <v>1315</v>
      </c>
      <c r="F65" t="s">
        <v>431</v>
      </c>
      <c r="G65" t="s">
        <v>1316</v>
      </c>
      <c r="H65" t="s">
        <v>150</v>
      </c>
      <c r="I65" s="78">
        <v>0.25</v>
      </c>
      <c r="J65" t="s">
        <v>450</v>
      </c>
      <c r="K65" t="s">
        <v>102</v>
      </c>
      <c r="L65" s="79">
        <v>3.5499999999999997E-2</v>
      </c>
      <c r="M65" s="79">
        <v>3.5499999999999997E-2</v>
      </c>
      <c r="N65" s="78">
        <v>98842.77</v>
      </c>
      <c r="O65" s="78">
        <v>109.31</v>
      </c>
      <c r="P65" s="78">
        <v>108.04503188699999</v>
      </c>
      <c r="Q65" s="79">
        <v>0.12709999999999999</v>
      </c>
      <c r="R65" s="79">
        <v>1.4E-3</v>
      </c>
    </row>
    <row r="66" spans="2:18">
      <c r="B66" t="s">
        <v>1317</v>
      </c>
      <c r="C66" t="s">
        <v>1224</v>
      </c>
      <c r="D66" t="s">
        <v>1318</v>
      </c>
      <c r="E66" t="s">
        <v>1319</v>
      </c>
      <c r="F66" t="s">
        <v>431</v>
      </c>
      <c r="G66" t="s">
        <v>1316</v>
      </c>
      <c r="H66" t="s">
        <v>150</v>
      </c>
      <c r="I66" s="78">
        <v>0.25</v>
      </c>
      <c r="J66" t="s">
        <v>450</v>
      </c>
      <c r="K66" t="s">
        <v>102</v>
      </c>
      <c r="L66" s="79">
        <v>3.5499999999999997E-2</v>
      </c>
      <c r="M66" s="79">
        <v>3.5499999999999997E-2</v>
      </c>
      <c r="N66" s="78">
        <v>207872.89</v>
      </c>
      <c r="O66" s="78">
        <v>109.15</v>
      </c>
      <c r="P66" s="78">
        <v>226.893259435</v>
      </c>
      <c r="Q66" s="79">
        <v>0.26679999999999998</v>
      </c>
      <c r="R66" s="79">
        <v>3.0000000000000001E-3</v>
      </c>
    </row>
    <row r="67" spans="2:18">
      <c r="B67" s="80" t="s">
        <v>1320</v>
      </c>
      <c r="I67" s="82">
        <v>0</v>
      </c>
      <c r="M67" s="81">
        <v>0</v>
      </c>
      <c r="N67" s="82">
        <v>0</v>
      </c>
      <c r="P67" s="82">
        <v>0</v>
      </c>
      <c r="Q67" s="81">
        <v>0</v>
      </c>
      <c r="R67" s="81">
        <v>0</v>
      </c>
    </row>
    <row r="68" spans="2:18">
      <c r="B68" t="s">
        <v>234</v>
      </c>
      <c r="D68" t="s">
        <v>234</v>
      </c>
      <c r="F68" t="s">
        <v>234</v>
      </c>
      <c r="I68" s="78">
        <v>0</v>
      </c>
      <c r="J68" t="s">
        <v>234</v>
      </c>
      <c r="K68" t="s">
        <v>234</v>
      </c>
      <c r="L68" s="79">
        <v>0</v>
      </c>
      <c r="M68" s="79">
        <v>0</v>
      </c>
      <c r="N68" s="78">
        <v>0</v>
      </c>
      <c r="O68" s="78">
        <v>0</v>
      </c>
      <c r="P68" s="78">
        <v>0</v>
      </c>
      <c r="Q68" s="79">
        <v>0</v>
      </c>
      <c r="R68" s="79">
        <v>0</v>
      </c>
    </row>
    <row r="69" spans="2:18">
      <c r="B69" s="80" t="s">
        <v>1321</v>
      </c>
      <c r="I69" s="82">
        <v>0</v>
      </c>
      <c r="M69" s="81">
        <v>0</v>
      </c>
      <c r="N69" s="82">
        <v>0</v>
      </c>
      <c r="P69" s="82">
        <v>0</v>
      </c>
      <c r="Q69" s="81">
        <v>0</v>
      </c>
      <c r="R69" s="81">
        <v>0</v>
      </c>
    </row>
    <row r="70" spans="2:18">
      <c r="B70" s="80" t="s">
        <v>1322</v>
      </c>
      <c r="I70" s="82">
        <v>0</v>
      </c>
      <c r="M70" s="81">
        <v>0</v>
      </c>
      <c r="N70" s="82">
        <v>0</v>
      </c>
      <c r="P70" s="82">
        <v>0</v>
      </c>
      <c r="Q70" s="81">
        <v>0</v>
      </c>
      <c r="R70" s="81">
        <v>0</v>
      </c>
    </row>
    <row r="71" spans="2:18">
      <c r="B71" t="s">
        <v>234</v>
      </c>
      <c r="D71" t="s">
        <v>234</v>
      </c>
      <c r="F71" t="s">
        <v>234</v>
      </c>
      <c r="I71" s="78">
        <v>0</v>
      </c>
      <c r="J71" t="s">
        <v>234</v>
      </c>
      <c r="K71" t="s">
        <v>234</v>
      </c>
      <c r="L71" s="79">
        <v>0</v>
      </c>
      <c r="M71" s="79">
        <v>0</v>
      </c>
      <c r="N71" s="78">
        <v>0</v>
      </c>
      <c r="O71" s="78">
        <v>0</v>
      </c>
      <c r="P71" s="78">
        <v>0</v>
      </c>
      <c r="Q71" s="79">
        <v>0</v>
      </c>
      <c r="R71" s="79">
        <v>0</v>
      </c>
    </row>
    <row r="72" spans="2:18">
      <c r="B72" s="80" t="s">
        <v>1323</v>
      </c>
      <c r="I72" s="82">
        <v>0</v>
      </c>
      <c r="M72" s="81">
        <v>0</v>
      </c>
      <c r="N72" s="82">
        <v>0</v>
      </c>
      <c r="P72" s="82">
        <v>0</v>
      </c>
      <c r="Q72" s="81">
        <v>0</v>
      </c>
      <c r="R72" s="81">
        <v>0</v>
      </c>
    </row>
    <row r="73" spans="2:18">
      <c r="B73" t="s">
        <v>234</v>
      </c>
      <c r="D73" t="s">
        <v>234</v>
      </c>
      <c r="F73" t="s">
        <v>234</v>
      </c>
      <c r="I73" s="78">
        <v>0</v>
      </c>
      <c r="J73" t="s">
        <v>234</v>
      </c>
      <c r="K73" t="s">
        <v>234</v>
      </c>
      <c r="L73" s="79">
        <v>0</v>
      </c>
      <c r="M73" s="79">
        <v>0</v>
      </c>
      <c r="N73" s="78">
        <v>0</v>
      </c>
      <c r="O73" s="78">
        <v>0</v>
      </c>
      <c r="P73" s="78">
        <v>0</v>
      </c>
      <c r="Q73" s="79">
        <v>0</v>
      </c>
      <c r="R73" s="79">
        <v>0</v>
      </c>
    </row>
    <row r="74" spans="2:18">
      <c r="B74" s="80" t="s">
        <v>1324</v>
      </c>
      <c r="I74" s="82">
        <v>0</v>
      </c>
      <c r="M74" s="81">
        <v>0</v>
      </c>
      <c r="N74" s="82">
        <v>0</v>
      </c>
      <c r="P74" s="82">
        <v>0</v>
      </c>
      <c r="Q74" s="81">
        <v>0</v>
      </c>
      <c r="R74" s="81">
        <v>0</v>
      </c>
    </row>
    <row r="75" spans="2:18">
      <c r="B75" t="s">
        <v>234</v>
      </c>
      <c r="D75" t="s">
        <v>234</v>
      </c>
      <c r="F75" t="s">
        <v>234</v>
      </c>
      <c r="I75" s="78">
        <v>0</v>
      </c>
      <c r="J75" t="s">
        <v>234</v>
      </c>
      <c r="K75" t="s">
        <v>234</v>
      </c>
      <c r="L75" s="79">
        <v>0</v>
      </c>
      <c r="M75" s="79">
        <v>0</v>
      </c>
      <c r="N75" s="78">
        <v>0</v>
      </c>
      <c r="O75" s="78">
        <v>0</v>
      </c>
      <c r="P75" s="78">
        <v>0</v>
      </c>
      <c r="Q75" s="79">
        <v>0</v>
      </c>
      <c r="R75" s="79">
        <v>0</v>
      </c>
    </row>
    <row r="76" spans="2:18">
      <c r="B76" s="80" t="s">
        <v>1325</v>
      </c>
      <c r="I76" s="82">
        <v>0</v>
      </c>
      <c r="M76" s="81">
        <v>0</v>
      </c>
      <c r="N76" s="82">
        <v>0</v>
      </c>
      <c r="P76" s="82">
        <v>0</v>
      </c>
      <c r="Q76" s="81">
        <v>0</v>
      </c>
      <c r="R76" s="81">
        <v>0</v>
      </c>
    </row>
    <row r="77" spans="2:18">
      <c r="B77" t="s">
        <v>234</v>
      </c>
      <c r="D77" t="s">
        <v>234</v>
      </c>
      <c r="F77" t="s">
        <v>234</v>
      </c>
      <c r="I77" s="78">
        <v>0</v>
      </c>
      <c r="J77" t="s">
        <v>234</v>
      </c>
      <c r="K77" t="s">
        <v>234</v>
      </c>
      <c r="L77" s="79">
        <v>0</v>
      </c>
      <c r="M77" s="79">
        <v>0</v>
      </c>
      <c r="N77" s="78">
        <v>0</v>
      </c>
      <c r="O77" s="78">
        <v>0</v>
      </c>
      <c r="P77" s="78">
        <v>0</v>
      </c>
      <c r="Q77" s="79">
        <v>0</v>
      </c>
      <c r="R77" s="79">
        <v>0</v>
      </c>
    </row>
    <row r="78" spans="2:18">
      <c r="B78" s="80" t="s">
        <v>239</v>
      </c>
      <c r="I78" s="82">
        <v>0</v>
      </c>
      <c r="M78" s="81">
        <v>0</v>
      </c>
      <c r="N78" s="82">
        <v>0</v>
      </c>
      <c r="P78" s="82">
        <v>0</v>
      </c>
      <c r="Q78" s="81">
        <v>0</v>
      </c>
      <c r="R78" s="81">
        <v>0</v>
      </c>
    </row>
    <row r="79" spans="2:18">
      <c r="B79" s="80" t="s">
        <v>1326</v>
      </c>
      <c r="I79" s="82">
        <v>0</v>
      </c>
      <c r="M79" s="81">
        <v>0</v>
      </c>
      <c r="N79" s="82">
        <v>0</v>
      </c>
      <c r="P79" s="82">
        <v>0</v>
      </c>
      <c r="Q79" s="81">
        <v>0</v>
      </c>
      <c r="R79" s="81">
        <v>0</v>
      </c>
    </row>
    <row r="80" spans="2:18">
      <c r="B80" t="s">
        <v>234</v>
      </c>
      <c r="D80" t="s">
        <v>234</v>
      </c>
      <c r="F80" t="s">
        <v>234</v>
      </c>
      <c r="I80" s="78">
        <v>0</v>
      </c>
      <c r="J80" t="s">
        <v>234</v>
      </c>
      <c r="K80" t="s">
        <v>234</v>
      </c>
      <c r="L80" s="79">
        <v>0</v>
      </c>
      <c r="M80" s="79">
        <v>0</v>
      </c>
      <c r="N80" s="78">
        <v>0</v>
      </c>
      <c r="O80" s="78">
        <v>0</v>
      </c>
      <c r="P80" s="78">
        <v>0</v>
      </c>
      <c r="Q80" s="79">
        <v>0</v>
      </c>
      <c r="R80" s="79">
        <v>0</v>
      </c>
    </row>
    <row r="81" spans="2:18">
      <c r="B81" s="80" t="s">
        <v>1212</v>
      </c>
      <c r="I81" s="82">
        <v>0</v>
      </c>
      <c r="M81" s="81">
        <v>0</v>
      </c>
      <c r="N81" s="82">
        <v>0</v>
      </c>
      <c r="P81" s="82">
        <v>0</v>
      </c>
      <c r="Q81" s="81">
        <v>0</v>
      </c>
      <c r="R81" s="81">
        <v>0</v>
      </c>
    </row>
    <row r="82" spans="2:18">
      <c r="B82" t="s">
        <v>234</v>
      </c>
      <c r="D82" t="s">
        <v>234</v>
      </c>
      <c r="F82" t="s">
        <v>234</v>
      </c>
      <c r="I82" s="78">
        <v>0</v>
      </c>
      <c r="J82" t="s">
        <v>234</v>
      </c>
      <c r="K82" t="s">
        <v>234</v>
      </c>
      <c r="L82" s="79">
        <v>0</v>
      </c>
      <c r="M82" s="79">
        <v>0</v>
      </c>
      <c r="N82" s="78">
        <v>0</v>
      </c>
      <c r="O82" s="78">
        <v>0</v>
      </c>
      <c r="P82" s="78">
        <v>0</v>
      </c>
      <c r="Q82" s="79">
        <v>0</v>
      </c>
      <c r="R82" s="79">
        <v>0</v>
      </c>
    </row>
    <row r="83" spans="2:18">
      <c r="B83" s="80" t="s">
        <v>1213</v>
      </c>
      <c r="I83" s="82">
        <v>0</v>
      </c>
      <c r="M83" s="81">
        <v>0</v>
      </c>
      <c r="N83" s="82">
        <v>0</v>
      </c>
      <c r="P83" s="82">
        <v>0</v>
      </c>
      <c r="Q83" s="81">
        <v>0</v>
      </c>
      <c r="R83" s="81">
        <v>0</v>
      </c>
    </row>
    <row r="84" spans="2:18">
      <c r="B84" t="s">
        <v>234</v>
      </c>
      <c r="D84" t="s">
        <v>234</v>
      </c>
      <c r="F84" t="s">
        <v>234</v>
      </c>
      <c r="I84" s="78">
        <v>0</v>
      </c>
      <c r="J84" t="s">
        <v>234</v>
      </c>
      <c r="K84" t="s">
        <v>234</v>
      </c>
      <c r="L84" s="79">
        <v>0</v>
      </c>
      <c r="M84" s="79">
        <v>0</v>
      </c>
      <c r="N84" s="78">
        <v>0</v>
      </c>
      <c r="O84" s="78">
        <v>0</v>
      </c>
      <c r="P84" s="78">
        <v>0</v>
      </c>
      <c r="Q84" s="79">
        <v>0</v>
      </c>
      <c r="R84" s="79">
        <v>0</v>
      </c>
    </row>
    <row r="85" spans="2:18">
      <c r="B85" s="80" t="s">
        <v>1325</v>
      </c>
      <c r="I85" s="82">
        <v>0</v>
      </c>
      <c r="M85" s="81">
        <v>0</v>
      </c>
      <c r="N85" s="82">
        <v>0</v>
      </c>
      <c r="P85" s="82">
        <v>0</v>
      </c>
      <c r="Q85" s="81">
        <v>0</v>
      </c>
      <c r="R85" s="81">
        <v>0</v>
      </c>
    </row>
    <row r="86" spans="2:18">
      <c r="B86" t="s">
        <v>234</v>
      </c>
      <c r="D86" t="s">
        <v>234</v>
      </c>
      <c r="F86" t="s">
        <v>234</v>
      </c>
      <c r="I86" s="78">
        <v>0</v>
      </c>
      <c r="J86" t="s">
        <v>234</v>
      </c>
      <c r="K86" t="s">
        <v>234</v>
      </c>
      <c r="L86" s="79">
        <v>0</v>
      </c>
      <c r="M86" s="79">
        <v>0</v>
      </c>
      <c r="N86" s="78">
        <v>0</v>
      </c>
      <c r="O86" s="78">
        <v>0</v>
      </c>
      <c r="P86" s="78">
        <v>0</v>
      </c>
      <c r="Q86" s="79">
        <v>0</v>
      </c>
      <c r="R86" s="79">
        <v>0</v>
      </c>
    </row>
    <row r="87" spans="2:18">
      <c r="B87" t="s">
        <v>241</v>
      </c>
    </row>
    <row r="88" spans="2:18">
      <c r="B88" t="s">
        <v>280</v>
      </c>
    </row>
    <row r="89" spans="2:18">
      <c r="B89" t="s">
        <v>281</v>
      </c>
    </row>
    <row r="90" spans="2:18">
      <c r="B90" t="s">
        <v>282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1061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234</v>
      </c>
      <c r="C14" t="s">
        <v>234</v>
      </c>
      <c r="E14" t="s">
        <v>234</v>
      </c>
      <c r="G14" s="78">
        <v>0</v>
      </c>
      <c r="H14" t="s">
        <v>234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1062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234</v>
      </c>
      <c r="C16" t="s">
        <v>234</v>
      </c>
      <c r="E16" t="s">
        <v>234</v>
      </c>
      <c r="G16" s="78">
        <v>0</v>
      </c>
      <c r="H16" t="s">
        <v>234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1327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234</v>
      </c>
      <c r="C18" t="s">
        <v>234</v>
      </c>
      <c r="E18" t="s">
        <v>234</v>
      </c>
      <c r="G18" s="78">
        <v>0</v>
      </c>
      <c r="H18" t="s">
        <v>234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1328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234</v>
      </c>
      <c r="C20" t="s">
        <v>234</v>
      </c>
      <c r="E20" t="s">
        <v>234</v>
      </c>
      <c r="G20" s="78">
        <v>0</v>
      </c>
      <c r="H20" t="s">
        <v>234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486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234</v>
      </c>
      <c r="C22" t="s">
        <v>234</v>
      </c>
      <c r="E22" t="s">
        <v>234</v>
      </c>
      <c r="G22" s="78">
        <v>0</v>
      </c>
      <c r="H22" t="s">
        <v>234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239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234</v>
      </c>
      <c r="C24" t="s">
        <v>234</v>
      </c>
      <c r="E24" t="s">
        <v>234</v>
      </c>
      <c r="G24" s="78">
        <v>0</v>
      </c>
      <c r="H24" t="s">
        <v>234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241</v>
      </c>
    </row>
    <row r="26" spans="2:15">
      <c r="B26" t="s">
        <v>280</v>
      </c>
    </row>
    <row r="27" spans="2:15">
      <c r="B27" t="s">
        <v>281</v>
      </c>
    </row>
    <row r="28" spans="2:15">
      <c r="B28" t="s">
        <v>282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208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1329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234</v>
      </c>
      <c r="E14" s="79">
        <v>0</v>
      </c>
      <c r="F14" t="s">
        <v>234</v>
      </c>
      <c r="G14" s="78">
        <v>0</v>
      </c>
      <c r="H14" s="79">
        <v>0</v>
      </c>
      <c r="I14" s="79">
        <v>0</v>
      </c>
    </row>
    <row r="15" spans="2:55">
      <c r="B15" s="80" t="s">
        <v>1330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234</v>
      </c>
      <c r="E16" s="79">
        <v>0</v>
      </c>
      <c r="F16" t="s">
        <v>234</v>
      </c>
      <c r="G16" s="78">
        <v>0</v>
      </c>
      <c r="H16" s="79">
        <v>0</v>
      </c>
      <c r="I16" s="79">
        <v>0</v>
      </c>
    </row>
    <row r="17" spans="2:9">
      <c r="B17" s="80" t="s">
        <v>239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1329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234</v>
      </c>
      <c r="E19" s="79">
        <v>0</v>
      </c>
      <c r="F19" t="s">
        <v>234</v>
      </c>
      <c r="G19" s="78">
        <v>0</v>
      </c>
      <c r="H19" s="79">
        <v>0</v>
      </c>
      <c r="I19" s="79">
        <v>0</v>
      </c>
    </row>
    <row r="20" spans="2:9">
      <c r="B20" s="80" t="s">
        <v>1330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234</v>
      </c>
      <c r="E21" s="79">
        <v>0</v>
      </c>
      <c r="F21" t="s">
        <v>234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234</v>
      </c>
      <c r="D13" t="s">
        <v>234</v>
      </c>
      <c r="E13" s="19"/>
      <c r="F13" s="79">
        <v>0</v>
      </c>
      <c r="G13" t="s">
        <v>234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239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234</v>
      </c>
      <c r="D15" t="s">
        <v>234</v>
      </c>
      <c r="E15" s="19"/>
      <c r="F15" s="79">
        <v>0</v>
      </c>
      <c r="G15" t="s">
        <v>234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-23.986090000000001</v>
      </c>
      <c r="J11" s="77">
        <v>1</v>
      </c>
      <c r="K11" s="77">
        <v>-2.9999999999999997E-4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C12" s="15"/>
      <c r="D12" s="15"/>
      <c r="E12" s="15"/>
      <c r="F12" s="15"/>
      <c r="G12" s="15"/>
      <c r="H12" s="81">
        <v>0</v>
      </c>
      <c r="I12" s="82">
        <v>-23.986090000000001</v>
      </c>
      <c r="J12" s="81">
        <v>1</v>
      </c>
      <c r="K12" s="81">
        <v>-2.9999999999999997E-4</v>
      </c>
    </row>
    <row r="13" spans="2:60">
      <c r="B13" t="s">
        <v>1331</v>
      </c>
      <c r="C13" t="s">
        <v>1332</v>
      </c>
      <c r="D13" t="s">
        <v>234</v>
      </c>
      <c r="E13" t="s">
        <v>380</v>
      </c>
      <c r="F13" s="79">
        <v>0</v>
      </c>
      <c r="G13" t="s">
        <v>102</v>
      </c>
      <c r="H13" s="79">
        <v>0</v>
      </c>
      <c r="I13" s="78">
        <v>-20.000450000000001</v>
      </c>
      <c r="J13" s="79">
        <v>0.83379999999999999</v>
      </c>
      <c r="K13" s="79">
        <v>-2.9999999999999997E-4</v>
      </c>
    </row>
    <row r="14" spans="2:60">
      <c r="B14" t="s">
        <v>1333</v>
      </c>
      <c r="C14" t="s">
        <v>1334</v>
      </c>
      <c r="D14" t="s">
        <v>234</v>
      </c>
      <c r="E14" t="s">
        <v>380</v>
      </c>
      <c r="F14" s="79">
        <v>0</v>
      </c>
      <c r="G14" t="s">
        <v>102</v>
      </c>
      <c r="H14" s="79">
        <v>0</v>
      </c>
      <c r="I14" s="78">
        <v>-3.9818699999999998</v>
      </c>
      <c r="J14" s="79">
        <v>0.16600000000000001</v>
      </c>
      <c r="K14" s="79">
        <v>-1E-4</v>
      </c>
    </row>
    <row r="15" spans="2:60">
      <c r="B15" t="s">
        <v>1335</v>
      </c>
      <c r="C15" t="s">
        <v>1336</v>
      </c>
      <c r="D15" t="s">
        <v>234</v>
      </c>
      <c r="E15" t="s">
        <v>380</v>
      </c>
      <c r="F15" s="79">
        <v>0</v>
      </c>
      <c r="G15" t="s">
        <v>102</v>
      </c>
      <c r="H15" s="79">
        <v>0</v>
      </c>
      <c r="I15" s="78">
        <v>-3.7699999999999999E-3</v>
      </c>
      <c r="J15" s="79">
        <v>2.0000000000000001E-4</v>
      </c>
      <c r="K15" s="79">
        <v>0</v>
      </c>
    </row>
    <row r="16" spans="2:60">
      <c r="B16" s="80" t="s">
        <v>239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234</v>
      </c>
      <c r="C17" t="s">
        <v>234</v>
      </c>
      <c r="D17" t="s">
        <v>234</v>
      </c>
      <c r="E17" s="19"/>
      <c r="F17" s="79">
        <v>0</v>
      </c>
      <c r="G17" t="s">
        <v>234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33"/>
  <sheetViews>
    <sheetView rightToLeft="1" topLeftCell="A10" workbookViewId="0">
      <selection activeCell="H32" sqref="H3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C12+C23</f>
        <v>2959.9144200000001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208</v>
      </c>
      <c r="C12" s="82">
        <f>SUM(C13:C22)</f>
        <v>1335.7074400000001</v>
      </c>
    </row>
    <row r="13" spans="2:17">
      <c r="B13" s="80" t="s">
        <v>1337</v>
      </c>
      <c r="C13" s="78">
        <v>22.82</v>
      </c>
    </row>
    <row r="14" spans="2:17">
      <c r="B14" s="80" t="s">
        <v>1338</v>
      </c>
      <c r="C14" s="78">
        <v>3.26</v>
      </c>
    </row>
    <row r="15" spans="2:17">
      <c r="B15" s="80" t="s">
        <v>1339</v>
      </c>
      <c r="C15" s="78">
        <v>26.07348</v>
      </c>
    </row>
    <row r="16" spans="2:17">
      <c r="B16" s="80" t="s">
        <v>1340</v>
      </c>
      <c r="C16" s="78">
        <v>65.196739999999991</v>
      </c>
    </row>
    <row r="17" spans="2:3">
      <c r="B17" s="80" t="s">
        <v>1147</v>
      </c>
      <c r="C17" s="78">
        <v>283.77321999999998</v>
      </c>
    </row>
    <row r="18" spans="2:3">
      <c r="B18" s="80" t="s">
        <v>1355</v>
      </c>
      <c r="C18" s="78">
        <v>628.52800000000002</v>
      </c>
    </row>
    <row r="19" spans="2:3">
      <c r="B19" s="80" t="s">
        <v>1341</v>
      </c>
      <c r="C19" s="78">
        <v>19.559999999999999</v>
      </c>
    </row>
    <row r="20" spans="2:3">
      <c r="B20" s="80" t="s">
        <v>1342</v>
      </c>
      <c r="C20" s="78">
        <v>41.564999999999998</v>
      </c>
    </row>
    <row r="21" spans="2:3">
      <c r="B21" s="80" t="s">
        <v>1343</v>
      </c>
      <c r="C21" s="78">
        <v>64.930999999999997</v>
      </c>
    </row>
    <row r="22" spans="2:3">
      <c r="B22" s="80" t="s">
        <v>1344</v>
      </c>
      <c r="C22" s="78">
        <v>180</v>
      </c>
    </row>
    <row r="23" spans="2:3">
      <c r="B23" s="80" t="s">
        <v>239</v>
      </c>
      <c r="C23" s="78">
        <f>SUM(C24:C33)</f>
        <v>1624.2069799999999</v>
      </c>
    </row>
    <row r="24" spans="2:3">
      <c r="B24" s="80" t="s">
        <v>1345</v>
      </c>
      <c r="C24" s="78">
        <v>65.199999999999989</v>
      </c>
    </row>
    <row r="25" spans="2:3">
      <c r="B25" s="80" t="s">
        <v>1346</v>
      </c>
      <c r="C25" s="78">
        <v>273.83999999999997</v>
      </c>
    </row>
    <row r="26" spans="2:3">
      <c r="B26" s="80" t="s">
        <v>1347</v>
      </c>
      <c r="C26" s="78">
        <v>200.816</v>
      </c>
    </row>
    <row r="27" spans="2:3">
      <c r="B27" s="80" t="s">
        <v>1348</v>
      </c>
      <c r="C27" s="78">
        <v>109.536</v>
      </c>
    </row>
    <row r="28" spans="2:3">
      <c r="B28" s="80" t="s">
        <v>1349</v>
      </c>
      <c r="C28" s="78">
        <v>148.65600000000001</v>
      </c>
    </row>
    <row r="29" spans="2:3">
      <c r="B29" s="80" t="s">
        <v>1350</v>
      </c>
      <c r="C29" s="78">
        <v>349.47199999999998</v>
      </c>
    </row>
    <row r="30" spans="2:3">
      <c r="B30" s="80" t="s">
        <v>1351</v>
      </c>
      <c r="C30" s="78">
        <v>75.048459999999992</v>
      </c>
    </row>
    <row r="31" spans="2:3">
      <c r="B31" s="80" t="s">
        <v>1352</v>
      </c>
      <c r="C31" s="78">
        <v>137.02758</v>
      </c>
    </row>
    <row r="32" spans="2:3">
      <c r="B32" s="80" t="s">
        <v>1353</v>
      </c>
      <c r="C32" s="78">
        <v>118.59879999999998</v>
      </c>
    </row>
    <row r="33" spans="2:3">
      <c r="B33" s="80" t="s">
        <v>1354</v>
      </c>
      <c r="C33" s="78">
        <v>146.01213999999999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284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234</v>
      </c>
      <c r="C14" t="s">
        <v>234</v>
      </c>
      <c r="D14" t="s">
        <v>234</v>
      </c>
      <c r="E14" t="s">
        <v>234</v>
      </c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234</v>
      </c>
      <c r="C16" t="s">
        <v>234</v>
      </c>
      <c r="D16" t="s">
        <v>234</v>
      </c>
      <c r="E16" t="s">
        <v>234</v>
      </c>
      <c r="H16" s="78">
        <v>0</v>
      </c>
      <c r="I16" t="s">
        <v>234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234</v>
      </c>
      <c r="C18" t="s">
        <v>234</v>
      </c>
      <c r="D18" t="s">
        <v>234</v>
      </c>
      <c r="E18" t="s">
        <v>234</v>
      </c>
      <c r="H18" s="78">
        <v>0</v>
      </c>
      <c r="I18" t="s">
        <v>234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486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234</v>
      </c>
      <c r="C20" t="s">
        <v>234</v>
      </c>
      <c r="D20" t="s">
        <v>234</v>
      </c>
      <c r="E20" t="s">
        <v>234</v>
      </c>
      <c r="H20" s="78">
        <v>0</v>
      </c>
      <c r="I20" t="s">
        <v>234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234</v>
      </c>
      <c r="C23" t="s">
        <v>234</v>
      </c>
      <c r="D23" t="s">
        <v>234</v>
      </c>
      <c r="E23" t="s">
        <v>234</v>
      </c>
      <c r="H23" s="78">
        <v>0</v>
      </c>
      <c r="I23" t="s">
        <v>234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234</v>
      </c>
      <c r="C25" t="s">
        <v>234</v>
      </c>
      <c r="D25" t="s">
        <v>234</v>
      </c>
      <c r="E25" t="s">
        <v>234</v>
      </c>
      <c r="H25" s="78">
        <v>0</v>
      </c>
      <c r="I25" t="s">
        <v>234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241</v>
      </c>
      <c r="D26" s="16"/>
    </row>
    <row r="27" spans="2:16">
      <c r="B27" t="s">
        <v>280</v>
      </c>
      <c r="D27" s="16"/>
    </row>
    <row r="28" spans="2:16">
      <c r="B28" t="s">
        <v>282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1061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234</v>
      </c>
      <c r="C14" t="s">
        <v>234</v>
      </c>
      <c r="D14" t="s">
        <v>234</v>
      </c>
      <c r="E14" t="s">
        <v>234</v>
      </c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1062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234</v>
      </c>
      <c r="C16" t="s">
        <v>234</v>
      </c>
      <c r="D16" t="s">
        <v>234</v>
      </c>
      <c r="E16" t="s">
        <v>234</v>
      </c>
      <c r="H16" s="78">
        <v>0</v>
      </c>
      <c r="I16" t="s">
        <v>234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285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234</v>
      </c>
      <c r="C18" t="s">
        <v>234</v>
      </c>
      <c r="D18" t="s">
        <v>234</v>
      </c>
      <c r="E18" t="s">
        <v>234</v>
      </c>
      <c r="H18" s="78">
        <v>0</v>
      </c>
      <c r="I18" t="s">
        <v>234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486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234</v>
      </c>
      <c r="C20" t="s">
        <v>234</v>
      </c>
      <c r="D20" t="s">
        <v>234</v>
      </c>
      <c r="E20" t="s">
        <v>234</v>
      </c>
      <c r="H20" s="78">
        <v>0</v>
      </c>
      <c r="I20" t="s">
        <v>234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286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234</v>
      </c>
      <c r="C23" t="s">
        <v>234</v>
      </c>
      <c r="D23" t="s">
        <v>234</v>
      </c>
      <c r="E23" t="s">
        <v>234</v>
      </c>
      <c r="H23" s="78">
        <v>0</v>
      </c>
      <c r="I23" t="s">
        <v>234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287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234</v>
      </c>
      <c r="C25" t="s">
        <v>234</v>
      </c>
      <c r="D25" t="s">
        <v>234</v>
      </c>
      <c r="E25" t="s">
        <v>234</v>
      </c>
      <c r="H25" s="78">
        <v>0</v>
      </c>
      <c r="I25" t="s">
        <v>234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241</v>
      </c>
      <c r="D26" s="16"/>
    </row>
    <row r="27" spans="2:16">
      <c r="B27" t="s">
        <v>280</v>
      </c>
      <c r="D27" s="16"/>
    </row>
    <row r="28" spans="2:16">
      <c r="B28" t="s">
        <v>282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4.1399999999999997</v>
      </c>
      <c r="I11" s="7"/>
      <c r="J11" s="7"/>
      <c r="K11" s="77">
        <v>-3.7000000000000002E-3</v>
      </c>
      <c r="L11" s="76">
        <v>12691829</v>
      </c>
      <c r="M11" s="7"/>
      <c r="N11" s="76">
        <v>0</v>
      </c>
      <c r="O11" s="76">
        <v>15310.0748989</v>
      </c>
      <c r="P11" s="7"/>
      <c r="Q11" s="77">
        <v>1</v>
      </c>
      <c r="R11" s="77">
        <v>0.20449999999999999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208</v>
      </c>
      <c r="C12" s="16"/>
      <c r="D12" s="16"/>
      <c r="H12" s="82">
        <v>4.17</v>
      </c>
      <c r="K12" s="81">
        <v>-3.8E-3</v>
      </c>
      <c r="L12" s="82">
        <v>12641829</v>
      </c>
      <c r="N12" s="82">
        <v>0</v>
      </c>
      <c r="O12" s="82">
        <v>15138.2451889</v>
      </c>
      <c r="Q12" s="81">
        <v>0.98880000000000001</v>
      </c>
      <c r="R12" s="81">
        <v>0.20219999999999999</v>
      </c>
    </row>
    <row r="13" spans="2:53">
      <c r="B13" s="80" t="s">
        <v>242</v>
      </c>
      <c r="C13" s="16"/>
      <c r="D13" s="16"/>
      <c r="H13" s="82">
        <v>3.11</v>
      </c>
      <c r="K13" s="81">
        <v>-1.5900000000000001E-2</v>
      </c>
      <c r="L13" s="82">
        <v>5263675</v>
      </c>
      <c r="N13" s="82">
        <v>0</v>
      </c>
      <c r="O13" s="82">
        <v>6788.0162399999999</v>
      </c>
      <c r="Q13" s="81">
        <v>0.44340000000000002</v>
      </c>
      <c r="R13" s="81">
        <v>9.0700000000000003E-2</v>
      </c>
    </row>
    <row r="14" spans="2:53">
      <c r="B14" s="80" t="s">
        <v>243</v>
      </c>
      <c r="C14" s="16"/>
      <c r="D14" s="16"/>
      <c r="H14" s="82">
        <v>3.11</v>
      </c>
      <c r="K14" s="81">
        <v>-1.5900000000000001E-2</v>
      </c>
      <c r="L14" s="82">
        <v>5263675</v>
      </c>
      <c r="N14" s="82">
        <v>0</v>
      </c>
      <c r="O14" s="82">
        <v>6788.0162399999999</v>
      </c>
      <c r="Q14" s="81">
        <v>0.44340000000000002</v>
      </c>
      <c r="R14" s="81">
        <v>9.0700000000000003E-2</v>
      </c>
    </row>
    <row r="15" spans="2:53">
      <c r="B15" t="s">
        <v>244</v>
      </c>
      <c r="C15" t="s">
        <v>245</v>
      </c>
      <c r="D15" t="s">
        <v>100</v>
      </c>
      <c r="E15" t="s">
        <v>246</v>
      </c>
      <c r="G15" t="s">
        <v>247</v>
      </c>
      <c r="H15" s="78">
        <v>2.88</v>
      </c>
      <c r="I15" t="s">
        <v>102</v>
      </c>
      <c r="J15" s="79">
        <v>0.04</v>
      </c>
      <c r="K15" s="79">
        <v>-1.6E-2</v>
      </c>
      <c r="L15" s="78">
        <v>2155425</v>
      </c>
      <c r="M15" s="78">
        <v>152.28</v>
      </c>
      <c r="N15" s="78">
        <v>0</v>
      </c>
      <c r="O15" s="78">
        <v>3282.2811900000002</v>
      </c>
      <c r="P15" s="79">
        <v>2.0000000000000001E-4</v>
      </c>
      <c r="Q15" s="79">
        <v>0.21440000000000001</v>
      </c>
      <c r="R15" s="79">
        <v>4.3799999999999999E-2</v>
      </c>
    </row>
    <row r="16" spans="2:53">
      <c r="B16" t="s">
        <v>248</v>
      </c>
      <c r="C16" t="s">
        <v>249</v>
      </c>
      <c r="D16" t="s">
        <v>100</v>
      </c>
      <c r="E16" t="s">
        <v>246</v>
      </c>
      <c r="G16" t="s">
        <v>250</v>
      </c>
      <c r="H16" s="78">
        <v>4.2699999999999996</v>
      </c>
      <c r="I16" t="s">
        <v>102</v>
      </c>
      <c r="J16" s="79">
        <v>7.4999999999999997E-3</v>
      </c>
      <c r="K16" s="79">
        <v>-1.44E-2</v>
      </c>
      <c r="L16" s="78">
        <v>2155250</v>
      </c>
      <c r="M16" s="78">
        <v>112.46</v>
      </c>
      <c r="N16" s="78">
        <v>0</v>
      </c>
      <c r="O16" s="78">
        <v>2423.7941500000002</v>
      </c>
      <c r="P16" s="79">
        <v>1E-4</v>
      </c>
      <c r="Q16" s="79">
        <v>0.1583</v>
      </c>
      <c r="R16" s="79">
        <v>3.2399999999999998E-2</v>
      </c>
    </row>
    <row r="17" spans="2:18">
      <c r="B17" t="s">
        <v>251</v>
      </c>
      <c r="C17" t="s">
        <v>252</v>
      </c>
      <c r="D17" t="s">
        <v>100</v>
      </c>
      <c r="E17" t="s">
        <v>246</v>
      </c>
      <c r="G17" t="s">
        <v>253</v>
      </c>
      <c r="H17" s="78">
        <v>1.22</v>
      </c>
      <c r="I17" t="s">
        <v>102</v>
      </c>
      <c r="J17" s="79">
        <v>2.75E-2</v>
      </c>
      <c r="K17" s="79">
        <v>-1.9E-2</v>
      </c>
      <c r="L17" s="78">
        <v>953000</v>
      </c>
      <c r="M17" s="78">
        <v>113.53</v>
      </c>
      <c r="N17" s="78">
        <v>0</v>
      </c>
      <c r="O17" s="78">
        <v>1081.9409000000001</v>
      </c>
      <c r="P17" s="79">
        <v>1E-4</v>
      </c>
      <c r="Q17" s="79">
        <v>7.0699999999999999E-2</v>
      </c>
      <c r="R17" s="79">
        <v>1.4500000000000001E-2</v>
      </c>
    </row>
    <row r="18" spans="2:18">
      <c r="B18" s="80" t="s">
        <v>254</v>
      </c>
      <c r="C18" s="16"/>
      <c r="D18" s="16"/>
      <c r="H18" s="82">
        <v>5.03</v>
      </c>
      <c r="K18" s="81">
        <v>6.1000000000000004E-3</v>
      </c>
      <c r="L18" s="82">
        <v>7378154</v>
      </c>
      <c r="N18" s="82">
        <v>0</v>
      </c>
      <c r="O18" s="82">
        <v>8350.2289488999995</v>
      </c>
      <c r="Q18" s="81">
        <v>0.5454</v>
      </c>
      <c r="R18" s="81">
        <v>0.1115</v>
      </c>
    </row>
    <row r="19" spans="2:18">
      <c r="B19" s="80" t="s">
        <v>255</v>
      </c>
      <c r="C19" s="16"/>
      <c r="D19" s="16"/>
      <c r="H19" s="82">
        <v>0</v>
      </c>
      <c r="K19" s="81">
        <v>0</v>
      </c>
      <c r="L19" s="82">
        <v>0</v>
      </c>
      <c r="N19" s="82">
        <v>0</v>
      </c>
      <c r="O19" s="82">
        <v>0</v>
      </c>
      <c r="Q19" s="81">
        <v>0</v>
      </c>
      <c r="R19" s="81">
        <v>0</v>
      </c>
    </row>
    <row r="20" spans="2:18">
      <c r="B20" t="s">
        <v>234</v>
      </c>
      <c r="C20" t="s">
        <v>234</v>
      </c>
      <c r="D20" s="16"/>
      <c r="E20" t="s">
        <v>234</v>
      </c>
      <c r="H20" s="78">
        <v>0</v>
      </c>
      <c r="I20" t="s">
        <v>234</v>
      </c>
      <c r="J20" s="79">
        <v>0</v>
      </c>
      <c r="K20" s="79">
        <v>0</v>
      </c>
      <c r="L20" s="78">
        <v>0</v>
      </c>
      <c r="M20" s="78">
        <v>0</v>
      </c>
      <c r="O20" s="78">
        <v>0</v>
      </c>
      <c r="P20" s="79">
        <v>0</v>
      </c>
      <c r="Q20" s="79">
        <v>0</v>
      </c>
      <c r="R20" s="79">
        <v>0</v>
      </c>
    </row>
    <row r="21" spans="2:18">
      <c r="B21" s="80" t="s">
        <v>256</v>
      </c>
      <c r="C21" s="16"/>
      <c r="D21" s="16"/>
      <c r="H21" s="82">
        <v>5.03</v>
      </c>
      <c r="K21" s="81">
        <v>6.1000000000000004E-3</v>
      </c>
      <c r="L21" s="82">
        <v>7378154</v>
      </c>
      <c r="N21" s="82">
        <v>0</v>
      </c>
      <c r="O21" s="82">
        <v>8350.2289488999995</v>
      </c>
      <c r="Q21" s="81">
        <v>0.5454</v>
      </c>
      <c r="R21" s="81">
        <v>0.1115</v>
      </c>
    </row>
    <row r="22" spans="2:18">
      <c r="B22" t="s">
        <v>257</v>
      </c>
      <c r="C22" t="s">
        <v>258</v>
      </c>
      <c r="D22" t="s">
        <v>100</v>
      </c>
      <c r="E22" t="s">
        <v>246</v>
      </c>
      <c r="G22" t="s">
        <v>259</v>
      </c>
      <c r="H22" s="78">
        <v>0.59</v>
      </c>
      <c r="I22" t="s">
        <v>102</v>
      </c>
      <c r="J22" s="79">
        <v>5.5E-2</v>
      </c>
      <c r="K22" s="79">
        <v>-2.0000000000000001E-4</v>
      </c>
      <c r="L22" s="78">
        <v>1160920</v>
      </c>
      <c r="M22" s="78">
        <v>105.51</v>
      </c>
      <c r="N22" s="78">
        <v>0</v>
      </c>
      <c r="O22" s="78">
        <v>1224.886692</v>
      </c>
      <c r="P22" s="79">
        <v>1E-4</v>
      </c>
      <c r="Q22" s="79">
        <v>0.08</v>
      </c>
      <c r="R22" s="79">
        <v>1.6400000000000001E-2</v>
      </c>
    </row>
    <row r="23" spans="2:18">
      <c r="B23" t="s">
        <v>260</v>
      </c>
      <c r="C23" t="s">
        <v>261</v>
      </c>
      <c r="D23" t="s">
        <v>100</v>
      </c>
      <c r="E23" t="s">
        <v>246</v>
      </c>
      <c r="G23" t="s">
        <v>262</v>
      </c>
      <c r="H23" s="78">
        <v>1.71</v>
      </c>
      <c r="I23" t="s">
        <v>102</v>
      </c>
      <c r="J23" s="79">
        <v>4.2500000000000003E-2</v>
      </c>
      <c r="K23" s="79">
        <v>8.9999999999999998E-4</v>
      </c>
      <c r="L23" s="78">
        <v>1402217</v>
      </c>
      <c r="M23" s="78">
        <v>108.33</v>
      </c>
      <c r="N23" s="78">
        <v>0</v>
      </c>
      <c r="O23" s="78">
        <v>1519.0216760999999</v>
      </c>
      <c r="P23" s="79">
        <v>1E-4</v>
      </c>
      <c r="Q23" s="79">
        <v>9.9199999999999997E-2</v>
      </c>
      <c r="R23" s="79">
        <v>2.0299999999999999E-2</v>
      </c>
    </row>
    <row r="24" spans="2:18">
      <c r="B24" t="s">
        <v>263</v>
      </c>
      <c r="C24" t="s">
        <v>264</v>
      </c>
      <c r="D24" t="s">
        <v>100</v>
      </c>
      <c r="E24" t="s">
        <v>246</v>
      </c>
      <c r="G24" t="s">
        <v>265</v>
      </c>
      <c r="H24" s="78">
        <v>14.3</v>
      </c>
      <c r="I24" t="s">
        <v>102</v>
      </c>
      <c r="J24" s="79">
        <v>5.5E-2</v>
      </c>
      <c r="K24" s="79">
        <v>0.02</v>
      </c>
      <c r="L24" s="78">
        <v>1199658</v>
      </c>
      <c r="M24" s="78">
        <v>160.85</v>
      </c>
      <c r="N24" s="78">
        <v>0</v>
      </c>
      <c r="O24" s="78">
        <v>1929.649893</v>
      </c>
      <c r="P24" s="79">
        <v>1E-4</v>
      </c>
      <c r="Q24" s="79">
        <v>0.126</v>
      </c>
      <c r="R24" s="79">
        <v>2.58E-2</v>
      </c>
    </row>
    <row r="25" spans="2:18">
      <c r="B25" t="s">
        <v>266</v>
      </c>
      <c r="C25" t="s">
        <v>267</v>
      </c>
      <c r="D25" t="s">
        <v>100</v>
      </c>
      <c r="E25" t="s">
        <v>246</v>
      </c>
      <c r="G25" t="s">
        <v>268</v>
      </c>
      <c r="H25" s="78">
        <v>8.4</v>
      </c>
      <c r="I25" t="s">
        <v>102</v>
      </c>
      <c r="J25" s="79">
        <v>0.01</v>
      </c>
      <c r="K25" s="79">
        <v>1.11E-2</v>
      </c>
      <c r="L25" s="78">
        <v>850000</v>
      </c>
      <c r="M25" s="78">
        <v>99.34</v>
      </c>
      <c r="N25" s="78">
        <v>0</v>
      </c>
      <c r="O25" s="78">
        <v>844.39</v>
      </c>
      <c r="P25" s="79">
        <v>0</v>
      </c>
      <c r="Q25" s="79">
        <v>5.5199999999999999E-2</v>
      </c>
      <c r="R25" s="79">
        <v>1.1299999999999999E-2</v>
      </c>
    </row>
    <row r="26" spans="2:18">
      <c r="B26" t="s">
        <v>269</v>
      </c>
      <c r="C26" t="s">
        <v>270</v>
      </c>
      <c r="D26" t="s">
        <v>100</v>
      </c>
      <c r="E26" t="s">
        <v>246</v>
      </c>
      <c r="G26" t="s">
        <v>271</v>
      </c>
      <c r="H26" s="78">
        <v>1.4</v>
      </c>
      <c r="I26" t="s">
        <v>102</v>
      </c>
      <c r="J26" s="79">
        <v>1.2500000000000001E-2</v>
      </c>
      <c r="K26" s="79">
        <v>5.9999999999999995E-4</v>
      </c>
      <c r="L26" s="78">
        <v>2765359</v>
      </c>
      <c r="M26" s="78">
        <v>102.42</v>
      </c>
      <c r="N26" s="78">
        <v>0</v>
      </c>
      <c r="O26" s="78">
        <v>2832.2806878000001</v>
      </c>
      <c r="P26" s="79">
        <v>2.0000000000000001E-4</v>
      </c>
      <c r="Q26" s="79">
        <v>0.185</v>
      </c>
      <c r="R26" s="79">
        <v>3.78E-2</v>
      </c>
    </row>
    <row r="27" spans="2:18">
      <c r="B27" s="80" t="s">
        <v>272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</row>
    <row r="28" spans="2:18">
      <c r="B28" t="s">
        <v>234</v>
      </c>
      <c r="C28" t="s">
        <v>234</v>
      </c>
      <c r="D28" s="16"/>
      <c r="E28" t="s">
        <v>234</v>
      </c>
      <c r="H28" s="78">
        <v>0</v>
      </c>
      <c r="I28" t="s">
        <v>234</v>
      </c>
      <c r="J28" s="79">
        <v>0</v>
      </c>
      <c r="K28" s="79">
        <v>0</v>
      </c>
      <c r="L28" s="78">
        <v>0</v>
      </c>
      <c r="M28" s="78">
        <v>0</v>
      </c>
      <c r="O28" s="78">
        <v>0</v>
      </c>
      <c r="P28" s="79">
        <v>0</v>
      </c>
      <c r="Q28" s="79">
        <v>0</v>
      </c>
      <c r="R28" s="79">
        <v>0</v>
      </c>
    </row>
    <row r="29" spans="2:18">
      <c r="B29" s="80" t="s">
        <v>273</v>
      </c>
      <c r="C29" s="16"/>
      <c r="D29" s="16"/>
      <c r="H29" s="82">
        <v>0</v>
      </c>
      <c r="K29" s="81">
        <v>0</v>
      </c>
      <c r="L29" s="82">
        <v>0</v>
      </c>
      <c r="N29" s="82">
        <v>0</v>
      </c>
      <c r="O29" s="82">
        <v>0</v>
      </c>
      <c r="Q29" s="81">
        <v>0</v>
      </c>
      <c r="R29" s="81">
        <v>0</v>
      </c>
    </row>
    <row r="30" spans="2:18">
      <c r="B30" t="s">
        <v>234</v>
      </c>
      <c r="C30" t="s">
        <v>234</v>
      </c>
      <c r="D30" s="16"/>
      <c r="E30" t="s">
        <v>234</v>
      </c>
      <c r="H30" s="78">
        <v>0</v>
      </c>
      <c r="I30" t="s">
        <v>234</v>
      </c>
      <c r="J30" s="79">
        <v>0</v>
      </c>
      <c r="K30" s="79">
        <v>0</v>
      </c>
      <c r="L30" s="78">
        <v>0</v>
      </c>
      <c r="M30" s="78">
        <v>0</v>
      </c>
      <c r="O30" s="78">
        <v>0</v>
      </c>
      <c r="P30" s="79">
        <v>0</v>
      </c>
      <c r="Q30" s="79">
        <v>0</v>
      </c>
      <c r="R30" s="79">
        <v>0</v>
      </c>
    </row>
    <row r="31" spans="2:18">
      <c r="B31" s="80" t="s">
        <v>239</v>
      </c>
      <c r="C31" s="16"/>
      <c r="D31" s="16"/>
      <c r="H31" s="82">
        <v>1.67</v>
      </c>
      <c r="K31" s="81">
        <v>3.3E-3</v>
      </c>
      <c r="L31" s="82">
        <v>50000</v>
      </c>
      <c r="N31" s="82">
        <v>0</v>
      </c>
      <c r="O31" s="82">
        <v>171.82971000000001</v>
      </c>
      <c r="Q31" s="81">
        <v>1.12E-2</v>
      </c>
      <c r="R31" s="81">
        <v>2.3E-3</v>
      </c>
    </row>
    <row r="32" spans="2:18">
      <c r="B32" s="80" t="s">
        <v>274</v>
      </c>
      <c r="C32" s="16"/>
      <c r="D32" s="16"/>
      <c r="H32" s="82">
        <v>0</v>
      </c>
      <c r="K32" s="81">
        <v>0</v>
      </c>
      <c r="L32" s="82">
        <v>0</v>
      </c>
      <c r="N32" s="82">
        <v>0</v>
      </c>
      <c r="O32" s="82">
        <v>0</v>
      </c>
      <c r="Q32" s="81">
        <v>0</v>
      </c>
      <c r="R32" s="81">
        <v>0</v>
      </c>
    </row>
    <row r="33" spans="2:18">
      <c r="B33" t="s">
        <v>234</v>
      </c>
      <c r="C33" t="s">
        <v>234</v>
      </c>
      <c r="D33" s="16"/>
      <c r="E33" t="s">
        <v>234</v>
      </c>
      <c r="H33" s="78">
        <v>0</v>
      </c>
      <c r="I33" t="s">
        <v>234</v>
      </c>
      <c r="J33" s="79">
        <v>0</v>
      </c>
      <c r="K33" s="79">
        <v>0</v>
      </c>
      <c r="L33" s="78">
        <v>0</v>
      </c>
      <c r="M33" s="78">
        <v>0</v>
      </c>
      <c r="O33" s="78">
        <v>0</v>
      </c>
      <c r="P33" s="79">
        <v>0</v>
      </c>
      <c r="Q33" s="79">
        <v>0</v>
      </c>
      <c r="R33" s="79">
        <v>0</v>
      </c>
    </row>
    <row r="34" spans="2:18">
      <c r="B34" s="80" t="s">
        <v>275</v>
      </c>
      <c r="C34" s="16"/>
      <c r="D34" s="16"/>
      <c r="H34" s="82">
        <v>1.67</v>
      </c>
      <c r="K34" s="81">
        <v>3.3E-3</v>
      </c>
      <c r="L34" s="82">
        <v>50000</v>
      </c>
      <c r="N34" s="82">
        <v>0</v>
      </c>
      <c r="O34" s="82">
        <v>171.82971000000001</v>
      </c>
      <c r="Q34" s="81">
        <v>1.12E-2</v>
      </c>
      <c r="R34" s="81">
        <v>2.3E-3</v>
      </c>
    </row>
    <row r="35" spans="2:18">
      <c r="B35" t="s">
        <v>276</v>
      </c>
      <c r="C35" t="s">
        <v>277</v>
      </c>
      <c r="D35" t="s">
        <v>123</v>
      </c>
      <c r="E35" t="s">
        <v>278</v>
      </c>
      <c r="F35" t="s">
        <v>279</v>
      </c>
      <c r="H35" s="78">
        <v>1.67</v>
      </c>
      <c r="I35" t="s">
        <v>106</v>
      </c>
      <c r="J35" s="79">
        <v>0.03</v>
      </c>
      <c r="K35" s="79">
        <v>3.3E-3</v>
      </c>
      <c r="L35" s="78">
        <v>50000</v>
      </c>
      <c r="M35" s="78">
        <v>105.417</v>
      </c>
      <c r="N35" s="78">
        <v>0</v>
      </c>
      <c r="O35" s="78">
        <v>171.82971000000001</v>
      </c>
      <c r="P35" s="79">
        <v>0</v>
      </c>
      <c r="Q35" s="79">
        <v>1.12E-2</v>
      </c>
      <c r="R35" s="79">
        <v>2.3E-3</v>
      </c>
    </row>
    <row r="36" spans="2:18">
      <c r="B36" t="s">
        <v>280</v>
      </c>
      <c r="C36" s="16"/>
      <c r="D36" s="16"/>
    </row>
    <row r="37" spans="2:18">
      <c r="B37" t="s">
        <v>281</v>
      </c>
      <c r="C37" s="16"/>
      <c r="D37" s="16"/>
    </row>
    <row r="38" spans="2:18">
      <c r="B38" t="s">
        <v>282</v>
      </c>
      <c r="C38" s="16"/>
      <c r="D38" s="16"/>
    </row>
    <row r="39" spans="2:18">
      <c r="B39" t="s">
        <v>283</v>
      </c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208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1061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234</v>
      </c>
      <c r="C14" t="s">
        <v>234</v>
      </c>
      <c r="D14" t="s">
        <v>234</v>
      </c>
      <c r="E14" t="s">
        <v>234</v>
      </c>
      <c r="F14" s="15"/>
      <c r="G14" s="15"/>
      <c r="H14" s="78">
        <v>0</v>
      </c>
      <c r="I14" t="s">
        <v>234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1062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234</v>
      </c>
      <c r="C16" t="s">
        <v>234</v>
      </c>
      <c r="D16" t="s">
        <v>234</v>
      </c>
      <c r="E16" t="s">
        <v>234</v>
      </c>
      <c r="F16" s="15"/>
      <c r="G16" s="15"/>
      <c r="H16" s="78">
        <v>0</v>
      </c>
      <c r="I16" t="s">
        <v>234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285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234</v>
      </c>
      <c r="C18" t="s">
        <v>234</v>
      </c>
      <c r="D18" t="s">
        <v>234</v>
      </c>
      <c r="E18" t="s">
        <v>234</v>
      </c>
      <c r="F18" s="15"/>
      <c r="G18" s="15"/>
      <c r="H18" s="78">
        <v>0</v>
      </c>
      <c r="I18" t="s">
        <v>234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486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234</v>
      </c>
      <c r="C20" t="s">
        <v>234</v>
      </c>
      <c r="D20" t="s">
        <v>234</v>
      </c>
      <c r="E20" t="s">
        <v>234</v>
      </c>
      <c r="F20" s="15"/>
      <c r="G20" s="15"/>
      <c r="H20" s="78">
        <v>0</v>
      </c>
      <c r="I20" t="s">
        <v>234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239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286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234</v>
      </c>
      <c r="C23" t="s">
        <v>234</v>
      </c>
      <c r="D23" t="s">
        <v>234</v>
      </c>
      <c r="E23" t="s">
        <v>234</v>
      </c>
      <c r="H23" s="78">
        <v>0</v>
      </c>
      <c r="I23" t="s">
        <v>234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287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234</v>
      </c>
      <c r="C25" t="s">
        <v>234</v>
      </c>
      <c r="D25" t="s">
        <v>234</v>
      </c>
      <c r="E25" t="s">
        <v>234</v>
      </c>
      <c r="H25" s="78">
        <v>0</v>
      </c>
      <c r="I25" t="s">
        <v>234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241</v>
      </c>
      <c r="D26" s="16"/>
    </row>
    <row r="27" spans="2:23">
      <c r="B27" t="s">
        <v>280</v>
      </c>
      <c r="D27" s="16"/>
    </row>
    <row r="28" spans="2:23">
      <c r="B28" t="s">
        <v>281</v>
      </c>
      <c r="D28" s="16"/>
    </row>
    <row r="29" spans="2:23">
      <c r="B29" t="s">
        <v>282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208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284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234</v>
      </c>
      <c r="C14" t="s">
        <v>234</v>
      </c>
      <c r="D14" s="16"/>
      <c r="E14" s="16"/>
      <c r="F14" s="16"/>
      <c r="G14" t="s">
        <v>234</v>
      </c>
      <c r="H14" t="s">
        <v>234</v>
      </c>
      <c r="K14" s="78">
        <v>0</v>
      </c>
      <c r="L14" t="s">
        <v>234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234</v>
      </c>
      <c r="C16" t="s">
        <v>234</v>
      </c>
      <c r="D16" s="16"/>
      <c r="E16" s="16"/>
      <c r="F16" s="16"/>
      <c r="G16" t="s">
        <v>234</v>
      </c>
      <c r="H16" t="s">
        <v>234</v>
      </c>
      <c r="K16" s="78">
        <v>0</v>
      </c>
      <c r="L16" t="s">
        <v>234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285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234</v>
      </c>
      <c r="C18" t="s">
        <v>234</v>
      </c>
      <c r="D18" s="16"/>
      <c r="E18" s="16"/>
      <c r="F18" s="16"/>
      <c r="G18" t="s">
        <v>234</v>
      </c>
      <c r="H18" t="s">
        <v>234</v>
      </c>
      <c r="K18" s="78">
        <v>0</v>
      </c>
      <c r="L18" t="s">
        <v>234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239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286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234</v>
      </c>
      <c r="C21" t="s">
        <v>234</v>
      </c>
      <c r="D21" s="16"/>
      <c r="E21" s="16"/>
      <c r="F21" s="16"/>
      <c r="G21" t="s">
        <v>234</v>
      </c>
      <c r="H21" t="s">
        <v>234</v>
      </c>
      <c r="K21" s="78">
        <v>0</v>
      </c>
      <c r="L21" t="s">
        <v>234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287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234</v>
      </c>
      <c r="C23" t="s">
        <v>234</v>
      </c>
      <c r="D23" s="16"/>
      <c r="E23" s="16"/>
      <c r="F23" s="16"/>
      <c r="G23" t="s">
        <v>234</v>
      </c>
      <c r="H23" t="s">
        <v>234</v>
      </c>
      <c r="K23" s="78">
        <v>0</v>
      </c>
      <c r="L23" t="s">
        <v>234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241</v>
      </c>
      <c r="C24" s="16"/>
      <c r="D24" s="16"/>
      <c r="E24" s="16"/>
      <c r="F24" s="16"/>
      <c r="G24" s="16"/>
    </row>
    <row r="25" spans="2:21">
      <c r="B25" t="s">
        <v>280</v>
      </c>
      <c r="C25" s="16"/>
      <c r="D25" s="16"/>
      <c r="E25" s="16"/>
      <c r="F25" s="16"/>
      <c r="G25" s="16"/>
    </row>
    <row r="26" spans="2:21">
      <c r="B26" t="s">
        <v>281</v>
      </c>
      <c r="C26" s="16"/>
      <c r="D26" s="16"/>
      <c r="E26" s="16"/>
      <c r="F26" s="16"/>
      <c r="G26" s="16"/>
    </row>
    <row r="27" spans="2:21">
      <c r="B27" t="s">
        <v>282</v>
      </c>
      <c r="C27" s="16"/>
      <c r="D27" s="16"/>
      <c r="E27" s="16"/>
      <c r="F27" s="16"/>
      <c r="G27" s="16"/>
    </row>
    <row r="28" spans="2:21">
      <c r="B28" t="s">
        <v>283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3.65</v>
      </c>
      <c r="L11" s="7"/>
      <c r="M11" s="7"/>
      <c r="N11" s="77">
        <v>8.3999999999999995E-3</v>
      </c>
      <c r="O11" s="76">
        <v>6153583.7400000002</v>
      </c>
      <c r="P11" s="33"/>
      <c r="Q11" s="76">
        <v>48.078650000000003</v>
      </c>
      <c r="R11" s="76">
        <v>6928.6144426399997</v>
      </c>
      <c r="S11" s="7"/>
      <c r="T11" s="77">
        <v>1</v>
      </c>
      <c r="U11" s="77">
        <v>9.2600000000000002E-2</v>
      </c>
      <c r="V11" s="35"/>
      <c r="BI11" s="16"/>
      <c r="BJ11" s="19"/>
      <c r="BK11" s="16"/>
      <c r="BN11" s="16"/>
    </row>
    <row r="12" spans="2:66">
      <c r="B12" s="80" t="s">
        <v>208</v>
      </c>
      <c r="C12" s="16"/>
      <c r="D12" s="16"/>
      <c r="E12" s="16"/>
      <c r="F12" s="16"/>
      <c r="K12" s="82">
        <v>3.68</v>
      </c>
      <c r="N12" s="81">
        <v>9.1999999999999998E-3</v>
      </c>
      <c r="O12" s="82">
        <v>6083583.7400000002</v>
      </c>
      <c r="Q12" s="82">
        <v>48.078650000000003</v>
      </c>
      <c r="R12" s="82">
        <v>6671.0788110399999</v>
      </c>
      <c r="T12" s="81">
        <v>0.96279999999999999</v>
      </c>
      <c r="U12" s="81">
        <v>8.9099999999999999E-2</v>
      </c>
    </row>
    <row r="13" spans="2:66">
      <c r="B13" s="80" t="s">
        <v>284</v>
      </c>
      <c r="C13" s="16"/>
      <c r="D13" s="16"/>
      <c r="E13" s="16"/>
      <c r="F13" s="16"/>
      <c r="K13" s="82">
        <v>3.93</v>
      </c>
      <c r="N13" s="81">
        <v>-1.4E-3</v>
      </c>
      <c r="O13" s="82">
        <v>3277017.48</v>
      </c>
      <c r="Q13" s="82">
        <v>48.078650000000003</v>
      </c>
      <c r="R13" s="82">
        <v>3790.2341638869998</v>
      </c>
      <c r="T13" s="81">
        <v>0.54700000000000004</v>
      </c>
      <c r="U13" s="81">
        <v>5.0599999999999999E-2</v>
      </c>
    </row>
    <row r="14" spans="2:66">
      <c r="B14" t="s">
        <v>288</v>
      </c>
      <c r="C14" t="s">
        <v>289</v>
      </c>
      <c r="D14" t="s">
        <v>100</v>
      </c>
      <c r="E14" t="s">
        <v>123</v>
      </c>
      <c r="F14" t="s">
        <v>290</v>
      </c>
      <c r="G14" t="s">
        <v>291</v>
      </c>
      <c r="H14" t="s">
        <v>292</v>
      </c>
      <c r="I14" t="s">
        <v>150</v>
      </c>
      <c r="J14" t="s">
        <v>293</v>
      </c>
      <c r="K14" s="78">
        <v>1.21</v>
      </c>
      <c r="L14" t="s">
        <v>102</v>
      </c>
      <c r="M14" s="79">
        <v>2.8E-3</v>
      </c>
      <c r="N14" s="79">
        <v>-1.14E-2</v>
      </c>
      <c r="O14" s="78">
        <v>211198</v>
      </c>
      <c r="P14" s="78">
        <v>103.04</v>
      </c>
      <c r="Q14" s="78">
        <v>0</v>
      </c>
      <c r="R14" s="78">
        <v>217.61841920000001</v>
      </c>
      <c r="S14" s="79">
        <v>5.0000000000000001E-4</v>
      </c>
      <c r="T14" s="79">
        <v>3.1399999999999997E-2</v>
      </c>
      <c r="U14" s="79">
        <v>2.8999999999999998E-3</v>
      </c>
    </row>
    <row r="15" spans="2:66">
      <c r="B15" t="s">
        <v>294</v>
      </c>
      <c r="C15" t="s">
        <v>295</v>
      </c>
      <c r="D15" t="s">
        <v>100</v>
      </c>
      <c r="E15" t="s">
        <v>123</v>
      </c>
      <c r="F15" t="s">
        <v>290</v>
      </c>
      <c r="G15" t="s">
        <v>291</v>
      </c>
      <c r="H15" t="s">
        <v>213</v>
      </c>
      <c r="I15" t="s">
        <v>214</v>
      </c>
      <c r="K15" s="78">
        <v>3.2</v>
      </c>
      <c r="L15" t="s">
        <v>102</v>
      </c>
      <c r="M15" s="79">
        <v>8.6E-3</v>
      </c>
      <c r="N15" s="79">
        <v>-1.0500000000000001E-2</v>
      </c>
      <c r="O15" s="78">
        <v>140000</v>
      </c>
      <c r="P15" s="78">
        <v>109.56</v>
      </c>
      <c r="Q15" s="78">
        <v>0</v>
      </c>
      <c r="R15" s="78">
        <v>153.38399999999999</v>
      </c>
      <c r="S15" s="79">
        <v>1E-4</v>
      </c>
      <c r="T15" s="79">
        <v>2.2100000000000002E-2</v>
      </c>
      <c r="U15" s="79">
        <v>2E-3</v>
      </c>
    </row>
    <row r="16" spans="2:66">
      <c r="B16" t="s">
        <v>296</v>
      </c>
      <c r="C16" t="s">
        <v>297</v>
      </c>
      <c r="D16" t="s">
        <v>100</v>
      </c>
      <c r="E16" t="s">
        <v>123</v>
      </c>
      <c r="F16" t="s">
        <v>290</v>
      </c>
      <c r="G16" t="s">
        <v>291</v>
      </c>
      <c r="H16" t="s">
        <v>292</v>
      </c>
      <c r="I16" t="s">
        <v>150</v>
      </c>
      <c r="K16" s="78">
        <v>8.75</v>
      </c>
      <c r="L16" t="s">
        <v>102</v>
      </c>
      <c r="M16" s="79">
        <v>4.7000000000000002E-3</v>
      </c>
      <c r="N16" s="79">
        <v>-8.9999999999999998E-4</v>
      </c>
      <c r="O16" s="78">
        <v>210000</v>
      </c>
      <c r="P16" s="78">
        <v>104.48</v>
      </c>
      <c r="Q16" s="78">
        <v>0</v>
      </c>
      <c r="R16" s="78">
        <v>219.40799999999999</v>
      </c>
      <c r="S16" s="79">
        <v>2.9999999999999997E-4</v>
      </c>
      <c r="T16" s="79">
        <v>3.1699999999999999E-2</v>
      </c>
      <c r="U16" s="79">
        <v>2.8999999999999998E-3</v>
      </c>
    </row>
    <row r="17" spans="2:21">
      <c r="B17" t="s">
        <v>298</v>
      </c>
      <c r="C17" t="s">
        <v>299</v>
      </c>
      <c r="D17" t="s">
        <v>100</v>
      </c>
      <c r="E17" t="s">
        <v>123</v>
      </c>
      <c r="F17" t="s">
        <v>300</v>
      </c>
      <c r="G17" t="s">
        <v>291</v>
      </c>
      <c r="H17" t="s">
        <v>213</v>
      </c>
      <c r="I17" t="s">
        <v>214</v>
      </c>
      <c r="K17" s="78">
        <v>1.24</v>
      </c>
      <c r="L17" t="s">
        <v>102</v>
      </c>
      <c r="M17" s="79">
        <v>7.0000000000000001E-3</v>
      </c>
      <c r="N17" s="79">
        <v>-1.29E-2</v>
      </c>
      <c r="O17" s="78">
        <v>153856.82999999999</v>
      </c>
      <c r="P17" s="78">
        <v>105.8</v>
      </c>
      <c r="Q17" s="78">
        <v>0</v>
      </c>
      <c r="R17" s="78">
        <v>162.78052614000001</v>
      </c>
      <c r="S17" s="79">
        <v>1E-4</v>
      </c>
      <c r="T17" s="79">
        <v>2.35E-2</v>
      </c>
      <c r="U17" s="79">
        <v>2.2000000000000001E-3</v>
      </c>
    </row>
    <row r="18" spans="2:21">
      <c r="B18" t="s">
        <v>301</v>
      </c>
      <c r="C18" t="s">
        <v>302</v>
      </c>
      <c r="D18" t="s">
        <v>100</v>
      </c>
      <c r="E18" t="s">
        <v>123</v>
      </c>
      <c r="F18" t="s">
        <v>303</v>
      </c>
      <c r="G18" t="s">
        <v>304</v>
      </c>
      <c r="H18" t="s">
        <v>305</v>
      </c>
      <c r="I18" t="s">
        <v>150</v>
      </c>
      <c r="J18" t="s">
        <v>306</v>
      </c>
      <c r="K18" s="78">
        <v>4.93</v>
      </c>
      <c r="L18" t="s">
        <v>102</v>
      </c>
      <c r="M18" s="79">
        <v>1.77E-2</v>
      </c>
      <c r="N18" s="79">
        <v>-3.2000000000000002E-3</v>
      </c>
      <c r="O18" s="78">
        <v>140000</v>
      </c>
      <c r="P18" s="78">
        <v>112.29</v>
      </c>
      <c r="Q18" s="78">
        <v>0</v>
      </c>
      <c r="R18" s="78">
        <v>157.20599999999999</v>
      </c>
      <c r="S18" s="79">
        <v>0</v>
      </c>
      <c r="T18" s="79">
        <v>2.2700000000000001E-2</v>
      </c>
      <c r="U18" s="79">
        <v>2.0999999999999999E-3</v>
      </c>
    </row>
    <row r="19" spans="2:21">
      <c r="B19" t="s">
        <v>307</v>
      </c>
      <c r="C19" t="s">
        <v>308</v>
      </c>
      <c r="D19" t="s">
        <v>100</v>
      </c>
      <c r="E19" t="s">
        <v>123</v>
      </c>
      <c r="F19" t="s">
        <v>309</v>
      </c>
      <c r="G19" t="s">
        <v>304</v>
      </c>
      <c r="H19" t="s">
        <v>310</v>
      </c>
      <c r="I19" t="s">
        <v>214</v>
      </c>
      <c r="K19" s="78">
        <v>3.89</v>
      </c>
      <c r="L19" t="s">
        <v>102</v>
      </c>
      <c r="M19" s="79">
        <v>2.3400000000000001E-2</v>
      </c>
      <c r="N19" s="79">
        <v>-4.7000000000000002E-3</v>
      </c>
      <c r="O19" s="78">
        <v>111000.03</v>
      </c>
      <c r="P19" s="78">
        <v>113.44</v>
      </c>
      <c r="Q19" s="78">
        <v>0</v>
      </c>
      <c r="R19" s="78">
        <v>125.91843403199999</v>
      </c>
      <c r="S19" s="79">
        <v>0</v>
      </c>
      <c r="T19" s="79">
        <v>1.8200000000000001E-2</v>
      </c>
      <c r="U19" s="79">
        <v>1.6999999999999999E-3</v>
      </c>
    </row>
    <row r="20" spans="2:21">
      <c r="B20" t="s">
        <v>311</v>
      </c>
      <c r="C20" t="s">
        <v>312</v>
      </c>
      <c r="D20" t="s">
        <v>100</v>
      </c>
      <c r="E20" t="s">
        <v>123</v>
      </c>
      <c r="F20" t="s">
        <v>313</v>
      </c>
      <c r="G20" t="s">
        <v>304</v>
      </c>
      <c r="H20" t="s">
        <v>314</v>
      </c>
      <c r="I20" t="s">
        <v>150</v>
      </c>
      <c r="K20" s="78">
        <v>1.01</v>
      </c>
      <c r="L20" t="s">
        <v>102</v>
      </c>
      <c r="M20" s="79">
        <v>4.8000000000000001E-2</v>
      </c>
      <c r="N20" s="79">
        <v>-1.44E-2</v>
      </c>
      <c r="O20" s="78">
        <v>36272.1</v>
      </c>
      <c r="P20" s="78">
        <v>109.98</v>
      </c>
      <c r="Q20" s="78">
        <v>41.11486</v>
      </c>
      <c r="R20" s="78">
        <v>81.006915579999998</v>
      </c>
      <c r="S20" s="79">
        <v>1E-4</v>
      </c>
      <c r="T20" s="79">
        <v>1.17E-2</v>
      </c>
      <c r="U20" s="79">
        <v>1.1000000000000001E-3</v>
      </c>
    </row>
    <row r="21" spans="2:21">
      <c r="B21" t="s">
        <v>315</v>
      </c>
      <c r="C21" t="s">
        <v>316</v>
      </c>
      <c r="D21" t="s">
        <v>100</v>
      </c>
      <c r="E21" t="s">
        <v>123</v>
      </c>
      <c r="F21" t="s">
        <v>313</v>
      </c>
      <c r="G21" t="s">
        <v>304</v>
      </c>
      <c r="H21" t="s">
        <v>314</v>
      </c>
      <c r="I21" t="s">
        <v>150</v>
      </c>
      <c r="K21" s="78">
        <v>4.16</v>
      </c>
      <c r="L21" t="s">
        <v>102</v>
      </c>
      <c r="M21" s="79">
        <v>3.2000000000000001E-2</v>
      </c>
      <c r="N21" s="79">
        <v>-4.7999999999999996E-3</v>
      </c>
      <c r="O21" s="78">
        <v>150000</v>
      </c>
      <c r="P21" s="78">
        <v>117.45</v>
      </c>
      <c r="Q21" s="78">
        <v>4.8572899999999999</v>
      </c>
      <c r="R21" s="78">
        <v>181.03228999999999</v>
      </c>
      <c r="S21" s="79">
        <v>1E-4</v>
      </c>
      <c r="T21" s="79">
        <v>2.6100000000000002E-2</v>
      </c>
      <c r="U21" s="79">
        <v>2.3999999999999998E-3</v>
      </c>
    </row>
    <row r="22" spans="2:21">
      <c r="B22" t="s">
        <v>317</v>
      </c>
      <c r="C22" t="s">
        <v>318</v>
      </c>
      <c r="D22" t="s">
        <v>100</v>
      </c>
      <c r="E22" t="s">
        <v>123</v>
      </c>
      <c r="F22" t="s">
        <v>319</v>
      </c>
      <c r="G22" t="s">
        <v>304</v>
      </c>
      <c r="H22" t="s">
        <v>310</v>
      </c>
      <c r="I22" t="s">
        <v>214</v>
      </c>
      <c r="J22" t="s">
        <v>320</v>
      </c>
      <c r="K22" s="78">
        <v>5.94</v>
      </c>
      <c r="L22" t="s">
        <v>102</v>
      </c>
      <c r="M22" s="79">
        <v>6.8999999999999999E-3</v>
      </c>
      <c r="N22" s="79">
        <v>-8.0000000000000004E-4</v>
      </c>
      <c r="O22" s="78">
        <v>139000</v>
      </c>
      <c r="P22" s="78">
        <v>106.4</v>
      </c>
      <c r="Q22" s="78">
        <v>0</v>
      </c>
      <c r="R22" s="78">
        <v>147.89599999999999</v>
      </c>
      <c r="S22" s="79">
        <v>6.9999999999999999E-4</v>
      </c>
      <c r="T22" s="79">
        <v>2.1299999999999999E-2</v>
      </c>
      <c r="U22" s="79">
        <v>2E-3</v>
      </c>
    </row>
    <row r="23" spans="2:21">
      <c r="B23" t="s">
        <v>321</v>
      </c>
      <c r="C23" t="s">
        <v>322</v>
      </c>
      <c r="D23" t="s">
        <v>100</v>
      </c>
      <c r="E23" t="s">
        <v>123</v>
      </c>
      <c r="F23" t="s">
        <v>319</v>
      </c>
      <c r="G23" t="s">
        <v>304</v>
      </c>
      <c r="H23" t="s">
        <v>310</v>
      </c>
      <c r="I23" t="s">
        <v>214</v>
      </c>
      <c r="J23" t="s">
        <v>320</v>
      </c>
      <c r="K23" s="78">
        <v>5.93</v>
      </c>
      <c r="L23" t="s">
        <v>102</v>
      </c>
      <c r="M23" s="79">
        <v>6.8999999999999999E-3</v>
      </c>
      <c r="N23" s="79">
        <v>8.0000000000000004E-4</v>
      </c>
      <c r="O23" s="78">
        <v>139000</v>
      </c>
      <c r="P23" s="78">
        <v>105.35</v>
      </c>
      <c r="Q23" s="78">
        <v>0</v>
      </c>
      <c r="R23" s="78">
        <v>146.4365</v>
      </c>
      <c r="S23" s="79">
        <v>5.9999999999999995E-4</v>
      </c>
      <c r="T23" s="79">
        <v>2.1100000000000001E-2</v>
      </c>
      <c r="U23" s="79">
        <v>2E-3</v>
      </c>
    </row>
    <row r="24" spans="2:21">
      <c r="B24" t="s">
        <v>323</v>
      </c>
      <c r="C24" t="s">
        <v>324</v>
      </c>
      <c r="D24" t="s">
        <v>100</v>
      </c>
      <c r="E24" t="s">
        <v>123</v>
      </c>
      <c r="F24" t="s">
        <v>325</v>
      </c>
      <c r="G24" t="s">
        <v>304</v>
      </c>
      <c r="H24" t="s">
        <v>310</v>
      </c>
      <c r="I24" t="s">
        <v>214</v>
      </c>
      <c r="J24" t="s">
        <v>326</v>
      </c>
      <c r="K24" s="78">
        <v>5.61</v>
      </c>
      <c r="L24" t="s">
        <v>102</v>
      </c>
      <c r="M24" s="79">
        <v>2.5000000000000001E-3</v>
      </c>
      <c r="N24" s="79">
        <v>-2E-3</v>
      </c>
      <c r="O24" s="78">
        <v>65339.199999999997</v>
      </c>
      <c r="P24" s="78">
        <v>105.23</v>
      </c>
      <c r="Q24" s="78">
        <v>0</v>
      </c>
      <c r="R24" s="78">
        <v>68.756440159999997</v>
      </c>
      <c r="S24" s="79">
        <v>1E-4</v>
      </c>
      <c r="T24" s="79">
        <v>9.9000000000000008E-3</v>
      </c>
      <c r="U24" s="79">
        <v>8.9999999999999998E-4</v>
      </c>
    </row>
    <row r="25" spans="2:21">
      <c r="B25" t="s">
        <v>327</v>
      </c>
      <c r="C25" t="s">
        <v>328</v>
      </c>
      <c r="D25" t="s">
        <v>100</v>
      </c>
      <c r="E25" t="s">
        <v>123</v>
      </c>
      <c r="F25" t="s">
        <v>325</v>
      </c>
      <c r="G25" t="s">
        <v>304</v>
      </c>
      <c r="H25" t="s">
        <v>310</v>
      </c>
      <c r="I25" t="s">
        <v>214</v>
      </c>
      <c r="J25" t="s">
        <v>329</v>
      </c>
      <c r="K25" s="78">
        <v>2.65</v>
      </c>
      <c r="L25" t="s">
        <v>102</v>
      </c>
      <c r="M25" s="79">
        <v>4.7500000000000001E-2</v>
      </c>
      <c r="N25" s="79">
        <v>-8.6999999999999994E-3</v>
      </c>
      <c r="O25" s="78">
        <v>136615.84</v>
      </c>
      <c r="P25" s="78">
        <v>143.85</v>
      </c>
      <c r="Q25" s="78">
        <v>0</v>
      </c>
      <c r="R25" s="78">
        <v>196.52188584000001</v>
      </c>
      <c r="S25" s="79">
        <v>1E-4</v>
      </c>
      <c r="T25" s="79">
        <v>2.8400000000000002E-2</v>
      </c>
      <c r="U25" s="79">
        <v>2.5999999999999999E-3</v>
      </c>
    </row>
    <row r="26" spans="2:21">
      <c r="B26" t="s">
        <v>330</v>
      </c>
      <c r="C26" t="s">
        <v>331</v>
      </c>
      <c r="D26" t="s">
        <v>100</v>
      </c>
      <c r="E26" t="s">
        <v>123</v>
      </c>
      <c r="F26" t="s">
        <v>332</v>
      </c>
      <c r="G26" t="s">
        <v>333</v>
      </c>
      <c r="H26" t="s">
        <v>334</v>
      </c>
      <c r="I26" t="s">
        <v>214</v>
      </c>
      <c r="J26" t="s">
        <v>329</v>
      </c>
      <c r="K26" s="78">
        <v>7.06</v>
      </c>
      <c r="L26" t="s">
        <v>102</v>
      </c>
      <c r="M26" s="79">
        <v>5.1499999999999997E-2</v>
      </c>
      <c r="N26" s="79">
        <v>7.4000000000000003E-3</v>
      </c>
      <c r="O26" s="78">
        <v>135512.76999999999</v>
      </c>
      <c r="P26" s="78">
        <v>163.82</v>
      </c>
      <c r="Q26" s="78">
        <v>0</v>
      </c>
      <c r="R26" s="78">
        <v>221.997019814</v>
      </c>
      <c r="S26" s="79">
        <v>0</v>
      </c>
      <c r="T26" s="79">
        <v>3.2000000000000001E-2</v>
      </c>
      <c r="U26" s="79">
        <v>3.0000000000000001E-3</v>
      </c>
    </row>
    <row r="27" spans="2:21">
      <c r="B27" t="s">
        <v>335</v>
      </c>
      <c r="C27" t="s">
        <v>336</v>
      </c>
      <c r="D27" t="s">
        <v>100</v>
      </c>
      <c r="E27" t="s">
        <v>123</v>
      </c>
      <c r="F27" t="s">
        <v>337</v>
      </c>
      <c r="G27" t="s">
        <v>304</v>
      </c>
      <c r="H27" t="s">
        <v>334</v>
      </c>
      <c r="I27" t="s">
        <v>214</v>
      </c>
      <c r="K27" s="78">
        <v>1.1399999999999999</v>
      </c>
      <c r="L27" t="s">
        <v>102</v>
      </c>
      <c r="M27" s="79">
        <v>4.4499999999999998E-2</v>
      </c>
      <c r="N27" s="79">
        <v>-4.5999999999999999E-3</v>
      </c>
      <c r="O27" s="78">
        <v>147148.92000000001</v>
      </c>
      <c r="P27" s="78">
        <v>112.61</v>
      </c>
      <c r="Q27" s="78">
        <v>0</v>
      </c>
      <c r="R27" s="78">
        <v>165.70439881199999</v>
      </c>
      <c r="S27" s="79">
        <v>4.0000000000000002E-4</v>
      </c>
      <c r="T27" s="79">
        <v>2.3900000000000001E-2</v>
      </c>
      <c r="U27" s="79">
        <v>2.2000000000000001E-3</v>
      </c>
    </row>
    <row r="28" spans="2:21">
      <c r="B28" t="s">
        <v>338</v>
      </c>
      <c r="C28" t="s">
        <v>339</v>
      </c>
      <c r="D28" t="s">
        <v>100</v>
      </c>
      <c r="E28" t="s">
        <v>123</v>
      </c>
      <c r="F28" t="s">
        <v>340</v>
      </c>
      <c r="G28" t="s">
        <v>132</v>
      </c>
      <c r="H28" t="s">
        <v>341</v>
      </c>
      <c r="I28" t="s">
        <v>150</v>
      </c>
      <c r="K28" s="78">
        <v>0.92</v>
      </c>
      <c r="L28" t="s">
        <v>102</v>
      </c>
      <c r="M28" s="79">
        <v>3.6999999999999998E-2</v>
      </c>
      <c r="N28" s="79">
        <v>-9.1000000000000004E-3</v>
      </c>
      <c r="O28" s="78">
        <v>74256</v>
      </c>
      <c r="P28" s="78">
        <v>109.93</v>
      </c>
      <c r="Q28" s="78">
        <v>0</v>
      </c>
      <c r="R28" s="78">
        <v>81.629620799999998</v>
      </c>
      <c r="S28" s="79">
        <v>1E-4</v>
      </c>
      <c r="T28" s="79">
        <v>1.18E-2</v>
      </c>
      <c r="U28" s="79">
        <v>1.1000000000000001E-3</v>
      </c>
    </row>
    <row r="29" spans="2:21">
      <c r="B29" t="s">
        <v>342</v>
      </c>
      <c r="C29" t="s">
        <v>343</v>
      </c>
      <c r="D29" t="s">
        <v>100</v>
      </c>
      <c r="E29" t="s">
        <v>123</v>
      </c>
      <c r="F29" t="s">
        <v>319</v>
      </c>
      <c r="G29" t="s">
        <v>304</v>
      </c>
      <c r="H29" t="s">
        <v>341</v>
      </c>
      <c r="I29" t="s">
        <v>150</v>
      </c>
      <c r="J29" t="s">
        <v>344</v>
      </c>
      <c r="K29" s="78">
        <v>6.79</v>
      </c>
      <c r="L29" t="s">
        <v>102</v>
      </c>
      <c r="M29" s="79">
        <v>1.17E-2</v>
      </c>
      <c r="N29" s="79">
        <v>6.7999999999999996E-3</v>
      </c>
      <c r="O29" s="78">
        <v>137775</v>
      </c>
      <c r="P29" s="78">
        <v>104.66</v>
      </c>
      <c r="Q29" s="78">
        <v>0</v>
      </c>
      <c r="R29" s="78">
        <v>144.19531499999999</v>
      </c>
      <c r="S29" s="79">
        <v>2.0000000000000001E-4</v>
      </c>
      <c r="T29" s="79">
        <v>2.0799999999999999E-2</v>
      </c>
      <c r="U29" s="79">
        <v>1.9E-3</v>
      </c>
    </row>
    <row r="30" spans="2:21">
      <c r="B30" t="s">
        <v>345</v>
      </c>
      <c r="C30" t="s">
        <v>346</v>
      </c>
      <c r="D30" t="s">
        <v>100</v>
      </c>
      <c r="E30" t="s">
        <v>123</v>
      </c>
      <c r="F30" t="s">
        <v>319</v>
      </c>
      <c r="G30" t="s">
        <v>304</v>
      </c>
      <c r="H30" t="s">
        <v>341</v>
      </c>
      <c r="I30" t="s">
        <v>150</v>
      </c>
      <c r="J30" t="s">
        <v>347</v>
      </c>
      <c r="K30" s="78">
        <v>7.07</v>
      </c>
      <c r="L30" t="s">
        <v>102</v>
      </c>
      <c r="M30" s="79">
        <v>1.3299999999999999E-2</v>
      </c>
      <c r="N30" s="79">
        <v>8.0999999999999996E-3</v>
      </c>
      <c r="O30" s="78">
        <v>70000</v>
      </c>
      <c r="P30" s="78">
        <v>105.45</v>
      </c>
      <c r="Q30" s="78">
        <v>0</v>
      </c>
      <c r="R30" s="78">
        <v>73.814999999999998</v>
      </c>
      <c r="S30" s="79">
        <v>1E-4</v>
      </c>
      <c r="T30" s="79">
        <v>1.0699999999999999E-2</v>
      </c>
      <c r="U30" s="79">
        <v>1E-3</v>
      </c>
    </row>
    <row r="31" spans="2:21">
      <c r="B31" t="s">
        <v>348</v>
      </c>
      <c r="C31" t="s">
        <v>349</v>
      </c>
      <c r="D31" t="s">
        <v>100</v>
      </c>
      <c r="E31" t="s">
        <v>123</v>
      </c>
      <c r="F31" t="s">
        <v>319</v>
      </c>
      <c r="G31" t="s">
        <v>304</v>
      </c>
      <c r="H31" t="s">
        <v>341</v>
      </c>
      <c r="I31" t="s">
        <v>150</v>
      </c>
      <c r="J31" t="s">
        <v>350</v>
      </c>
      <c r="K31" s="78">
        <v>5.14</v>
      </c>
      <c r="L31" t="s">
        <v>102</v>
      </c>
      <c r="M31" s="79">
        <v>3.3500000000000002E-2</v>
      </c>
      <c r="N31" s="79">
        <v>1.4E-3</v>
      </c>
      <c r="O31" s="78">
        <v>87400</v>
      </c>
      <c r="P31" s="78">
        <v>120.17</v>
      </c>
      <c r="Q31" s="78">
        <v>0</v>
      </c>
      <c r="R31" s="78">
        <v>105.02858000000001</v>
      </c>
      <c r="S31" s="79">
        <v>2.0000000000000001E-4</v>
      </c>
      <c r="T31" s="79">
        <v>1.52E-2</v>
      </c>
      <c r="U31" s="79">
        <v>1.4E-3</v>
      </c>
    </row>
    <row r="32" spans="2:21">
      <c r="B32" t="s">
        <v>351</v>
      </c>
      <c r="C32" t="s">
        <v>352</v>
      </c>
      <c r="D32" t="s">
        <v>100</v>
      </c>
      <c r="E32" t="s">
        <v>123</v>
      </c>
      <c r="F32" t="s">
        <v>353</v>
      </c>
      <c r="G32" t="s">
        <v>354</v>
      </c>
      <c r="H32" t="s">
        <v>334</v>
      </c>
      <c r="I32" t="s">
        <v>214</v>
      </c>
      <c r="J32" t="s">
        <v>355</v>
      </c>
      <c r="K32" s="78">
        <v>2.14</v>
      </c>
      <c r="L32" t="s">
        <v>102</v>
      </c>
      <c r="M32" s="79">
        <v>5.3499999999999999E-2</v>
      </c>
      <c r="N32" s="79">
        <v>8.2000000000000007E-3</v>
      </c>
      <c r="O32" s="78">
        <v>176250</v>
      </c>
      <c r="P32" s="78">
        <v>117.02</v>
      </c>
      <c r="Q32" s="78">
        <v>0</v>
      </c>
      <c r="R32" s="78">
        <v>206.24775</v>
      </c>
      <c r="S32" s="79">
        <v>2.0000000000000001E-4</v>
      </c>
      <c r="T32" s="79">
        <v>2.98E-2</v>
      </c>
      <c r="U32" s="79">
        <v>2.8E-3</v>
      </c>
    </row>
    <row r="33" spans="2:21">
      <c r="B33" t="s">
        <v>356</v>
      </c>
      <c r="C33" t="s">
        <v>357</v>
      </c>
      <c r="D33" t="s">
        <v>100</v>
      </c>
      <c r="E33" t="s">
        <v>123</v>
      </c>
      <c r="F33" t="s">
        <v>353</v>
      </c>
      <c r="G33" t="s">
        <v>354</v>
      </c>
      <c r="H33" t="s">
        <v>334</v>
      </c>
      <c r="I33" t="s">
        <v>214</v>
      </c>
      <c r="J33" t="s">
        <v>358</v>
      </c>
      <c r="K33" s="78">
        <v>4.2300000000000004</v>
      </c>
      <c r="L33" t="s">
        <v>102</v>
      </c>
      <c r="M33" s="79">
        <v>0.04</v>
      </c>
      <c r="N33" s="79">
        <v>1.6799999999999999E-2</v>
      </c>
      <c r="O33" s="78">
        <v>69718</v>
      </c>
      <c r="P33" s="78">
        <v>111.33</v>
      </c>
      <c r="Q33" s="78">
        <v>0</v>
      </c>
      <c r="R33" s="78">
        <v>77.617049399999999</v>
      </c>
      <c r="S33" s="79">
        <v>0</v>
      </c>
      <c r="T33" s="79">
        <v>1.12E-2</v>
      </c>
      <c r="U33" s="79">
        <v>1E-3</v>
      </c>
    </row>
    <row r="34" spans="2:21">
      <c r="B34" t="s">
        <v>359</v>
      </c>
      <c r="C34" t="s">
        <v>360</v>
      </c>
      <c r="D34" t="s">
        <v>100</v>
      </c>
      <c r="E34" t="s">
        <v>123</v>
      </c>
      <c r="F34" t="s">
        <v>353</v>
      </c>
      <c r="G34" t="s">
        <v>354</v>
      </c>
      <c r="H34" t="s">
        <v>334</v>
      </c>
      <c r="I34" t="s">
        <v>214</v>
      </c>
      <c r="K34" s="78">
        <v>4.6399999999999997</v>
      </c>
      <c r="L34" t="s">
        <v>102</v>
      </c>
      <c r="M34" s="79">
        <v>2.7799999999999998E-2</v>
      </c>
      <c r="N34" s="79">
        <v>1.95E-2</v>
      </c>
      <c r="O34" s="78">
        <v>101429.6</v>
      </c>
      <c r="P34" s="78">
        <v>106.74</v>
      </c>
      <c r="Q34" s="78">
        <v>0</v>
      </c>
      <c r="R34" s="78">
        <v>108.26595503999999</v>
      </c>
      <c r="S34" s="79">
        <v>1E-4</v>
      </c>
      <c r="T34" s="79">
        <v>1.5599999999999999E-2</v>
      </c>
      <c r="U34" s="79">
        <v>1.4E-3</v>
      </c>
    </row>
    <row r="35" spans="2:21">
      <c r="B35" t="s">
        <v>361</v>
      </c>
      <c r="C35" t="s">
        <v>362</v>
      </c>
      <c r="D35" t="s">
        <v>100</v>
      </c>
      <c r="E35" t="s">
        <v>123</v>
      </c>
      <c r="F35" t="s">
        <v>363</v>
      </c>
      <c r="G35" t="s">
        <v>364</v>
      </c>
      <c r="H35" t="s">
        <v>341</v>
      </c>
      <c r="I35" t="s">
        <v>150</v>
      </c>
      <c r="J35" t="s">
        <v>320</v>
      </c>
      <c r="K35" s="78">
        <v>7.04</v>
      </c>
      <c r="L35" t="s">
        <v>102</v>
      </c>
      <c r="M35" s="79">
        <v>2.2000000000000001E-3</v>
      </c>
      <c r="N35" s="79">
        <v>2.9999999999999997E-4</v>
      </c>
      <c r="O35" s="78">
        <v>140000</v>
      </c>
      <c r="P35" s="78">
        <v>104.2</v>
      </c>
      <c r="Q35" s="78">
        <v>0</v>
      </c>
      <c r="R35" s="78">
        <v>145.88</v>
      </c>
      <c r="S35" s="79">
        <v>2.0000000000000001E-4</v>
      </c>
      <c r="T35" s="79">
        <v>2.1100000000000001E-2</v>
      </c>
      <c r="U35" s="79">
        <v>1.9E-3</v>
      </c>
    </row>
    <row r="36" spans="2:21">
      <c r="B36" t="s">
        <v>365</v>
      </c>
      <c r="C36" t="s">
        <v>366</v>
      </c>
      <c r="D36" t="s">
        <v>100</v>
      </c>
      <c r="E36" t="s">
        <v>123</v>
      </c>
      <c r="F36" t="s">
        <v>367</v>
      </c>
      <c r="G36" t="s">
        <v>291</v>
      </c>
      <c r="H36" t="s">
        <v>334</v>
      </c>
      <c r="I36" t="s">
        <v>214</v>
      </c>
      <c r="K36" s="78">
        <v>0.5</v>
      </c>
      <c r="L36" t="s">
        <v>102</v>
      </c>
      <c r="M36" s="79">
        <v>4.4999999999999998E-2</v>
      </c>
      <c r="N36" s="79">
        <v>8.9999999999999998E-4</v>
      </c>
      <c r="O36" s="78">
        <v>153147</v>
      </c>
      <c r="P36" s="78">
        <v>124.96</v>
      </c>
      <c r="Q36" s="78">
        <v>2.1065</v>
      </c>
      <c r="R36" s="78">
        <v>193.4789912</v>
      </c>
      <c r="S36" s="79">
        <v>1E-4</v>
      </c>
      <c r="T36" s="79">
        <v>2.7900000000000001E-2</v>
      </c>
      <c r="U36" s="79">
        <v>2.5999999999999999E-3</v>
      </c>
    </row>
    <row r="37" spans="2:21">
      <c r="B37" t="s">
        <v>368</v>
      </c>
      <c r="C37" t="s">
        <v>369</v>
      </c>
      <c r="D37" t="s">
        <v>100</v>
      </c>
      <c r="E37" t="s">
        <v>123</v>
      </c>
      <c r="F37" t="s">
        <v>370</v>
      </c>
      <c r="G37" t="s">
        <v>304</v>
      </c>
      <c r="H37" t="s">
        <v>334</v>
      </c>
      <c r="I37" t="s">
        <v>214</v>
      </c>
      <c r="K37" s="78">
        <v>1.1499999999999999</v>
      </c>
      <c r="L37" t="s">
        <v>102</v>
      </c>
      <c r="M37" s="79">
        <v>5.8500000000000003E-2</v>
      </c>
      <c r="N37" s="79">
        <v>-9.1000000000000004E-3</v>
      </c>
      <c r="O37" s="78">
        <v>146685.09</v>
      </c>
      <c r="P37" s="78">
        <v>119.13</v>
      </c>
      <c r="Q37" s="78">
        <v>0</v>
      </c>
      <c r="R37" s="78">
        <v>174.74594771700001</v>
      </c>
      <c r="S37" s="79">
        <v>2.9999999999999997E-4</v>
      </c>
      <c r="T37" s="79">
        <v>2.52E-2</v>
      </c>
      <c r="U37" s="79">
        <v>2.3E-3</v>
      </c>
    </row>
    <row r="38" spans="2:21">
      <c r="B38" t="s">
        <v>371</v>
      </c>
      <c r="C38" t="s">
        <v>372</v>
      </c>
      <c r="D38" t="s">
        <v>100</v>
      </c>
      <c r="E38" t="s">
        <v>123</v>
      </c>
      <c r="F38" t="s">
        <v>370</v>
      </c>
      <c r="G38" t="s">
        <v>304</v>
      </c>
      <c r="H38" t="s">
        <v>334</v>
      </c>
      <c r="I38" t="s">
        <v>214</v>
      </c>
      <c r="K38" s="78">
        <v>1.26</v>
      </c>
      <c r="L38" t="s">
        <v>102</v>
      </c>
      <c r="M38" s="79">
        <v>4.9000000000000002E-2</v>
      </c>
      <c r="N38" s="79">
        <v>-6.7999999999999996E-3</v>
      </c>
      <c r="O38" s="78">
        <v>56250.01</v>
      </c>
      <c r="P38" s="78">
        <v>113.16</v>
      </c>
      <c r="Q38" s="78">
        <v>0</v>
      </c>
      <c r="R38" s="78">
        <v>63.652511316000002</v>
      </c>
      <c r="S38" s="79">
        <v>1E-4</v>
      </c>
      <c r="T38" s="79">
        <v>9.1999999999999998E-3</v>
      </c>
      <c r="U38" s="79">
        <v>8.9999999999999998E-4</v>
      </c>
    </row>
    <row r="39" spans="2:21">
      <c r="B39" t="s">
        <v>373</v>
      </c>
      <c r="C39" t="s">
        <v>374</v>
      </c>
      <c r="D39" t="s">
        <v>100</v>
      </c>
      <c r="E39" t="s">
        <v>123</v>
      </c>
      <c r="F39" t="s">
        <v>375</v>
      </c>
      <c r="G39" t="s">
        <v>304</v>
      </c>
      <c r="H39" t="s">
        <v>376</v>
      </c>
      <c r="I39" t="s">
        <v>214</v>
      </c>
      <c r="K39" s="78">
        <v>0.01</v>
      </c>
      <c r="L39" t="s">
        <v>102</v>
      </c>
      <c r="M39" s="79">
        <v>4.2500000000000003E-2</v>
      </c>
      <c r="N39" s="79">
        <v>1E-4</v>
      </c>
      <c r="O39" s="78">
        <v>26315.81</v>
      </c>
      <c r="P39" s="78">
        <v>111.48</v>
      </c>
      <c r="Q39" s="78">
        <v>0</v>
      </c>
      <c r="R39" s="78">
        <v>29.336864987999999</v>
      </c>
      <c r="S39" s="79">
        <v>1E-3</v>
      </c>
      <c r="T39" s="79">
        <v>4.1999999999999997E-3</v>
      </c>
      <c r="U39" s="79">
        <v>4.0000000000000002E-4</v>
      </c>
    </row>
    <row r="40" spans="2:21">
      <c r="B40" t="s">
        <v>377</v>
      </c>
      <c r="C40" t="s">
        <v>378</v>
      </c>
      <c r="D40" t="s">
        <v>100</v>
      </c>
      <c r="E40" t="s">
        <v>123</v>
      </c>
      <c r="F40" t="s">
        <v>379</v>
      </c>
      <c r="G40" t="s">
        <v>304</v>
      </c>
      <c r="H40" t="s">
        <v>234</v>
      </c>
      <c r="I40" t="s">
        <v>380</v>
      </c>
      <c r="J40" t="s">
        <v>381</v>
      </c>
      <c r="K40" s="78">
        <v>5.27</v>
      </c>
      <c r="L40" t="s">
        <v>102</v>
      </c>
      <c r="M40" s="79">
        <v>2.75E-2</v>
      </c>
      <c r="N40" s="79">
        <v>-5.0000000000000001E-4</v>
      </c>
      <c r="O40" s="78">
        <v>72216</v>
      </c>
      <c r="P40" s="78">
        <v>116.51</v>
      </c>
      <c r="Q40" s="78">
        <v>0</v>
      </c>
      <c r="R40" s="78">
        <v>84.138861599999998</v>
      </c>
      <c r="S40" s="79">
        <v>2.0000000000000001E-4</v>
      </c>
      <c r="T40" s="79">
        <v>1.21E-2</v>
      </c>
      <c r="U40" s="79">
        <v>1.1000000000000001E-3</v>
      </c>
    </row>
    <row r="41" spans="2:21">
      <c r="B41" t="s">
        <v>382</v>
      </c>
      <c r="C41" t="s">
        <v>383</v>
      </c>
      <c r="D41" t="s">
        <v>100</v>
      </c>
      <c r="E41" t="s">
        <v>123</v>
      </c>
      <c r="F41" t="s">
        <v>384</v>
      </c>
      <c r="G41" t="s">
        <v>112</v>
      </c>
      <c r="H41" t="s">
        <v>234</v>
      </c>
      <c r="I41" t="s">
        <v>380</v>
      </c>
      <c r="J41" t="s">
        <v>385</v>
      </c>
      <c r="K41" s="78">
        <v>4.8</v>
      </c>
      <c r="L41" t="s">
        <v>102</v>
      </c>
      <c r="M41" s="79">
        <v>3.6999999999999998E-2</v>
      </c>
      <c r="N41" s="79">
        <v>1.6899999999999998E-2</v>
      </c>
      <c r="O41" s="78">
        <v>50631.28</v>
      </c>
      <c r="P41" s="78">
        <v>111.66</v>
      </c>
      <c r="Q41" s="78">
        <v>0</v>
      </c>
      <c r="R41" s="78">
        <v>56.534887247999997</v>
      </c>
      <c r="S41" s="79">
        <v>0</v>
      </c>
      <c r="T41" s="79">
        <v>8.2000000000000007E-3</v>
      </c>
      <c r="U41" s="79">
        <v>8.0000000000000004E-4</v>
      </c>
    </row>
    <row r="42" spans="2:21">
      <c r="B42" s="80" t="s">
        <v>254</v>
      </c>
      <c r="C42" s="16"/>
      <c r="D42" s="16"/>
      <c r="E42" s="16"/>
      <c r="F42" s="16"/>
      <c r="K42" s="82">
        <v>3.46</v>
      </c>
      <c r="N42" s="81">
        <v>1.4999999999999999E-2</v>
      </c>
      <c r="O42" s="82">
        <v>2013681.84</v>
      </c>
      <c r="Q42" s="82">
        <v>0</v>
      </c>
      <c r="R42" s="82">
        <v>2154.9233644669998</v>
      </c>
      <c r="T42" s="81">
        <v>0.311</v>
      </c>
      <c r="U42" s="81">
        <v>2.8799999999999999E-2</v>
      </c>
    </row>
    <row r="43" spans="2:21">
      <c r="B43" t="s">
        <v>386</v>
      </c>
      <c r="C43" t="s">
        <v>387</v>
      </c>
      <c r="D43" t="s">
        <v>100</v>
      </c>
      <c r="E43" t="s">
        <v>123</v>
      </c>
      <c r="F43" t="s">
        <v>388</v>
      </c>
      <c r="G43" t="s">
        <v>291</v>
      </c>
      <c r="H43" t="s">
        <v>213</v>
      </c>
      <c r="I43" t="s">
        <v>214</v>
      </c>
      <c r="K43" s="78">
        <v>2.65</v>
      </c>
      <c r="L43" t="s">
        <v>102</v>
      </c>
      <c r="M43" s="79">
        <v>3.0099999999999998E-2</v>
      </c>
      <c r="N43" s="79">
        <v>6.0000000000000001E-3</v>
      </c>
      <c r="O43" s="78">
        <v>188407</v>
      </c>
      <c r="P43" s="78">
        <v>107.33</v>
      </c>
      <c r="Q43" s="78">
        <v>0</v>
      </c>
      <c r="R43" s="78">
        <v>202.21723309999999</v>
      </c>
      <c r="S43" s="79">
        <v>2.0000000000000001E-4</v>
      </c>
      <c r="T43" s="79">
        <v>2.92E-2</v>
      </c>
      <c r="U43" s="79">
        <v>2.7000000000000001E-3</v>
      </c>
    </row>
    <row r="44" spans="2:21">
      <c r="B44" t="s">
        <v>389</v>
      </c>
      <c r="C44" t="s">
        <v>390</v>
      </c>
      <c r="D44" t="s">
        <v>100</v>
      </c>
      <c r="E44" t="s">
        <v>123</v>
      </c>
      <c r="F44" t="s">
        <v>290</v>
      </c>
      <c r="G44" t="s">
        <v>291</v>
      </c>
      <c r="H44" t="s">
        <v>292</v>
      </c>
      <c r="I44" t="s">
        <v>150</v>
      </c>
      <c r="J44" t="s">
        <v>293</v>
      </c>
      <c r="K44" s="78">
        <v>3.12</v>
      </c>
      <c r="L44" t="s">
        <v>102</v>
      </c>
      <c r="M44" s="79">
        <v>1.09E-2</v>
      </c>
      <c r="N44" s="79">
        <v>7.3000000000000001E-3</v>
      </c>
      <c r="O44" s="78">
        <v>110000</v>
      </c>
      <c r="P44" s="78">
        <v>101.91</v>
      </c>
      <c r="Q44" s="78">
        <v>0</v>
      </c>
      <c r="R44" s="78">
        <v>112.101</v>
      </c>
      <c r="S44" s="79">
        <v>1E-4</v>
      </c>
      <c r="T44" s="79">
        <v>1.6199999999999999E-2</v>
      </c>
      <c r="U44" s="79">
        <v>1.5E-3</v>
      </c>
    </row>
    <row r="45" spans="2:21">
      <c r="B45" t="s">
        <v>391</v>
      </c>
      <c r="C45" t="s">
        <v>392</v>
      </c>
      <c r="D45" t="s">
        <v>100</v>
      </c>
      <c r="E45" t="s">
        <v>123</v>
      </c>
      <c r="F45" t="s">
        <v>290</v>
      </c>
      <c r="G45" t="s">
        <v>291</v>
      </c>
      <c r="H45" t="s">
        <v>292</v>
      </c>
      <c r="I45" t="s">
        <v>150</v>
      </c>
      <c r="K45" s="78">
        <v>3.77</v>
      </c>
      <c r="L45" t="s">
        <v>102</v>
      </c>
      <c r="M45" s="79">
        <v>2.98E-2</v>
      </c>
      <c r="N45" s="79">
        <v>7.3000000000000001E-3</v>
      </c>
      <c r="O45" s="78">
        <v>150000</v>
      </c>
      <c r="P45" s="78">
        <v>108.89</v>
      </c>
      <c r="Q45" s="78">
        <v>0</v>
      </c>
      <c r="R45" s="78">
        <v>163.33500000000001</v>
      </c>
      <c r="S45" s="79">
        <v>1E-4</v>
      </c>
      <c r="T45" s="79">
        <v>2.3599999999999999E-2</v>
      </c>
      <c r="U45" s="79">
        <v>2.2000000000000001E-3</v>
      </c>
    </row>
    <row r="46" spans="2:21">
      <c r="B46" t="s">
        <v>393</v>
      </c>
      <c r="C46" t="s">
        <v>394</v>
      </c>
      <c r="D46" t="s">
        <v>100</v>
      </c>
      <c r="E46" t="s">
        <v>123</v>
      </c>
      <c r="F46" t="s">
        <v>325</v>
      </c>
      <c r="G46" t="s">
        <v>304</v>
      </c>
      <c r="H46" t="s">
        <v>310</v>
      </c>
      <c r="I46" t="s">
        <v>214</v>
      </c>
      <c r="J46" t="s">
        <v>395</v>
      </c>
      <c r="K46" s="78">
        <v>7.56</v>
      </c>
      <c r="L46" t="s">
        <v>102</v>
      </c>
      <c r="M46" s="79">
        <v>2.5499999999999998E-2</v>
      </c>
      <c r="N46" s="79">
        <v>2.01E-2</v>
      </c>
      <c r="O46" s="78">
        <v>97705.83</v>
      </c>
      <c r="P46" s="78">
        <v>104.19</v>
      </c>
      <c r="Q46" s="78">
        <v>0</v>
      </c>
      <c r="R46" s="78">
        <v>101.799704277</v>
      </c>
      <c r="S46" s="79">
        <v>1E-4</v>
      </c>
      <c r="T46" s="79">
        <v>1.47E-2</v>
      </c>
      <c r="U46" s="79">
        <v>1.4E-3</v>
      </c>
    </row>
    <row r="47" spans="2:21">
      <c r="B47" t="s">
        <v>396</v>
      </c>
      <c r="C47" t="s">
        <v>397</v>
      </c>
      <c r="D47" t="s">
        <v>100</v>
      </c>
      <c r="E47" t="s">
        <v>123</v>
      </c>
      <c r="F47" t="s">
        <v>398</v>
      </c>
      <c r="G47" t="s">
        <v>364</v>
      </c>
      <c r="H47" t="s">
        <v>314</v>
      </c>
      <c r="I47" t="s">
        <v>150</v>
      </c>
      <c r="K47" s="78">
        <v>1.72</v>
      </c>
      <c r="L47" t="s">
        <v>102</v>
      </c>
      <c r="M47" s="79">
        <v>3.39E-2</v>
      </c>
      <c r="N47" s="79">
        <v>7.4999999999999997E-3</v>
      </c>
      <c r="O47" s="78">
        <v>269979</v>
      </c>
      <c r="P47" s="78">
        <v>105.42</v>
      </c>
      <c r="Q47" s="78">
        <v>0</v>
      </c>
      <c r="R47" s="78">
        <v>284.61186179999999</v>
      </c>
      <c r="S47" s="79">
        <v>4.0000000000000002E-4</v>
      </c>
      <c r="T47" s="79">
        <v>4.1099999999999998E-2</v>
      </c>
      <c r="U47" s="79">
        <v>3.8E-3</v>
      </c>
    </row>
    <row r="48" spans="2:21">
      <c r="B48" t="s">
        <v>399</v>
      </c>
      <c r="C48" t="s">
        <v>400</v>
      </c>
      <c r="D48" t="s">
        <v>100</v>
      </c>
      <c r="E48" t="s">
        <v>123</v>
      </c>
      <c r="F48" t="s">
        <v>401</v>
      </c>
      <c r="G48" t="s">
        <v>402</v>
      </c>
      <c r="H48" t="s">
        <v>310</v>
      </c>
      <c r="I48" t="s">
        <v>214</v>
      </c>
      <c r="K48" s="78">
        <v>3.94</v>
      </c>
      <c r="L48" t="s">
        <v>102</v>
      </c>
      <c r="M48" s="79">
        <v>5.0900000000000001E-2</v>
      </c>
      <c r="N48" s="79">
        <v>1.0200000000000001E-2</v>
      </c>
      <c r="O48" s="78">
        <v>131154.47</v>
      </c>
      <c r="P48" s="78">
        <v>120.49</v>
      </c>
      <c r="Q48" s="78">
        <v>0</v>
      </c>
      <c r="R48" s="78">
        <v>158.028020903</v>
      </c>
      <c r="S48" s="79">
        <v>1E-4</v>
      </c>
      <c r="T48" s="79">
        <v>2.2800000000000001E-2</v>
      </c>
      <c r="U48" s="79">
        <v>2.0999999999999999E-3</v>
      </c>
    </row>
    <row r="49" spans="2:21">
      <c r="B49" t="s">
        <v>403</v>
      </c>
      <c r="C49" t="s">
        <v>404</v>
      </c>
      <c r="D49" t="s">
        <v>100</v>
      </c>
      <c r="E49" t="s">
        <v>123</v>
      </c>
      <c r="F49" t="s">
        <v>401</v>
      </c>
      <c r="G49" t="s">
        <v>402</v>
      </c>
      <c r="H49" t="s">
        <v>310</v>
      </c>
      <c r="I49" t="s">
        <v>214</v>
      </c>
      <c r="J49" t="s">
        <v>405</v>
      </c>
      <c r="K49" s="78">
        <v>5.71</v>
      </c>
      <c r="L49" t="s">
        <v>102</v>
      </c>
      <c r="M49" s="79">
        <v>3.5200000000000002E-2</v>
      </c>
      <c r="N49" s="79">
        <v>1.4E-2</v>
      </c>
      <c r="O49" s="78">
        <v>51411</v>
      </c>
      <c r="P49" s="78">
        <v>114</v>
      </c>
      <c r="Q49" s="78">
        <v>0</v>
      </c>
      <c r="R49" s="78">
        <v>58.608539999999998</v>
      </c>
      <c r="S49" s="79">
        <v>1E-4</v>
      </c>
      <c r="T49" s="79">
        <v>8.5000000000000006E-3</v>
      </c>
      <c r="U49" s="79">
        <v>8.0000000000000004E-4</v>
      </c>
    </row>
    <row r="50" spans="2:21">
      <c r="B50" t="s">
        <v>406</v>
      </c>
      <c r="C50" t="s">
        <v>407</v>
      </c>
      <c r="D50" t="s">
        <v>100</v>
      </c>
      <c r="E50" t="s">
        <v>123</v>
      </c>
      <c r="F50" t="s">
        <v>337</v>
      </c>
      <c r="G50" t="s">
        <v>304</v>
      </c>
      <c r="H50" t="s">
        <v>334</v>
      </c>
      <c r="I50" t="s">
        <v>214</v>
      </c>
      <c r="K50" s="78">
        <v>3.26</v>
      </c>
      <c r="L50" t="s">
        <v>102</v>
      </c>
      <c r="M50" s="79">
        <v>3.85E-2</v>
      </c>
      <c r="N50" s="79">
        <v>1.1299999999999999E-2</v>
      </c>
      <c r="O50" s="78">
        <v>160344.79999999999</v>
      </c>
      <c r="P50" s="78">
        <v>110.29</v>
      </c>
      <c r="Q50" s="78">
        <v>0</v>
      </c>
      <c r="R50" s="78">
        <v>176.84427991999999</v>
      </c>
      <c r="S50" s="79">
        <v>2.0000000000000001E-4</v>
      </c>
      <c r="T50" s="79">
        <v>2.5499999999999998E-2</v>
      </c>
      <c r="U50" s="79">
        <v>2.3999999999999998E-3</v>
      </c>
    </row>
    <row r="51" spans="2:21">
      <c r="B51" t="s">
        <v>408</v>
      </c>
      <c r="C51" t="s">
        <v>409</v>
      </c>
      <c r="D51" t="s">
        <v>100</v>
      </c>
      <c r="E51" t="s">
        <v>123</v>
      </c>
      <c r="F51" t="s">
        <v>398</v>
      </c>
      <c r="G51" t="s">
        <v>364</v>
      </c>
      <c r="H51" t="s">
        <v>341</v>
      </c>
      <c r="I51" t="s">
        <v>150</v>
      </c>
      <c r="J51" t="s">
        <v>410</v>
      </c>
      <c r="K51" s="78">
        <v>4.99</v>
      </c>
      <c r="L51" t="s">
        <v>102</v>
      </c>
      <c r="M51" s="79">
        <v>4.1000000000000002E-2</v>
      </c>
      <c r="N51" s="79">
        <v>1.55E-2</v>
      </c>
      <c r="O51" s="78">
        <v>69900</v>
      </c>
      <c r="P51" s="78">
        <v>115.38</v>
      </c>
      <c r="Q51" s="78">
        <v>0</v>
      </c>
      <c r="R51" s="78">
        <v>80.650620000000004</v>
      </c>
      <c r="S51" s="79">
        <v>1E-4</v>
      </c>
      <c r="T51" s="79">
        <v>1.1599999999999999E-2</v>
      </c>
      <c r="U51" s="79">
        <v>1.1000000000000001E-3</v>
      </c>
    </row>
    <row r="52" spans="2:21">
      <c r="B52" t="s">
        <v>411</v>
      </c>
      <c r="C52" t="s">
        <v>412</v>
      </c>
      <c r="D52" t="s">
        <v>100</v>
      </c>
      <c r="E52" t="s">
        <v>123</v>
      </c>
      <c r="F52" t="s">
        <v>413</v>
      </c>
      <c r="G52" t="s">
        <v>112</v>
      </c>
      <c r="H52" t="s">
        <v>414</v>
      </c>
      <c r="I52" t="s">
        <v>214</v>
      </c>
      <c r="K52" s="78">
        <v>1.47</v>
      </c>
      <c r="L52" t="s">
        <v>102</v>
      </c>
      <c r="M52" s="79">
        <v>5.0999999999999997E-2</v>
      </c>
      <c r="N52" s="79">
        <v>7.0000000000000001E-3</v>
      </c>
      <c r="O52" s="78">
        <v>15000</v>
      </c>
      <c r="P52" s="78">
        <v>106.55</v>
      </c>
      <c r="Q52" s="78">
        <v>0</v>
      </c>
      <c r="R52" s="78">
        <v>15.9825</v>
      </c>
      <c r="S52" s="79">
        <v>1E-4</v>
      </c>
      <c r="T52" s="79">
        <v>2.3E-3</v>
      </c>
      <c r="U52" s="79">
        <v>2.0000000000000001E-4</v>
      </c>
    </row>
    <row r="53" spans="2:21">
      <c r="B53" t="s">
        <v>415</v>
      </c>
      <c r="C53" t="s">
        <v>416</v>
      </c>
      <c r="D53" t="s">
        <v>100</v>
      </c>
      <c r="E53" t="s">
        <v>123</v>
      </c>
      <c r="F53" t="s">
        <v>417</v>
      </c>
      <c r="G53" t="s">
        <v>112</v>
      </c>
      <c r="H53" t="s">
        <v>414</v>
      </c>
      <c r="I53" t="s">
        <v>214</v>
      </c>
      <c r="J53" t="s">
        <v>418</v>
      </c>
      <c r="K53" s="78">
        <v>5.0199999999999996</v>
      </c>
      <c r="L53" t="s">
        <v>102</v>
      </c>
      <c r="M53" s="79">
        <v>3.7499999999999999E-2</v>
      </c>
      <c r="N53" s="79">
        <v>1.4999999999999999E-2</v>
      </c>
      <c r="O53" s="78">
        <v>40543</v>
      </c>
      <c r="P53" s="78">
        <v>113.57</v>
      </c>
      <c r="Q53" s="78">
        <v>0</v>
      </c>
      <c r="R53" s="78">
        <v>46.044685100000002</v>
      </c>
      <c r="S53" s="79">
        <v>1E-4</v>
      </c>
      <c r="T53" s="79">
        <v>6.6E-3</v>
      </c>
      <c r="U53" s="79">
        <v>5.9999999999999995E-4</v>
      </c>
    </row>
    <row r="54" spans="2:21">
      <c r="B54" t="s">
        <v>419</v>
      </c>
      <c r="C54" t="s">
        <v>420</v>
      </c>
      <c r="D54" t="s">
        <v>100</v>
      </c>
      <c r="E54" t="s">
        <v>123</v>
      </c>
      <c r="F54" t="s">
        <v>421</v>
      </c>
      <c r="G54" t="s">
        <v>101</v>
      </c>
      <c r="H54" t="s">
        <v>422</v>
      </c>
      <c r="I54" t="s">
        <v>150</v>
      </c>
      <c r="K54" s="78">
        <v>0.5</v>
      </c>
      <c r="L54" t="s">
        <v>102</v>
      </c>
      <c r="M54" s="79">
        <v>7.5999999999999998E-2</v>
      </c>
      <c r="N54" s="79">
        <v>1.03E-2</v>
      </c>
      <c r="O54" s="78">
        <v>2438.5</v>
      </c>
      <c r="P54" s="78">
        <v>103.27</v>
      </c>
      <c r="Q54" s="78">
        <v>0</v>
      </c>
      <c r="R54" s="78">
        <v>2.5182389500000002</v>
      </c>
      <c r="S54" s="79">
        <v>1E-4</v>
      </c>
      <c r="T54" s="79">
        <v>4.0000000000000002E-4</v>
      </c>
      <c r="U54" s="79">
        <v>0</v>
      </c>
    </row>
    <row r="55" spans="2:21">
      <c r="B55" t="s">
        <v>423</v>
      </c>
      <c r="C55" t="s">
        <v>424</v>
      </c>
      <c r="D55" t="s">
        <v>100</v>
      </c>
      <c r="E55" t="s">
        <v>123</v>
      </c>
      <c r="F55" t="s">
        <v>425</v>
      </c>
      <c r="G55" t="s">
        <v>132</v>
      </c>
      <c r="H55" t="s">
        <v>414</v>
      </c>
      <c r="I55" t="s">
        <v>214</v>
      </c>
      <c r="J55" t="s">
        <v>426</v>
      </c>
      <c r="K55" s="78">
        <v>4.13</v>
      </c>
      <c r="L55" t="s">
        <v>102</v>
      </c>
      <c r="M55" s="79">
        <v>0.04</v>
      </c>
      <c r="N55" s="79">
        <v>1.55E-2</v>
      </c>
      <c r="O55" s="78">
        <v>36662</v>
      </c>
      <c r="P55" s="78">
        <v>110.3</v>
      </c>
      <c r="Q55" s="78">
        <v>0</v>
      </c>
      <c r="R55" s="78">
        <v>40.438186000000002</v>
      </c>
      <c r="S55" s="79">
        <v>0</v>
      </c>
      <c r="T55" s="79">
        <v>5.7999999999999996E-3</v>
      </c>
      <c r="U55" s="79">
        <v>5.0000000000000001E-4</v>
      </c>
    </row>
    <row r="56" spans="2:21">
      <c r="B56" t="s">
        <v>427</v>
      </c>
      <c r="C56" t="s">
        <v>428</v>
      </c>
      <c r="D56" t="s">
        <v>100</v>
      </c>
      <c r="E56" t="s">
        <v>123</v>
      </c>
      <c r="F56" t="s">
        <v>429</v>
      </c>
      <c r="G56" t="s">
        <v>430</v>
      </c>
      <c r="H56" t="s">
        <v>431</v>
      </c>
      <c r="I56" t="s">
        <v>150</v>
      </c>
      <c r="J56" t="s">
        <v>432</v>
      </c>
      <c r="K56" s="78">
        <v>4.57</v>
      </c>
      <c r="L56" t="s">
        <v>102</v>
      </c>
      <c r="M56" s="79">
        <v>2.0500000000000001E-2</v>
      </c>
      <c r="N56" s="79">
        <v>1.47E-2</v>
      </c>
      <c r="O56" s="78">
        <v>70000</v>
      </c>
      <c r="P56" s="78">
        <v>103.53</v>
      </c>
      <c r="Q56" s="78">
        <v>0</v>
      </c>
      <c r="R56" s="78">
        <v>72.471000000000004</v>
      </c>
      <c r="S56" s="79">
        <v>2.0000000000000001E-4</v>
      </c>
      <c r="T56" s="79">
        <v>1.0500000000000001E-2</v>
      </c>
      <c r="U56" s="79">
        <v>1E-3</v>
      </c>
    </row>
    <row r="57" spans="2:21">
      <c r="B57" t="s">
        <v>433</v>
      </c>
      <c r="C57" t="s">
        <v>434</v>
      </c>
      <c r="D57" t="s">
        <v>100</v>
      </c>
      <c r="E57" t="s">
        <v>123</v>
      </c>
      <c r="F57" t="s">
        <v>435</v>
      </c>
      <c r="G57" t="s">
        <v>354</v>
      </c>
      <c r="H57" t="s">
        <v>431</v>
      </c>
      <c r="I57" t="s">
        <v>150</v>
      </c>
      <c r="J57" t="s">
        <v>436</v>
      </c>
      <c r="K57" s="78">
        <v>5.29</v>
      </c>
      <c r="L57" t="s">
        <v>102</v>
      </c>
      <c r="M57" s="79">
        <v>3.2500000000000001E-2</v>
      </c>
      <c r="N57" s="79">
        <v>2.3699999999999999E-2</v>
      </c>
      <c r="O57" s="78">
        <v>42933</v>
      </c>
      <c r="P57" s="78">
        <v>105.58</v>
      </c>
      <c r="Q57" s="78">
        <v>0</v>
      </c>
      <c r="R57" s="78">
        <v>45.328661400000001</v>
      </c>
      <c r="S57" s="79">
        <v>1E-4</v>
      </c>
      <c r="T57" s="79">
        <v>6.4999999999999997E-3</v>
      </c>
      <c r="U57" s="79">
        <v>5.9999999999999995E-4</v>
      </c>
    </row>
    <row r="58" spans="2:21">
      <c r="B58" t="s">
        <v>437</v>
      </c>
      <c r="C58" t="s">
        <v>438</v>
      </c>
      <c r="D58" t="s">
        <v>100</v>
      </c>
      <c r="E58" t="s">
        <v>123</v>
      </c>
      <c r="F58" t="s">
        <v>439</v>
      </c>
      <c r="G58" t="s">
        <v>440</v>
      </c>
      <c r="H58" t="s">
        <v>376</v>
      </c>
      <c r="I58" t="s">
        <v>214</v>
      </c>
      <c r="K58" s="78">
        <v>2.27</v>
      </c>
      <c r="L58" t="s">
        <v>102</v>
      </c>
      <c r="M58" s="79">
        <v>4.2000000000000003E-2</v>
      </c>
      <c r="N58" s="79">
        <v>1.4999999999999999E-2</v>
      </c>
      <c r="O58" s="78">
        <v>71308.42</v>
      </c>
      <c r="P58" s="78">
        <v>107.36</v>
      </c>
      <c r="Q58" s="78">
        <v>0</v>
      </c>
      <c r="R58" s="78">
        <v>76.556719712000003</v>
      </c>
      <c r="S58" s="79">
        <v>1E-4</v>
      </c>
      <c r="T58" s="79">
        <v>1.0999999999999999E-2</v>
      </c>
      <c r="U58" s="79">
        <v>1E-3</v>
      </c>
    </row>
    <row r="59" spans="2:21">
      <c r="B59" t="s">
        <v>441</v>
      </c>
      <c r="C59" t="s">
        <v>442</v>
      </c>
      <c r="D59" t="s">
        <v>100</v>
      </c>
      <c r="E59" t="s">
        <v>123</v>
      </c>
      <c r="F59" t="s">
        <v>443</v>
      </c>
      <c r="G59" t="s">
        <v>112</v>
      </c>
      <c r="H59" t="s">
        <v>376</v>
      </c>
      <c r="I59" t="s">
        <v>214</v>
      </c>
      <c r="K59" s="78">
        <v>1.93</v>
      </c>
      <c r="L59" t="s">
        <v>102</v>
      </c>
      <c r="M59" s="79">
        <v>4.5499999999999999E-2</v>
      </c>
      <c r="N59" s="79">
        <v>1.21E-2</v>
      </c>
      <c r="O59" s="78">
        <v>72336.06</v>
      </c>
      <c r="P59" s="78">
        <v>107.15</v>
      </c>
      <c r="Q59" s="78">
        <v>0</v>
      </c>
      <c r="R59" s="78">
        <v>77.508088290000003</v>
      </c>
      <c r="S59" s="79">
        <v>2.0000000000000001E-4</v>
      </c>
      <c r="T59" s="79">
        <v>1.12E-2</v>
      </c>
      <c r="U59" s="79">
        <v>1E-3</v>
      </c>
    </row>
    <row r="60" spans="2:21">
      <c r="B60" t="s">
        <v>444</v>
      </c>
      <c r="C60" t="s">
        <v>445</v>
      </c>
      <c r="D60" t="s">
        <v>100</v>
      </c>
      <c r="E60" t="s">
        <v>123</v>
      </c>
      <c r="F60" t="s">
        <v>446</v>
      </c>
      <c r="G60" t="s">
        <v>304</v>
      </c>
      <c r="H60" t="s">
        <v>431</v>
      </c>
      <c r="I60" t="s">
        <v>150</v>
      </c>
      <c r="K60" s="78">
        <v>2.38</v>
      </c>
      <c r="L60" t="s">
        <v>102</v>
      </c>
      <c r="M60" s="79">
        <v>7.0499999999999993E-2</v>
      </c>
      <c r="N60" s="79">
        <v>1.47E-2</v>
      </c>
      <c r="O60" s="78">
        <v>83.68</v>
      </c>
      <c r="P60" s="78">
        <v>113.58</v>
      </c>
      <c r="Q60" s="78">
        <v>0</v>
      </c>
      <c r="R60" s="78">
        <v>9.5043743999999999E-2</v>
      </c>
      <c r="S60" s="79">
        <v>0</v>
      </c>
      <c r="T60" s="79">
        <v>0</v>
      </c>
      <c r="U60" s="79">
        <v>0</v>
      </c>
    </row>
    <row r="61" spans="2:21">
      <c r="B61" t="s">
        <v>447</v>
      </c>
      <c r="C61" t="s">
        <v>448</v>
      </c>
      <c r="D61" t="s">
        <v>100</v>
      </c>
      <c r="E61" t="s">
        <v>123</v>
      </c>
      <c r="F61" t="s">
        <v>449</v>
      </c>
      <c r="G61" t="s">
        <v>450</v>
      </c>
      <c r="H61" t="s">
        <v>451</v>
      </c>
      <c r="I61" t="s">
        <v>214</v>
      </c>
      <c r="K61" s="78">
        <v>1.92</v>
      </c>
      <c r="L61" t="s">
        <v>102</v>
      </c>
      <c r="M61" s="79">
        <v>5.8999999999999997E-2</v>
      </c>
      <c r="N61" s="79">
        <v>1.8800000000000001E-2</v>
      </c>
      <c r="O61" s="78">
        <v>115500.01</v>
      </c>
      <c r="P61" s="78">
        <v>107.85</v>
      </c>
      <c r="Q61" s="78">
        <v>0</v>
      </c>
      <c r="R61" s="78">
        <v>124.566760785</v>
      </c>
      <c r="S61" s="79">
        <v>1E-4</v>
      </c>
      <c r="T61" s="79">
        <v>1.7999999999999999E-2</v>
      </c>
      <c r="U61" s="79">
        <v>1.6999999999999999E-3</v>
      </c>
    </row>
    <row r="62" spans="2:21">
      <c r="B62" t="s">
        <v>452</v>
      </c>
      <c r="C62" t="s">
        <v>453</v>
      </c>
      <c r="D62" t="s">
        <v>100</v>
      </c>
      <c r="E62" t="s">
        <v>123</v>
      </c>
      <c r="F62" t="s">
        <v>449</v>
      </c>
      <c r="G62" t="s">
        <v>450</v>
      </c>
      <c r="H62" t="s">
        <v>451</v>
      </c>
      <c r="I62" t="s">
        <v>214</v>
      </c>
      <c r="J62" t="s">
        <v>454</v>
      </c>
      <c r="K62" s="78">
        <v>4.58</v>
      </c>
      <c r="L62" t="s">
        <v>102</v>
      </c>
      <c r="M62" s="79">
        <v>2.7E-2</v>
      </c>
      <c r="N62" s="79">
        <v>3.8800000000000001E-2</v>
      </c>
      <c r="O62" s="78">
        <v>142500</v>
      </c>
      <c r="P62" s="78">
        <v>95.6</v>
      </c>
      <c r="Q62" s="78">
        <v>0</v>
      </c>
      <c r="R62" s="78">
        <v>136.22999999999999</v>
      </c>
      <c r="S62" s="79">
        <v>2.0000000000000001E-4</v>
      </c>
      <c r="T62" s="79">
        <v>1.9699999999999999E-2</v>
      </c>
      <c r="U62" s="79">
        <v>1.8E-3</v>
      </c>
    </row>
    <row r="63" spans="2:21">
      <c r="B63" t="s">
        <v>455</v>
      </c>
      <c r="C63" t="s">
        <v>456</v>
      </c>
      <c r="D63" t="s">
        <v>100</v>
      </c>
      <c r="E63" t="s">
        <v>123</v>
      </c>
      <c r="F63" t="s">
        <v>457</v>
      </c>
      <c r="G63" t="s">
        <v>132</v>
      </c>
      <c r="H63" t="s">
        <v>234</v>
      </c>
      <c r="I63" t="s">
        <v>380</v>
      </c>
      <c r="K63" s="78">
        <v>3.23</v>
      </c>
      <c r="L63" t="s">
        <v>102</v>
      </c>
      <c r="M63" s="79">
        <v>3.5999999999999997E-2</v>
      </c>
      <c r="N63" s="79">
        <v>3.3300000000000003E-2</v>
      </c>
      <c r="O63" s="78">
        <v>169216.78</v>
      </c>
      <c r="P63" s="78">
        <v>102.06</v>
      </c>
      <c r="Q63" s="78">
        <v>0</v>
      </c>
      <c r="R63" s="78">
        <v>172.702645668</v>
      </c>
      <c r="S63" s="79">
        <v>1E-4</v>
      </c>
      <c r="T63" s="79">
        <v>2.4899999999999999E-2</v>
      </c>
      <c r="U63" s="79">
        <v>2.3E-3</v>
      </c>
    </row>
    <row r="64" spans="2:21">
      <c r="B64" t="s">
        <v>458</v>
      </c>
      <c r="C64" t="s">
        <v>459</v>
      </c>
      <c r="D64" t="s">
        <v>100</v>
      </c>
      <c r="E64" t="s">
        <v>123</v>
      </c>
      <c r="F64" t="s">
        <v>457</v>
      </c>
      <c r="G64" t="s">
        <v>132</v>
      </c>
      <c r="H64" t="s">
        <v>234</v>
      </c>
      <c r="I64" t="s">
        <v>380</v>
      </c>
      <c r="J64" t="s">
        <v>460</v>
      </c>
      <c r="K64" s="78">
        <v>3.23</v>
      </c>
      <c r="L64" t="s">
        <v>102</v>
      </c>
      <c r="M64" s="79">
        <v>3.85E-2</v>
      </c>
      <c r="N64" s="79">
        <v>3.9199999999999999E-2</v>
      </c>
      <c r="O64" s="78">
        <v>6258.29</v>
      </c>
      <c r="P64" s="78">
        <v>100.42</v>
      </c>
      <c r="Q64" s="78">
        <v>0</v>
      </c>
      <c r="R64" s="78">
        <v>6.2845748180000003</v>
      </c>
      <c r="S64" s="79">
        <v>1E-4</v>
      </c>
      <c r="T64" s="79">
        <v>8.9999999999999998E-4</v>
      </c>
      <c r="U64" s="79">
        <v>1E-4</v>
      </c>
    </row>
    <row r="65" spans="2:21">
      <c r="B65" s="80" t="s">
        <v>285</v>
      </c>
      <c r="C65" s="16"/>
      <c r="D65" s="16"/>
      <c r="E65" s="16"/>
      <c r="F65" s="16"/>
      <c r="K65" s="82">
        <v>3.01</v>
      </c>
      <c r="N65" s="81">
        <v>4.7100000000000003E-2</v>
      </c>
      <c r="O65" s="82">
        <v>792884.42</v>
      </c>
      <c r="Q65" s="82">
        <v>0</v>
      </c>
      <c r="R65" s="82">
        <v>725.92128268600004</v>
      </c>
      <c r="T65" s="81">
        <v>0.1048</v>
      </c>
      <c r="U65" s="81">
        <v>9.7000000000000003E-3</v>
      </c>
    </row>
    <row r="66" spans="2:21">
      <c r="B66" t="s">
        <v>461</v>
      </c>
      <c r="C66" t="s">
        <v>462</v>
      </c>
      <c r="D66" t="s">
        <v>100</v>
      </c>
      <c r="E66" t="s">
        <v>123</v>
      </c>
      <c r="F66" t="s">
        <v>319</v>
      </c>
      <c r="G66" t="s">
        <v>463</v>
      </c>
      <c r="H66" t="s">
        <v>341</v>
      </c>
      <c r="I66" t="s">
        <v>150</v>
      </c>
      <c r="K66" s="78">
        <v>4.01</v>
      </c>
      <c r="L66" t="s">
        <v>102</v>
      </c>
      <c r="M66" s="79">
        <v>3.78E-2</v>
      </c>
      <c r="N66" s="79">
        <v>2.1499999999999998E-2</v>
      </c>
      <c r="O66" s="78">
        <v>87804.07</v>
      </c>
      <c r="P66" s="78">
        <v>102.13</v>
      </c>
      <c r="Q66" s="78">
        <v>0</v>
      </c>
      <c r="R66" s="78">
        <v>89.674296690999995</v>
      </c>
      <c r="S66" s="79">
        <v>4.0000000000000002E-4</v>
      </c>
      <c r="T66" s="79">
        <v>1.29E-2</v>
      </c>
      <c r="U66" s="79">
        <v>1.1999999999999999E-3</v>
      </c>
    </row>
    <row r="67" spans="2:21">
      <c r="B67" t="s">
        <v>464</v>
      </c>
      <c r="C67" t="s">
        <v>465</v>
      </c>
      <c r="D67" t="s">
        <v>100</v>
      </c>
      <c r="E67" t="s">
        <v>123</v>
      </c>
      <c r="F67" t="s">
        <v>466</v>
      </c>
      <c r="G67" t="s">
        <v>467</v>
      </c>
      <c r="H67" t="s">
        <v>341</v>
      </c>
      <c r="I67" t="s">
        <v>150</v>
      </c>
      <c r="J67" t="s">
        <v>468</v>
      </c>
      <c r="K67" s="78">
        <v>4.18</v>
      </c>
      <c r="L67" t="s">
        <v>102</v>
      </c>
      <c r="M67" s="79">
        <v>5.4800000000000001E-2</v>
      </c>
      <c r="N67" s="79">
        <v>3.7699999999999997E-2</v>
      </c>
      <c r="O67" s="78">
        <v>92190.03</v>
      </c>
      <c r="P67" s="78">
        <v>101.59</v>
      </c>
      <c r="Q67" s="78">
        <v>0</v>
      </c>
      <c r="R67" s="78">
        <v>93.655851476999999</v>
      </c>
      <c r="S67" s="79">
        <v>2.9999999999999997E-4</v>
      </c>
      <c r="T67" s="79">
        <v>1.35E-2</v>
      </c>
      <c r="U67" s="79">
        <v>1.2999999999999999E-3</v>
      </c>
    </row>
    <row r="68" spans="2:21">
      <c r="B68" t="s">
        <v>469</v>
      </c>
      <c r="C68" t="s">
        <v>470</v>
      </c>
      <c r="D68" t="s">
        <v>100</v>
      </c>
      <c r="E68" t="s">
        <v>123</v>
      </c>
      <c r="F68" t="s">
        <v>471</v>
      </c>
      <c r="G68" t="s">
        <v>467</v>
      </c>
      <c r="H68" t="s">
        <v>422</v>
      </c>
      <c r="I68" t="s">
        <v>150</v>
      </c>
      <c r="J68" t="s">
        <v>247</v>
      </c>
      <c r="K68" s="78">
        <v>4.63</v>
      </c>
      <c r="L68" t="s">
        <v>102</v>
      </c>
      <c r="M68" s="79">
        <v>4.6899999999999997E-2</v>
      </c>
      <c r="N68" s="79">
        <v>5.9400000000000001E-2</v>
      </c>
      <c r="O68" s="78">
        <v>69359.72</v>
      </c>
      <c r="P68" s="78">
        <v>90.85</v>
      </c>
      <c r="Q68" s="78">
        <v>0</v>
      </c>
      <c r="R68" s="78">
        <v>63.013305619999997</v>
      </c>
      <c r="S68" s="79">
        <v>0</v>
      </c>
      <c r="T68" s="79">
        <v>9.1000000000000004E-3</v>
      </c>
      <c r="U68" s="79">
        <v>8.0000000000000004E-4</v>
      </c>
    </row>
    <row r="69" spans="2:21">
      <c r="B69" t="s">
        <v>472</v>
      </c>
      <c r="C69" t="s">
        <v>473</v>
      </c>
      <c r="D69" t="s">
        <v>100</v>
      </c>
      <c r="E69" t="s">
        <v>123</v>
      </c>
      <c r="F69" t="s">
        <v>471</v>
      </c>
      <c r="G69" t="s">
        <v>467</v>
      </c>
      <c r="H69" t="s">
        <v>422</v>
      </c>
      <c r="I69" t="s">
        <v>150</v>
      </c>
      <c r="J69" t="s">
        <v>329</v>
      </c>
      <c r="K69" s="78">
        <v>4.5599999999999996</v>
      </c>
      <c r="L69" t="s">
        <v>102</v>
      </c>
      <c r="M69" s="79">
        <v>4.6899999999999997E-2</v>
      </c>
      <c r="N69" s="79">
        <v>0.06</v>
      </c>
      <c r="O69" s="78">
        <v>40461.81</v>
      </c>
      <c r="P69" s="78">
        <v>89.05</v>
      </c>
      <c r="Q69" s="78">
        <v>0</v>
      </c>
      <c r="R69" s="78">
        <v>36.031241805000001</v>
      </c>
      <c r="S69" s="79">
        <v>0</v>
      </c>
      <c r="T69" s="79">
        <v>5.1999999999999998E-3</v>
      </c>
      <c r="U69" s="79">
        <v>5.0000000000000001E-4</v>
      </c>
    </row>
    <row r="70" spans="2:21">
      <c r="B70" t="s">
        <v>474</v>
      </c>
      <c r="C70" t="s">
        <v>475</v>
      </c>
      <c r="D70" t="s">
        <v>100</v>
      </c>
      <c r="E70" t="s">
        <v>123</v>
      </c>
      <c r="F70" t="s">
        <v>449</v>
      </c>
      <c r="G70" t="s">
        <v>467</v>
      </c>
      <c r="H70" t="s">
        <v>451</v>
      </c>
      <c r="I70" t="s">
        <v>214</v>
      </c>
      <c r="K70" s="78">
        <v>2.72</v>
      </c>
      <c r="L70" t="s">
        <v>102</v>
      </c>
      <c r="M70" s="79">
        <v>4.7E-2</v>
      </c>
      <c r="N70" s="79">
        <v>0.04</v>
      </c>
      <c r="O70" s="78">
        <v>116250.03</v>
      </c>
      <c r="P70" s="78">
        <v>92.25</v>
      </c>
      <c r="Q70" s="78">
        <v>0</v>
      </c>
      <c r="R70" s="78">
        <v>107.24065267500001</v>
      </c>
      <c r="S70" s="79">
        <v>2.0000000000000001E-4</v>
      </c>
      <c r="T70" s="79">
        <v>1.55E-2</v>
      </c>
      <c r="U70" s="79">
        <v>1.4E-3</v>
      </c>
    </row>
    <row r="71" spans="2:21">
      <c r="B71" t="s">
        <v>476</v>
      </c>
      <c r="C71" t="s">
        <v>477</v>
      </c>
      <c r="D71" t="s">
        <v>100</v>
      </c>
      <c r="E71" t="s">
        <v>123</v>
      </c>
      <c r="F71" t="s">
        <v>449</v>
      </c>
      <c r="G71" t="s">
        <v>467</v>
      </c>
      <c r="H71" t="s">
        <v>451</v>
      </c>
      <c r="I71" t="s">
        <v>214</v>
      </c>
      <c r="K71" s="78">
        <v>1.45</v>
      </c>
      <c r="L71" t="s">
        <v>102</v>
      </c>
      <c r="M71" s="79">
        <v>6.7000000000000004E-2</v>
      </c>
      <c r="N71" s="79">
        <v>3.2099999999999997E-2</v>
      </c>
      <c r="O71" s="78">
        <v>95145.41</v>
      </c>
      <c r="P71" s="78">
        <v>88.48</v>
      </c>
      <c r="Q71" s="78">
        <v>0</v>
      </c>
      <c r="R71" s="78">
        <v>84.184658768000006</v>
      </c>
      <c r="S71" s="79">
        <v>1E-4</v>
      </c>
      <c r="T71" s="79">
        <v>1.2200000000000001E-2</v>
      </c>
      <c r="U71" s="79">
        <v>1.1000000000000001E-3</v>
      </c>
    </row>
    <row r="72" spans="2:21">
      <c r="B72" t="s">
        <v>478</v>
      </c>
      <c r="C72" t="s">
        <v>479</v>
      </c>
      <c r="D72" t="s">
        <v>100</v>
      </c>
      <c r="E72" t="s">
        <v>123</v>
      </c>
      <c r="F72" t="s">
        <v>480</v>
      </c>
      <c r="G72" t="s">
        <v>481</v>
      </c>
      <c r="H72" t="s">
        <v>451</v>
      </c>
      <c r="I72" t="s">
        <v>214</v>
      </c>
      <c r="J72" t="s">
        <v>329</v>
      </c>
      <c r="K72" s="78">
        <v>1.86</v>
      </c>
      <c r="L72" t="s">
        <v>102</v>
      </c>
      <c r="M72" s="79">
        <v>3.8300000000000001E-2</v>
      </c>
      <c r="N72" s="79">
        <v>3.6999999999999998E-2</v>
      </c>
      <c r="O72" s="78">
        <v>91673.35</v>
      </c>
      <c r="P72" s="78">
        <v>93.9</v>
      </c>
      <c r="Q72" s="78">
        <v>0</v>
      </c>
      <c r="R72" s="78">
        <v>86.081275649999995</v>
      </c>
      <c r="S72" s="79">
        <v>2.0000000000000001E-4</v>
      </c>
      <c r="T72" s="79">
        <v>1.24E-2</v>
      </c>
      <c r="U72" s="79">
        <v>1.1000000000000001E-3</v>
      </c>
    </row>
    <row r="73" spans="2:21">
      <c r="B73" t="s">
        <v>482</v>
      </c>
      <c r="C73" t="s">
        <v>483</v>
      </c>
      <c r="D73" t="s">
        <v>100</v>
      </c>
      <c r="E73" t="s">
        <v>123</v>
      </c>
      <c r="F73" t="s">
        <v>484</v>
      </c>
      <c r="G73" t="s">
        <v>485</v>
      </c>
      <c r="H73" t="s">
        <v>234</v>
      </c>
      <c r="I73" t="s">
        <v>380</v>
      </c>
      <c r="K73" s="78">
        <v>2.4300000000000002</v>
      </c>
      <c r="L73" t="s">
        <v>102</v>
      </c>
      <c r="M73" s="79">
        <v>5.9499999999999997E-2</v>
      </c>
      <c r="N73" s="79">
        <v>7.6200000000000004E-2</v>
      </c>
      <c r="O73" s="78">
        <v>200000</v>
      </c>
      <c r="P73" s="78">
        <v>83.02</v>
      </c>
      <c r="Q73" s="78">
        <v>0</v>
      </c>
      <c r="R73" s="78">
        <v>166.04</v>
      </c>
      <c r="S73" s="79">
        <v>2.0000000000000001E-4</v>
      </c>
      <c r="T73" s="79">
        <v>2.4E-2</v>
      </c>
      <c r="U73" s="79">
        <v>2.2000000000000001E-3</v>
      </c>
    </row>
    <row r="74" spans="2:21">
      <c r="B74" s="80" t="s">
        <v>486</v>
      </c>
      <c r="C74" s="16"/>
      <c r="D74" s="16"/>
      <c r="E74" s="16"/>
      <c r="F74" s="16"/>
      <c r="K74" s="82">
        <v>0</v>
      </c>
      <c r="N74" s="81">
        <v>0</v>
      </c>
      <c r="O74" s="82">
        <v>0</v>
      </c>
      <c r="Q74" s="82">
        <v>0</v>
      </c>
      <c r="R74" s="82">
        <v>0</v>
      </c>
      <c r="T74" s="81">
        <v>0</v>
      </c>
      <c r="U74" s="81">
        <v>0</v>
      </c>
    </row>
    <row r="75" spans="2:21">
      <c r="B75" t="s">
        <v>234</v>
      </c>
      <c r="C75" t="s">
        <v>234</v>
      </c>
      <c r="D75" s="16"/>
      <c r="E75" s="16"/>
      <c r="F75" s="16"/>
      <c r="G75" t="s">
        <v>234</v>
      </c>
      <c r="H75" t="s">
        <v>234</v>
      </c>
      <c r="K75" s="78">
        <v>0</v>
      </c>
      <c r="L75" t="s">
        <v>234</v>
      </c>
      <c r="M75" s="79">
        <v>0</v>
      </c>
      <c r="N75" s="79">
        <v>0</v>
      </c>
      <c r="O75" s="78">
        <v>0</v>
      </c>
      <c r="P75" s="78">
        <v>0</v>
      </c>
      <c r="R75" s="78">
        <v>0</v>
      </c>
      <c r="S75" s="79">
        <v>0</v>
      </c>
      <c r="T75" s="79">
        <v>0</v>
      </c>
      <c r="U75" s="79">
        <v>0</v>
      </c>
    </row>
    <row r="76" spans="2:21">
      <c r="B76" s="80" t="s">
        <v>239</v>
      </c>
      <c r="C76" s="16"/>
      <c r="D76" s="16"/>
      <c r="E76" s="16"/>
      <c r="F76" s="16"/>
      <c r="K76" s="82">
        <v>2.88</v>
      </c>
      <c r="N76" s="81">
        <v>-1.29E-2</v>
      </c>
      <c r="O76" s="82">
        <v>70000</v>
      </c>
      <c r="Q76" s="82">
        <v>0</v>
      </c>
      <c r="R76" s="82">
        <v>257.53563159999999</v>
      </c>
      <c r="T76" s="81">
        <v>3.7199999999999997E-2</v>
      </c>
      <c r="U76" s="81">
        <v>3.3999999999999998E-3</v>
      </c>
    </row>
    <row r="77" spans="2:21">
      <c r="B77" s="80" t="s">
        <v>286</v>
      </c>
      <c r="C77" s="16"/>
      <c r="D77" s="16"/>
      <c r="E77" s="16"/>
      <c r="F77" s="16"/>
      <c r="K77" s="82">
        <v>0</v>
      </c>
      <c r="N77" s="81">
        <v>0</v>
      </c>
      <c r="O77" s="82">
        <v>0</v>
      </c>
      <c r="Q77" s="82">
        <v>0</v>
      </c>
      <c r="R77" s="82">
        <v>0</v>
      </c>
      <c r="T77" s="81">
        <v>0</v>
      </c>
      <c r="U77" s="81">
        <v>0</v>
      </c>
    </row>
    <row r="78" spans="2:21">
      <c r="B78" t="s">
        <v>234</v>
      </c>
      <c r="C78" t="s">
        <v>234</v>
      </c>
      <c r="D78" s="16"/>
      <c r="E78" s="16"/>
      <c r="F78" s="16"/>
      <c r="G78" t="s">
        <v>234</v>
      </c>
      <c r="H78" t="s">
        <v>234</v>
      </c>
      <c r="K78" s="78">
        <v>0</v>
      </c>
      <c r="L78" t="s">
        <v>234</v>
      </c>
      <c r="M78" s="79">
        <v>0</v>
      </c>
      <c r="N78" s="79">
        <v>0</v>
      </c>
      <c r="O78" s="78">
        <v>0</v>
      </c>
      <c r="P78" s="78">
        <v>0</v>
      </c>
      <c r="R78" s="78">
        <v>0</v>
      </c>
      <c r="S78" s="79">
        <v>0</v>
      </c>
      <c r="T78" s="79">
        <v>0</v>
      </c>
      <c r="U78" s="79">
        <v>0</v>
      </c>
    </row>
    <row r="79" spans="2:21">
      <c r="B79" s="80" t="s">
        <v>287</v>
      </c>
      <c r="C79" s="16"/>
      <c r="D79" s="16"/>
      <c r="E79" s="16"/>
      <c r="F79" s="16"/>
      <c r="K79" s="82">
        <v>2.88</v>
      </c>
      <c r="N79" s="81">
        <v>-1.29E-2</v>
      </c>
      <c r="O79" s="82">
        <v>70000</v>
      </c>
      <c r="Q79" s="82">
        <v>0</v>
      </c>
      <c r="R79" s="82">
        <v>257.53563159999999</v>
      </c>
      <c r="T79" s="81">
        <v>3.7199999999999997E-2</v>
      </c>
      <c r="U79" s="81">
        <v>3.3999999999999998E-3</v>
      </c>
    </row>
    <row r="80" spans="2:21">
      <c r="B80" t="s">
        <v>487</v>
      </c>
      <c r="C80" t="s">
        <v>488</v>
      </c>
      <c r="D80" t="s">
        <v>123</v>
      </c>
      <c r="E80" t="s">
        <v>489</v>
      </c>
      <c r="F80" t="s">
        <v>490</v>
      </c>
      <c r="G80" t="s">
        <v>491</v>
      </c>
      <c r="H80" t="s">
        <v>492</v>
      </c>
      <c r="I80" t="s">
        <v>279</v>
      </c>
      <c r="K80" s="78">
        <v>2.3199999999999998</v>
      </c>
      <c r="L80" t="s">
        <v>106</v>
      </c>
      <c r="M80" s="79">
        <v>3.2000000000000001E-2</v>
      </c>
      <c r="N80" s="79">
        <v>-6.1000000000000004E-3</v>
      </c>
      <c r="O80" s="78">
        <v>10000</v>
      </c>
      <c r="P80" s="78">
        <v>109.54859999999999</v>
      </c>
      <c r="Q80" s="78">
        <v>0</v>
      </c>
      <c r="R80" s="78">
        <v>35.712843599999999</v>
      </c>
      <c r="S80" s="79">
        <v>0</v>
      </c>
      <c r="T80" s="79">
        <v>5.1999999999999998E-3</v>
      </c>
      <c r="U80" s="79">
        <v>5.0000000000000001E-4</v>
      </c>
    </row>
    <row r="81" spans="2:21">
      <c r="B81" t="s">
        <v>493</v>
      </c>
      <c r="C81" t="s">
        <v>494</v>
      </c>
      <c r="D81" t="s">
        <v>495</v>
      </c>
      <c r="E81" t="s">
        <v>489</v>
      </c>
      <c r="F81" t="s">
        <v>496</v>
      </c>
      <c r="G81" t="s">
        <v>497</v>
      </c>
      <c r="H81" t="s">
        <v>498</v>
      </c>
      <c r="I81" t="s">
        <v>279</v>
      </c>
      <c r="K81" s="78">
        <v>1.52</v>
      </c>
      <c r="L81" t="s">
        <v>106</v>
      </c>
      <c r="M81" s="79">
        <v>0.03</v>
      </c>
      <c r="N81" s="79">
        <v>3.5000000000000001E-3</v>
      </c>
      <c r="O81" s="78">
        <v>20000</v>
      </c>
      <c r="P81" s="78">
        <v>105.44499999999999</v>
      </c>
      <c r="Q81" s="78">
        <v>0</v>
      </c>
      <c r="R81" s="78">
        <v>68.750140000000002</v>
      </c>
      <c r="S81" s="79">
        <v>0</v>
      </c>
      <c r="T81" s="79">
        <v>9.9000000000000008E-3</v>
      </c>
      <c r="U81" s="79">
        <v>8.9999999999999998E-4</v>
      </c>
    </row>
    <row r="82" spans="2:21">
      <c r="B82" t="s">
        <v>499</v>
      </c>
      <c r="C82" t="s">
        <v>500</v>
      </c>
      <c r="D82" t="s">
        <v>495</v>
      </c>
      <c r="E82" t="s">
        <v>489</v>
      </c>
      <c r="F82" t="s">
        <v>501</v>
      </c>
      <c r="G82" t="s">
        <v>497</v>
      </c>
      <c r="H82" t="s">
        <v>502</v>
      </c>
      <c r="I82" t="s">
        <v>279</v>
      </c>
      <c r="J82" t="s">
        <v>503</v>
      </c>
      <c r="K82" s="78">
        <v>3.32</v>
      </c>
      <c r="L82" t="s">
        <v>106</v>
      </c>
      <c r="M82" s="79">
        <v>0.04</v>
      </c>
      <c r="N82" s="79">
        <v>1.2E-2</v>
      </c>
      <c r="O82" s="78">
        <v>20000</v>
      </c>
      <c r="P82" s="78">
        <v>111.50279999999999</v>
      </c>
      <c r="Q82" s="78">
        <v>0</v>
      </c>
      <c r="R82" s="78">
        <v>72.699825599999997</v>
      </c>
      <c r="S82" s="79">
        <v>0</v>
      </c>
      <c r="T82" s="79">
        <v>1.0500000000000001E-2</v>
      </c>
      <c r="U82" s="79">
        <v>1E-3</v>
      </c>
    </row>
    <row r="83" spans="2:21">
      <c r="B83" t="s">
        <v>504</v>
      </c>
      <c r="C83" t="s">
        <v>505</v>
      </c>
      <c r="D83" t="s">
        <v>495</v>
      </c>
      <c r="E83" t="s">
        <v>489</v>
      </c>
      <c r="F83" t="s">
        <v>506</v>
      </c>
      <c r="G83" t="s">
        <v>491</v>
      </c>
      <c r="H83" t="s">
        <v>507</v>
      </c>
      <c r="I83" t="s">
        <v>279</v>
      </c>
      <c r="K83" s="78">
        <v>3.88</v>
      </c>
      <c r="L83" t="s">
        <v>106</v>
      </c>
      <c r="M83" s="79">
        <v>7.4999999999999997E-2</v>
      </c>
      <c r="N83" s="79">
        <v>-5.2499999999999998E-2</v>
      </c>
      <c r="O83" s="78">
        <v>20000</v>
      </c>
      <c r="P83" s="78">
        <v>123.27119999999999</v>
      </c>
      <c r="Q83" s="78">
        <v>0</v>
      </c>
      <c r="R83" s="78">
        <v>80.372822400000004</v>
      </c>
      <c r="S83" s="79">
        <v>1E-4</v>
      </c>
      <c r="T83" s="79">
        <v>1.1599999999999999E-2</v>
      </c>
      <c r="U83" s="79">
        <v>1.1000000000000001E-3</v>
      </c>
    </row>
    <row r="84" spans="2:21">
      <c r="B84" t="s">
        <v>241</v>
      </c>
      <c r="C84" s="16"/>
      <c r="D84" s="16"/>
      <c r="E84" s="16"/>
      <c r="F84" s="16"/>
    </row>
    <row r="85" spans="2:21">
      <c r="B85" t="s">
        <v>280</v>
      </c>
      <c r="C85" s="16"/>
      <c r="D85" s="16"/>
      <c r="E85" s="16"/>
      <c r="F85" s="16"/>
    </row>
    <row r="86" spans="2:21">
      <c r="B86" t="s">
        <v>281</v>
      </c>
      <c r="C86" s="16"/>
      <c r="D86" s="16"/>
      <c r="E86" s="16"/>
      <c r="F86" s="16"/>
    </row>
    <row r="87" spans="2:21">
      <c r="B87" t="s">
        <v>282</v>
      </c>
      <c r="C87" s="16"/>
      <c r="D87" s="16"/>
      <c r="E87" s="16"/>
      <c r="F87" s="16"/>
    </row>
    <row r="88" spans="2:21">
      <c r="B88" t="s">
        <v>283</v>
      </c>
      <c r="C88" s="16"/>
      <c r="D88" s="16"/>
      <c r="E88" s="16"/>
      <c r="F88" s="16"/>
    </row>
    <row r="89" spans="2:21">
      <c r="C89" s="16"/>
      <c r="D89" s="16"/>
      <c r="E89" s="16"/>
      <c r="F89" s="16"/>
    </row>
    <row r="90" spans="2:21">
      <c r="C90" s="16"/>
      <c r="D90" s="16"/>
      <c r="E90" s="16"/>
      <c r="F90" s="16"/>
    </row>
    <row r="91" spans="2:21">
      <c r="C91" s="16"/>
      <c r="D91" s="16"/>
      <c r="E91" s="16"/>
      <c r="F91" s="16"/>
    </row>
    <row r="92" spans="2:21">
      <c r="C92" s="16"/>
      <c r="D92" s="16"/>
      <c r="E92" s="16"/>
      <c r="F92" s="16"/>
    </row>
    <row r="93" spans="2:21"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486196.75</v>
      </c>
      <c r="J11" s="7"/>
      <c r="K11" s="76">
        <v>0.74212999999999996</v>
      </c>
      <c r="L11" s="76">
        <v>11393.834043880001</v>
      </c>
      <c r="M11" s="7"/>
      <c r="N11" s="77">
        <v>1</v>
      </c>
      <c r="O11" s="77">
        <v>0.1522</v>
      </c>
      <c r="BF11" s="16"/>
      <c r="BG11" s="19"/>
      <c r="BH11" s="16"/>
      <c r="BJ11" s="16"/>
    </row>
    <row r="12" spans="2:62">
      <c r="B12" s="80" t="s">
        <v>208</v>
      </c>
      <c r="E12" s="16"/>
      <c r="F12" s="16"/>
      <c r="G12" s="16"/>
      <c r="I12" s="82">
        <v>458099.75</v>
      </c>
      <c r="K12" s="82">
        <v>0.74212999999999996</v>
      </c>
      <c r="L12" s="82">
        <v>7649.9150505999996</v>
      </c>
      <c r="N12" s="81">
        <v>0.6714</v>
      </c>
      <c r="O12" s="81">
        <v>0.1022</v>
      </c>
    </row>
    <row r="13" spans="2:62">
      <c r="B13" s="80" t="s">
        <v>508</v>
      </c>
      <c r="E13" s="16"/>
      <c r="F13" s="16"/>
      <c r="G13" s="16"/>
      <c r="I13" s="82">
        <v>165897.04</v>
      </c>
      <c r="K13" s="82">
        <v>0.74212999999999996</v>
      </c>
      <c r="L13" s="82">
        <v>4648.1191844000004</v>
      </c>
      <c r="N13" s="81">
        <v>0.40799999999999997</v>
      </c>
      <c r="O13" s="81">
        <v>6.2100000000000002E-2</v>
      </c>
    </row>
    <row r="14" spans="2:62">
      <c r="B14" t="s">
        <v>509</v>
      </c>
      <c r="C14" t="s">
        <v>510</v>
      </c>
      <c r="D14" t="s">
        <v>100</v>
      </c>
      <c r="E14" t="s">
        <v>123</v>
      </c>
      <c r="F14" t="s">
        <v>511</v>
      </c>
      <c r="G14" t="s">
        <v>450</v>
      </c>
      <c r="H14" t="s">
        <v>102</v>
      </c>
      <c r="I14" s="78">
        <v>2100</v>
      </c>
      <c r="J14" s="78">
        <v>3182</v>
      </c>
      <c r="K14" s="78">
        <v>0</v>
      </c>
      <c r="L14" s="78">
        <v>66.822000000000003</v>
      </c>
      <c r="M14" s="79">
        <v>0</v>
      </c>
      <c r="N14" s="79">
        <v>5.8999999999999999E-3</v>
      </c>
      <c r="O14" s="79">
        <v>8.9999999999999998E-4</v>
      </c>
    </row>
    <row r="15" spans="2:62">
      <c r="B15" t="s">
        <v>512</v>
      </c>
      <c r="C15" t="s">
        <v>513</v>
      </c>
      <c r="D15" t="s">
        <v>100</v>
      </c>
      <c r="E15" t="s">
        <v>123</v>
      </c>
      <c r="F15" t="s">
        <v>514</v>
      </c>
      <c r="G15" t="s">
        <v>430</v>
      </c>
      <c r="H15" t="s">
        <v>102</v>
      </c>
      <c r="I15" s="78">
        <v>604</v>
      </c>
      <c r="J15" s="78">
        <v>22570</v>
      </c>
      <c r="K15" s="78">
        <v>0</v>
      </c>
      <c r="L15" s="78">
        <v>136.3228</v>
      </c>
      <c r="M15" s="79">
        <v>0</v>
      </c>
      <c r="N15" s="79">
        <v>1.2E-2</v>
      </c>
      <c r="O15" s="79">
        <v>1.8E-3</v>
      </c>
    </row>
    <row r="16" spans="2:62">
      <c r="B16" t="s">
        <v>515</v>
      </c>
      <c r="C16" t="s">
        <v>516</v>
      </c>
      <c r="D16" t="s">
        <v>100</v>
      </c>
      <c r="E16" t="s">
        <v>123</v>
      </c>
      <c r="F16" t="s">
        <v>429</v>
      </c>
      <c r="G16" t="s">
        <v>430</v>
      </c>
      <c r="H16" t="s">
        <v>102</v>
      </c>
      <c r="I16" s="78">
        <v>6614</v>
      </c>
      <c r="J16" s="78">
        <v>1251</v>
      </c>
      <c r="K16" s="78">
        <v>0</v>
      </c>
      <c r="L16" s="78">
        <v>82.741140000000001</v>
      </c>
      <c r="M16" s="79">
        <v>0</v>
      </c>
      <c r="N16" s="79">
        <v>7.3000000000000001E-3</v>
      </c>
      <c r="O16" s="79">
        <v>1.1000000000000001E-3</v>
      </c>
    </row>
    <row r="17" spans="2:15">
      <c r="B17" t="s">
        <v>517</v>
      </c>
      <c r="C17" t="s">
        <v>518</v>
      </c>
      <c r="D17" t="s">
        <v>100</v>
      </c>
      <c r="E17" t="s">
        <v>123</v>
      </c>
      <c r="F17" t="s">
        <v>363</v>
      </c>
      <c r="G17" t="s">
        <v>364</v>
      </c>
      <c r="H17" t="s">
        <v>102</v>
      </c>
      <c r="I17" s="78">
        <v>3471</v>
      </c>
      <c r="J17" s="78">
        <v>3047</v>
      </c>
      <c r="K17" s="78">
        <v>0</v>
      </c>
      <c r="L17" s="78">
        <v>105.76137</v>
      </c>
      <c r="M17" s="79">
        <v>0</v>
      </c>
      <c r="N17" s="79">
        <v>9.2999999999999992E-3</v>
      </c>
      <c r="O17" s="79">
        <v>1.4E-3</v>
      </c>
    </row>
    <row r="18" spans="2:15">
      <c r="B18" t="s">
        <v>519</v>
      </c>
      <c r="C18" t="s">
        <v>520</v>
      </c>
      <c r="D18" t="s">
        <v>100</v>
      </c>
      <c r="E18" t="s">
        <v>123</v>
      </c>
      <c r="F18" t="s">
        <v>521</v>
      </c>
      <c r="G18" t="s">
        <v>364</v>
      </c>
      <c r="H18" t="s">
        <v>102</v>
      </c>
      <c r="I18" s="78">
        <v>2796</v>
      </c>
      <c r="J18" s="78">
        <v>3230</v>
      </c>
      <c r="K18" s="78">
        <v>0</v>
      </c>
      <c r="L18" s="78">
        <v>90.3108</v>
      </c>
      <c r="M18" s="79">
        <v>0</v>
      </c>
      <c r="N18" s="79">
        <v>7.9000000000000008E-3</v>
      </c>
      <c r="O18" s="79">
        <v>1.1999999999999999E-3</v>
      </c>
    </row>
    <row r="19" spans="2:15">
      <c r="B19" t="s">
        <v>522</v>
      </c>
      <c r="C19" t="s">
        <v>523</v>
      </c>
      <c r="D19" t="s">
        <v>100</v>
      </c>
      <c r="E19" t="s">
        <v>123</v>
      </c>
      <c r="F19" t="s">
        <v>524</v>
      </c>
      <c r="G19" t="s">
        <v>525</v>
      </c>
      <c r="H19" t="s">
        <v>102</v>
      </c>
      <c r="I19" s="78">
        <v>147</v>
      </c>
      <c r="J19" s="78">
        <v>42200</v>
      </c>
      <c r="K19" s="78">
        <v>0</v>
      </c>
      <c r="L19" s="78">
        <v>62.033999999999999</v>
      </c>
      <c r="M19" s="79">
        <v>0</v>
      </c>
      <c r="N19" s="79">
        <v>5.4000000000000003E-3</v>
      </c>
      <c r="O19" s="79">
        <v>8.0000000000000004E-4</v>
      </c>
    </row>
    <row r="20" spans="2:15">
      <c r="B20" t="s">
        <v>526</v>
      </c>
      <c r="C20" t="s">
        <v>527</v>
      </c>
      <c r="D20" t="s">
        <v>100</v>
      </c>
      <c r="E20" t="s">
        <v>123</v>
      </c>
      <c r="F20" t="s">
        <v>528</v>
      </c>
      <c r="G20" t="s">
        <v>291</v>
      </c>
      <c r="H20" t="s">
        <v>102</v>
      </c>
      <c r="I20" s="78">
        <v>16214</v>
      </c>
      <c r="J20" s="78">
        <v>1552</v>
      </c>
      <c r="K20" s="78">
        <v>0</v>
      </c>
      <c r="L20" s="78">
        <v>251.64127999999999</v>
      </c>
      <c r="M20" s="79">
        <v>0</v>
      </c>
      <c r="N20" s="79">
        <v>2.2100000000000002E-2</v>
      </c>
      <c r="O20" s="79">
        <v>3.3999999999999998E-3</v>
      </c>
    </row>
    <row r="21" spans="2:15">
      <c r="B21" t="s">
        <v>529</v>
      </c>
      <c r="C21" t="s">
        <v>530</v>
      </c>
      <c r="D21" t="s">
        <v>100</v>
      </c>
      <c r="E21" t="s">
        <v>123</v>
      </c>
      <c r="F21" t="s">
        <v>531</v>
      </c>
      <c r="G21" t="s">
        <v>291</v>
      </c>
      <c r="H21" t="s">
        <v>102</v>
      </c>
      <c r="I21" s="78">
        <v>18454</v>
      </c>
      <c r="J21" s="78">
        <v>2616</v>
      </c>
      <c r="K21" s="78">
        <v>0</v>
      </c>
      <c r="L21" s="78">
        <v>482.75664</v>
      </c>
      <c r="M21" s="79">
        <v>0</v>
      </c>
      <c r="N21" s="79">
        <v>4.24E-2</v>
      </c>
      <c r="O21" s="79">
        <v>6.4000000000000003E-3</v>
      </c>
    </row>
    <row r="22" spans="2:15">
      <c r="B22" t="s">
        <v>532</v>
      </c>
      <c r="C22" t="s">
        <v>533</v>
      </c>
      <c r="D22" t="s">
        <v>100</v>
      </c>
      <c r="E22" t="s">
        <v>123</v>
      </c>
      <c r="F22" t="s">
        <v>388</v>
      </c>
      <c r="G22" t="s">
        <v>291</v>
      </c>
      <c r="H22" t="s">
        <v>102</v>
      </c>
      <c r="I22" s="78">
        <v>16513</v>
      </c>
      <c r="J22" s="78">
        <v>2476</v>
      </c>
      <c r="K22" s="78">
        <v>0</v>
      </c>
      <c r="L22" s="78">
        <v>408.86187999999999</v>
      </c>
      <c r="M22" s="79">
        <v>0</v>
      </c>
      <c r="N22" s="79">
        <v>3.5900000000000001E-2</v>
      </c>
      <c r="O22" s="79">
        <v>5.4999999999999997E-3</v>
      </c>
    </row>
    <row r="23" spans="2:15">
      <c r="B23" t="s">
        <v>534</v>
      </c>
      <c r="C23" t="s">
        <v>535</v>
      </c>
      <c r="D23" t="s">
        <v>100</v>
      </c>
      <c r="E23" t="s">
        <v>123</v>
      </c>
      <c r="F23" t="s">
        <v>367</v>
      </c>
      <c r="G23" t="s">
        <v>291</v>
      </c>
      <c r="H23" t="s">
        <v>102</v>
      </c>
      <c r="I23" s="78">
        <v>2478</v>
      </c>
      <c r="J23" s="78">
        <v>10040</v>
      </c>
      <c r="K23" s="78">
        <v>0</v>
      </c>
      <c r="L23" s="78">
        <v>248.7912</v>
      </c>
      <c r="M23" s="79">
        <v>0</v>
      </c>
      <c r="N23" s="79">
        <v>2.18E-2</v>
      </c>
      <c r="O23" s="79">
        <v>3.3E-3</v>
      </c>
    </row>
    <row r="24" spans="2:15">
      <c r="B24" t="s">
        <v>536</v>
      </c>
      <c r="C24" t="s">
        <v>537</v>
      </c>
      <c r="D24" t="s">
        <v>100</v>
      </c>
      <c r="E24" t="s">
        <v>123</v>
      </c>
      <c r="F24" t="s">
        <v>538</v>
      </c>
      <c r="G24" t="s">
        <v>291</v>
      </c>
      <c r="H24" t="s">
        <v>102</v>
      </c>
      <c r="I24" s="78">
        <v>1643</v>
      </c>
      <c r="J24" s="78">
        <v>10440</v>
      </c>
      <c r="K24" s="78">
        <v>0</v>
      </c>
      <c r="L24" s="78">
        <v>171.5292</v>
      </c>
      <c r="M24" s="79">
        <v>0</v>
      </c>
      <c r="N24" s="79">
        <v>1.5100000000000001E-2</v>
      </c>
      <c r="O24" s="79">
        <v>2.3E-3</v>
      </c>
    </row>
    <row r="25" spans="2:15">
      <c r="B25" t="s">
        <v>539</v>
      </c>
      <c r="C25" t="s">
        <v>540</v>
      </c>
      <c r="D25" t="s">
        <v>100</v>
      </c>
      <c r="E25" t="s">
        <v>123</v>
      </c>
      <c r="F25" t="s">
        <v>417</v>
      </c>
      <c r="G25" t="s">
        <v>112</v>
      </c>
      <c r="H25" t="s">
        <v>102</v>
      </c>
      <c r="I25" s="78">
        <v>59</v>
      </c>
      <c r="J25" s="78">
        <v>184900</v>
      </c>
      <c r="K25" s="78">
        <v>0</v>
      </c>
      <c r="L25" s="78">
        <v>109.09099999999999</v>
      </c>
      <c r="M25" s="79">
        <v>0</v>
      </c>
      <c r="N25" s="79">
        <v>9.5999999999999992E-3</v>
      </c>
      <c r="O25" s="79">
        <v>1.5E-3</v>
      </c>
    </row>
    <row r="26" spans="2:15">
      <c r="B26" t="s">
        <v>541</v>
      </c>
      <c r="C26" t="s">
        <v>542</v>
      </c>
      <c r="D26" t="s">
        <v>100</v>
      </c>
      <c r="E26" t="s">
        <v>123</v>
      </c>
      <c r="F26" t="s">
        <v>543</v>
      </c>
      <c r="G26" t="s">
        <v>333</v>
      </c>
      <c r="H26" t="s">
        <v>102</v>
      </c>
      <c r="I26" s="78">
        <v>10604</v>
      </c>
      <c r="J26" s="78">
        <v>2211</v>
      </c>
      <c r="K26" s="78">
        <v>0</v>
      </c>
      <c r="L26" s="78">
        <v>234.45444000000001</v>
      </c>
      <c r="M26" s="79">
        <v>0</v>
      </c>
      <c r="N26" s="79">
        <v>2.06E-2</v>
      </c>
      <c r="O26" s="79">
        <v>3.0999999999999999E-3</v>
      </c>
    </row>
    <row r="27" spans="2:15">
      <c r="B27" t="s">
        <v>544</v>
      </c>
      <c r="C27" t="s">
        <v>545</v>
      </c>
      <c r="D27" t="s">
        <v>100</v>
      </c>
      <c r="E27" t="s">
        <v>123</v>
      </c>
      <c r="F27" t="s">
        <v>546</v>
      </c>
      <c r="G27" t="s">
        <v>547</v>
      </c>
      <c r="H27" t="s">
        <v>102</v>
      </c>
      <c r="I27" s="78">
        <v>1441</v>
      </c>
      <c r="J27" s="78">
        <v>9622</v>
      </c>
      <c r="K27" s="78">
        <v>0</v>
      </c>
      <c r="L27" s="78">
        <v>138.65302</v>
      </c>
      <c r="M27" s="79">
        <v>0</v>
      </c>
      <c r="N27" s="79">
        <v>1.2200000000000001E-2</v>
      </c>
      <c r="O27" s="79">
        <v>1.9E-3</v>
      </c>
    </row>
    <row r="28" spans="2:15">
      <c r="B28" t="s">
        <v>548</v>
      </c>
      <c r="C28" t="s">
        <v>549</v>
      </c>
      <c r="D28" t="s">
        <v>100</v>
      </c>
      <c r="E28" t="s">
        <v>123</v>
      </c>
      <c r="F28" t="s">
        <v>550</v>
      </c>
      <c r="G28" t="s">
        <v>547</v>
      </c>
      <c r="H28" t="s">
        <v>102</v>
      </c>
      <c r="I28" s="78">
        <v>613</v>
      </c>
      <c r="J28" s="78">
        <v>33470</v>
      </c>
      <c r="K28" s="78">
        <v>0</v>
      </c>
      <c r="L28" s="78">
        <v>205.1711</v>
      </c>
      <c r="M28" s="79">
        <v>0</v>
      </c>
      <c r="N28" s="79">
        <v>1.7999999999999999E-2</v>
      </c>
      <c r="O28" s="79">
        <v>2.7000000000000001E-3</v>
      </c>
    </row>
    <row r="29" spans="2:15">
      <c r="B29" t="s">
        <v>551</v>
      </c>
      <c r="C29" t="s">
        <v>552</v>
      </c>
      <c r="D29" t="s">
        <v>100</v>
      </c>
      <c r="E29" t="s">
        <v>123</v>
      </c>
      <c r="F29" t="s">
        <v>553</v>
      </c>
      <c r="G29" t="s">
        <v>554</v>
      </c>
      <c r="H29" t="s">
        <v>102</v>
      </c>
      <c r="I29" s="78">
        <v>447</v>
      </c>
      <c r="J29" s="78">
        <v>9125</v>
      </c>
      <c r="K29" s="78">
        <v>0</v>
      </c>
      <c r="L29" s="78">
        <v>40.78875</v>
      </c>
      <c r="M29" s="79">
        <v>0</v>
      </c>
      <c r="N29" s="79">
        <v>3.5999999999999999E-3</v>
      </c>
      <c r="O29" s="79">
        <v>5.0000000000000001E-4</v>
      </c>
    </row>
    <row r="30" spans="2:15">
      <c r="B30" t="s">
        <v>555</v>
      </c>
      <c r="C30" t="s">
        <v>556</v>
      </c>
      <c r="D30" t="s">
        <v>100</v>
      </c>
      <c r="E30" t="s">
        <v>123</v>
      </c>
      <c r="F30" t="s">
        <v>401</v>
      </c>
      <c r="G30" t="s">
        <v>402</v>
      </c>
      <c r="H30" t="s">
        <v>102</v>
      </c>
      <c r="I30" s="78">
        <v>4388</v>
      </c>
      <c r="J30" s="78">
        <v>2594</v>
      </c>
      <c r="K30" s="78">
        <v>0</v>
      </c>
      <c r="L30" s="78">
        <v>113.82472</v>
      </c>
      <c r="M30" s="79">
        <v>0</v>
      </c>
      <c r="N30" s="79">
        <v>0.01</v>
      </c>
      <c r="O30" s="79">
        <v>1.5E-3</v>
      </c>
    </row>
    <row r="31" spans="2:15">
      <c r="B31" t="s">
        <v>557</v>
      </c>
      <c r="C31" t="s">
        <v>558</v>
      </c>
      <c r="D31" t="s">
        <v>100</v>
      </c>
      <c r="E31" t="s">
        <v>123</v>
      </c>
      <c r="F31" t="s">
        <v>559</v>
      </c>
      <c r="G31" t="s">
        <v>560</v>
      </c>
      <c r="H31" t="s">
        <v>102</v>
      </c>
      <c r="I31" s="78">
        <v>2736</v>
      </c>
      <c r="J31" s="78">
        <v>2485</v>
      </c>
      <c r="K31" s="78">
        <v>0</v>
      </c>
      <c r="L31" s="78">
        <v>67.989599999999996</v>
      </c>
      <c r="M31" s="79">
        <v>0</v>
      </c>
      <c r="N31" s="79">
        <v>6.0000000000000001E-3</v>
      </c>
      <c r="O31" s="79">
        <v>8.9999999999999998E-4</v>
      </c>
    </row>
    <row r="32" spans="2:15">
      <c r="B32" t="s">
        <v>561</v>
      </c>
      <c r="C32" t="s">
        <v>562</v>
      </c>
      <c r="D32" t="s">
        <v>100</v>
      </c>
      <c r="E32" t="s">
        <v>123</v>
      </c>
      <c r="F32" t="s">
        <v>309</v>
      </c>
      <c r="G32" t="s">
        <v>304</v>
      </c>
      <c r="H32" t="s">
        <v>102</v>
      </c>
      <c r="I32" s="78">
        <v>2069.09</v>
      </c>
      <c r="J32" s="78">
        <v>5466</v>
      </c>
      <c r="K32" s="78">
        <v>0</v>
      </c>
      <c r="L32" s="78">
        <v>113.0964594</v>
      </c>
      <c r="M32" s="79">
        <v>0</v>
      </c>
      <c r="N32" s="79">
        <v>9.9000000000000008E-3</v>
      </c>
      <c r="O32" s="79">
        <v>1.5E-3</v>
      </c>
    </row>
    <row r="33" spans="2:15">
      <c r="B33" t="s">
        <v>563</v>
      </c>
      <c r="C33" t="s">
        <v>564</v>
      </c>
      <c r="D33" t="s">
        <v>100</v>
      </c>
      <c r="E33" t="s">
        <v>123</v>
      </c>
      <c r="F33" t="s">
        <v>337</v>
      </c>
      <c r="G33" t="s">
        <v>304</v>
      </c>
      <c r="H33" t="s">
        <v>102</v>
      </c>
      <c r="I33" s="78">
        <v>2448</v>
      </c>
      <c r="J33" s="78">
        <v>4540</v>
      </c>
      <c r="K33" s="78">
        <v>0</v>
      </c>
      <c r="L33" s="78">
        <v>111.1392</v>
      </c>
      <c r="M33" s="79">
        <v>0</v>
      </c>
      <c r="N33" s="79">
        <v>9.7999999999999997E-3</v>
      </c>
      <c r="O33" s="79">
        <v>1.5E-3</v>
      </c>
    </row>
    <row r="34" spans="2:15">
      <c r="B34" t="s">
        <v>565</v>
      </c>
      <c r="C34" t="s">
        <v>566</v>
      </c>
      <c r="D34" t="s">
        <v>100</v>
      </c>
      <c r="E34" t="s">
        <v>123</v>
      </c>
      <c r="F34" t="s">
        <v>313</v>
      </c>
      <c r="G34" t="s">
        <v>304</v>
      </c>
      <c r="H34" t="s">
        <v>102</v>
      </c>
      <c r="I34" s="78">
        <v>2224</v>
      </c>
      <c r="J34" s="78">
        <v>2138</v>
      </c>
      <c r="K34" s="78">
        <v>0</v>
      </c>
      <c r="L34" s="78">
        <v>47.549120000000002</v>
      </c>
      <c r="M34" s="79">
        <v>0</v>
      </c>
      <c r="N34" s="79">
        <v>4.1999999999999997E-3</v>
      </c>
      <c r="O34" s="79">
        <v>5.9999999999999995E-4</v>
      </c>
    </row>
    <row r="35" spans="2:15">
      <c r="B35" t="s">
        <v>567</v>
      </c>
      <c r="C35" t="s">
        <v>568</v>
      </c>
      <c r="D35" t="s">
        <v>100</v>
      </c>
      <c r="E35" t="s">
        <v>123</v>
      </c>
      <c r="F35" t="s">
        <v>569</v>
      </c>
      <c r="G35" t="s">
        <v>304</v>
      </c>
      <c r="H35" t="s">
        <v>102</v>
      </c>
      <c r="I35" s="78">
        <v>13834.7</v>
      </c>
      <c r="J35" s="78">
        <v>945</v>
      </c>
      <c r="K35" s="78">
        <v>0</v>
      </c>
      <c r="L35" s="78">
        <v>130.73791499999999</v>
      </c>
      <c r="M35" s="79">
        <v>0</v>
      </c>
      <c r="N35" s="79">
        <v>1.15E-2</v>
      </c>
      <c r="O35" s="79">
        <v>1.6999999999999999E-3</v>
      </c>
    </row>
    <row r="36" spans="2:15">
      <c r="B36" t="s">
        <v>570</v>
      </c>
      <c r="C36" t="s">
        <v>571</v>
      </c>
      <c r="D36" t="s">
        <v>100</v>
      </c>
      <c r="E36" t="s">
        <v>123</v>
      </c>
      <c r="F36" t="s">
        <v>370</v>
      </c>
      <c r="G36" t="s">
        <v>304</v>
      </c>
      <c r="H36" t="s">
        <v>102</v>
      </c>
      <c r="I36" s="78">
        <v>549.25</v>
      </c>
      <c r="J36" s="78">
        <v>22300</v>
      </c>
      <c r="K36" s="78">
        <v>0</v>
      </c>
      <c r="L36" s="78">
        <v>122.48275</v>
      </c>
      <c r="M36" s="79">
        <v>0</v>
      </c>
      <c r="N36" s="79">
        <v>1.0699999999999999E-2</v>
      </c>
      <c r="O36" s="79">
        <v>1.6000000000000001E-3</v>
      </c>
    </row>
    <row r="37" spans="2:15">
      <c r="B37" t="s">
        <v>572</v>
      </c>
      <c r="C37" t="s">
        <v>573</v>
      </c>
      <c r="D37" t="s">
        <v>100</v>
      </c>
      <c r="E37" t="s">
        <v>123</v>
      </c>
      <c r="F37" t="s">
        <v>303</v>
      </c>
      <c r="G37" t="s">
        <v>304</v>
      </c>
      <c r="H37" t="s">
        <v>102</v>
      </c>
      <c r="I37" s="78">
        <v>600</v>
      </c>
      <c r="J37" s="78">
        <v>22950</v>
      </c>
      <c r="K37" s="78">
        <v>0.74212999999999996</v>
      </c>
      <c r="L37" s="78">
        <v>138.44212999999999</v>
      </c>
      <c r="M37" s="79">
        <v>0</v>
      </c>
      <c r="N37" s="79">
        <v>1.2200000000000001E-2</v>
      </c>
      <c r="O37" s="79">
        <v>1.8E-3</v>
      </c>
    </row>
    <row r="38" spans="2:15">
      <c r="B38" t="s">
        <v>574</v>
      </c>
      <c r="C38" t="s">
        <v>575</v>
      </c>
      <c r="D38" t="s">
        <v>100</v>
      </c>
      <c r="E38" t="s">
        <v>123</v>
      </c>
      <c r="F38" t="s">
        <v>576</v>
      </c>
      <c r="G38" t="s">
        <v>577</v>
      </c>
      <c r="H38" t="s">
        <v>102</v>
      </c>
      <c r="I38" s="78">
        <v>3968</v>
      </c>
      <c r="J38" s="78">
        <v>3245</v>
      </c>
      <c r="K38" s="78">
        <v>0</v>
      </c>
      <c r="L38" s="78">
        <v>128.76159999999999</v>
      </c>
      <c r="M38" s="79">
        <v>0</v>
      </c>
      <c r="N38" s="79">
        <v>1.1299999999999999E-2</v>
      </c>
      <c r="O38" s="79">
        <v>1.6999999999999999E-3</v>
      </c>
    </row>
    <row r="39" spans="2:15">
      <c r="B39" t="s">
        <v>578</v>
      </c>
      <c r="C39" t="s">
        <v>579</v>
      </c>
      <c r="D39" t="s">
        <v>495</v>
      </c>
      <c r="E39" t="s">
        <v>123</v>
      </c>
      <c r="F39" t="s">
        <v>580</v>
      </c>
      <c r="G39" t="s">
        <v>577</v>
      </c>
      <c r="H39" t="s">
        <v>102</v>
      </c>
      <c r="I39" s="78">
        <v>943</v>
      </c>
      <c r="J39" s="78">
        <v>15000</v>
      </c>
      <c r="K39" s="78">
        <v>0</v>
      </c>
      <c r="L39" s="78">
        <v>141.44999999999999</v>
      </c>
      <c r="M39" s="79">
        <v>0</v>
      </c>
      <c r="N39" s="79">
        <v>1.24E-2</v>
      </c>
      <c r="O39" s="79">
        <v>1.9E-3</v>
      </c>
    </row>
    <row r="40" spans="2:15">
      <c r="B40" t="s">
        <v>581</v>
      </c>
      <c r="C40" t="s">
        <v>582</v>
      </c>
      <c r="D40" t="s">
        <v>100</v>
      </c>
      <c r="E40" t="s">
        <v>123</v>
      </c>
      <c r="F40" t="s">
        <v>583</v>
      </c>
      <c r="G40" t="s">
        <v>584</v>
      </c>
      <c r="H40" t="s">
        <v>102</v>
      </c>
      <c r="I40" s="78">
        <v>2642</v>
      </c>
      <c r="J40" s="78">
        <v>6791</v>
      </c>
      <c r="K40" s="78">
        <v>0</v>
      </c>
      <c r="L40" s="78">
        <v>179.41821999999999</v>
      </c>
      <c r="M40" s="79">
        <v>0</v>
      </c>
      <c r="N40" s="79">
        <v>1.5699999999999999E-2</v>
      </c>
      <c r="O40" s="79">
        <v>2.3999999999999998E-3</v>
      </c>
    </row>
    <row r="41" spans="2:15">
      <c r="B41" t="s">
        <v>585</v>
      </c>
      <c r="C41" t="s">
        <v>586</v>
      </c>
      <c r="D41" t="s">
        <v>100</v>
      </c>
      <c r="E41" t="s">
        <v>123</v>
      </c>
      <c r="F41" t="s">
        <v>587</v>
      </c>
      <c r="G41" t="s">
        <v>129</v>
      </c>
      <c r="H41" t="s">
        <v>102</v>
      </c>
      <c r="I41" s="78">
        <v>450</v>
      </c>
      <c r="J41" s="78">
        <v>79620</v>
      </c>
      <c r="K41" s="78">
        <v>0</v>
      </c>
      <c r="L41" s="78">
        <v>358.29</v>
      </c>
      <c r="M41" s="79">
        <v>0</v>
      </c>
      <c r="N41" s="79">
        <v>3.1399999999999997E-2</v>
      </c>
      <c r="O41" s="79">
        <v>4.7999999999999996E-3</v>
      </c>
    </row>
    <row r="42" spans="2:15">
      <c r="B42" t="s">
        <v>588</v>
      </c>
      <c r="C42" t="s">
        <v>589</v>
      </c>
      <c r="D42" t="s">
        <v>100</v>
      </c>
      <c r="E42" t="s">
        <v>123</v>
      </c>
      <c r="F42" t="s">
        <v>340</v>
      </c>
      <c r="G42" t="s">
        <v>132</v>
      </c>
      <c r="H42" t="s">
        <v>102</v>
      </c>
      <c r="I42" s="78">
        <v>44847</v>
      </c>
      <c r="J42" s="78">
        <v>355</v>
      </c>
      <c r="K42" s="78">
        <v>0</v>
      </c>
      <c r="L42" s="78">
        <v>159.20685</v>
      </c>
      <c r="M42" s="79">
        <v>0</v>
      </c>
      <c r="N42" s="79">
        <v>1.4E-2</v>
      </c>
      <c r="O42" s="79">
        <v>2.0999999999999999E-3</v>
      </c>
    </row>
    <row r="43" spans="2:15">
      <c r="B43" s="80" t="s">
        <v>590</v>
      </c>
      <c r="E43" s="16"/>
      <c r="F43" s="16"/>
      <c r="G43" s="16"/>
      <c r="I43" s="82">
        <v>191985.71</v>
      </c>
      <c r="K43" s="82">
        <v>0</v>
      </c>
      <c r="L43" s="82">
        <v>2537.3092812</v>
      </c>
      <c r="N43" s="81">
        <v>0.22270000000000001</v>
      </c>
      <c r="O43" s="81">
        <v>3.39E-2</v>
      </c>
    </row>
    <row r="44" spans="2:15">
      <c r="B44" t="s">
        <v>591</v>
      </c>
      <c r="C44" t="s">
        <v>592</v>
      </c>
      <c r="D44" t="s">
        <v>100</v>
      </c>
      <c r="E44" t="s">
        <v>123</v>
      </c>
      <c r="F44" t="s">
        <v>421</v>
      </c>
      <c r="G44" t="s">
        <v>101</v>
      </c>
      <c r="H44" t="s">
        <v>102</v>
      </c>
      <c r="I44" s="78">
        <v>683</v>
      </c>
      <c r="J44" s="78">
        <v>13500</v>
      </c>
      <c r="K44" s="78">
        <v>0</v>
      </c>
      <c r="L44" s="78">
        <v>92.204999999999998</v>
      </c>
      <c r="M44" s="79">
        <v>0</v>
      </c>
      <c r="N44" s="79">
        <v>8.0999999999999996E-3</v>
      </c>
      <c r="O44" s="79">
        <v>1.1999999999999999E-3</v>
      </c>
    </row>
    <row r="45" spans="2:15">
      <c r="B45" t="s">
        <v>593</v>
      </c>
      <c r="C45" t="s">
        <v>594</v>
      </c>
      <c r="D45" t="s">
        <v>100</v>
      </c>
      <c r="E45" t="s">
        <v>123</v>
      </c>
      <c r="F45" t="s">
        <v>595</v>
      </c>
      <c r="G45" t="s">
        <v>101</v>
      </c>
      <c r="H45" t="s">
        <v>102</v>
      </c>
      <c r="I45" s="78">
        <v>113</v>
      </c>
      <c r="J45" s="78">
        <v>37340</v>
      </c>
      <c r="K45" s="78">
        <v>0</v>
      </c>
      <c r="L45" s="78">
        <v>42.194200000000002</v>
      </c>
      <c r="M45" s="79">
        <v>0</v>
      </c>
      <c r="N45" s="79">
        <v>3.7000000000000002E-3</v>
      </c>
      <c r="O45" s="79">
        <v>5.9999999999999995E-4</v>
      </c>
    </row>
    <row r="46" spans="2:15">
      <c r="B46" t="s">
        <v>596</v>
      </c>
      <c r="C46" t="s">
        <v>597</v>
      </c>
      <c r="D46" t="s">
        <v>100</v>
      </c>
      <c r="E46" t="s">
        <v>123</v>
      </c>
      <c r="F46" t="s">
        <v>449</v>
      </c>
      <c r="G46" t="s">
        <v>450</v>
      </c>
      <c r="H46" t="s">
        <v>102</v>
      </c>
      <c r="I46" s="78">
        <v>18367</v>
      </c>
      <c r="J46" s="78">
        <v>84</v>
      </c>
      <c r="K46" s="78">
        <v>0</v>
      </c>
      <c r="L46" s="78">
        <v>15.428280000000001</v>
      </c>
      <c r="M46" s="79">
        <v>0</v>
      </c>
      <c r="N46" s="79">
        <v>1.4E-3</v>
      </c>
      <c r="O46" s="79">
        <v>2.0000000000000001E-4</v>
      </c>
    </row>
    <row r="47" spans="2:15">
      <c r="B47" t="s">
        <v>598</v>
      </c>
      <c r="C47" t="s">
        <v>599</v>
      </c>
      <c r="D47" t="s">
        <v>100</v>
      </c>
      <c r="E47" t="s">
        <v>123</v>
      </c>
      <c r="F47" t="s">
        <v>600</v>
      </c>
      <c r="G47" t="s">
        <v>450</v>
      </c>
      <c r="H47" t="s">
        <v>102</v>
      </c>
      <c r="I47" s="78">
        <v>81174</v>
      </c>
      <c r="J47" s="78">
        <v>107.6</v>
      </c>
      <c r="K47" s="78">
        <v>0</v>
      </c>
      <c r="L47" s="78">
        <v>87.343224000000006</v>
      </c>
      <c r="M47" s="79">
        <v>1E-4</v>
      </c>
      <c r="N47" s="79">
        <v>7.7000000000000002E-3</v>
      </c>
      <c r="O47" s="79">
        <v>1.1999999999999999E-3</v>
      </c>
    </row>
    <row r="48" spans="2:15">
      <c r="B48" t="s">
        <v>601</v>
      </c>
      <c r="C48" t="s">
        <v>602</v>
      </c>
      <c r="D48" t="s">
        <v>100</v>
      </c>
      <c r="E48" t="s">
        <v>123</v>
      </c>
      <c r="F48" t="s">
        <v>603</v>
      </c>
      <c r="G48" t="s">
        <v>450</v>
      </c>
      <c r="H48" t="s">
        <v>102</v>
      </c>
      <c r="I48" s="78">
        <v>271</v>
      </c>
      <c r="J48" s="78">
        <v>40020</v>
      </c>
      <c r="K48" s="78">
        <v>0</v>
      </c>
      <c r="L48" s="78">
        <v>108.4542</v>
      </c>
      <c r="M48" s="79">
        <v>0</v>
      </c>
      <c r="N48" s="79">
        <v>9.4999999999999998E-3</v>
      </c>
      <c r="O48" s="79">
        <v>1.4E-3</v>
      </c>
    </row>
    <row r="49" spans="2:15">
      <c r="B49" t="s">
        <v>604</v>
      </c>
      <c r="C49" t="s">
        <v>605</v>
      </c>
      <c r="D49" t="s">
        <v>100</v>
      </c>
      <c r="E49" t="s">
        <v>123</v>
      </c>
      <c r="F49" t="s">
        <v>606</v>
      </c>
      <c r="G49" t="s">
        <v>430</v>
      </c>
      <c r="H49" t="s">
        <v>102</v>
      </c>
      <c r="I49" s="78">
        <v>31626</v>
      </c>
      <c r="J49" s="78">
        <v>699.5</v>
      </c>
      <c r="K49" s="78">
        <v>0</v>
      </c>
      <c r="L49" s="78">
        <v>221.22387000000001</v>
      </c>
      <c r="M49" s="79">
        <v>0</v>
      </c>
      <c r="N49" s="79">
        <v>1.9400000000000001E-2</v>
      </c>
      <c r="O49" s="79">
        <v>3.0000000000000001E-3</v>
      </c>
    </row>
    <row r="50" spans="2:15">
      <c r="B50" t="s">
        <v>607</v>
      </c>
      <c r="C50" t="s">
        <v>608</v>
      </c>
      <c r="D50" t="s">
        <v>100</v>
      </c>
      <c r="E50" t="s">
        <v>123</v>
      </c>
      <c r="F50" t="s">
        <v>609</v>
      </c>
      <c r="G50" t="s">
        <v>430</v>
      </c>
      <c r="H50" t="s">
        <v>102</v>
      </c>
      <c r="I50" s="78">
        <v>5763</v>
      </c>
      <c r="J50" s="78">
        <v>1539</v>
      </c>
      <c r="K50" s="78">
        <v>0</v>
      </c>
      <c r="L50" s="78">
        <v>88.692570000000003</v>
      </c>
      <c r="M50" s="79">
        <v>0</v>
      </c>
      <c r="N50" s="79">
        <v>7.7999999999999996E-3</v>
      </c>
      <c r="O50" s="79">
        <v>1.1999999999999999E-3</v>
      </c>
    </row>
    <row r="51" spans="2:15">
      <c r="B51" t="s">
        <v>610</v>
      </c>
      <c r="C51" t="s">
        <v>611</v>
      </c>
      <c r="D51" t="s">
        <v>100</v>
      </c>
      <c r="E51" t="s">
        <v>123</v>
      </c>
      <c r="F51" t="s">
        <v>612</v>
      </c>
      <c r="G51" t="s">
        <v>613</v>
      </c>
      <c r="H51" t="s">
        <v>102</v>
      </c>
      <c r="I51" s="78">
        <v>1358</v>
      </c>
      <c r="J51" s="78">
        <v>1910</v>
      </c>
      <c r="K51" s="78">
        <v>0</v>
      </c>
      <c r="L51" s="78">
        <v>25.937799999999999</v>
      </c>
      <c r="M51" s="79">
        <v>0</v>
      </c>
      <c r="N51" s="79">
        <v>2.3E-3</v>
      </c>
      <c r="O51" s="79">
        <v>2.9999999999999997E-4</v>
      </c>
    </row>
    <row r="52" spans="2:15">
      <c r="B52" t="s">
        <v>614</v>
      </c>
      <c r="C52" t="s">
        <v>615</v>
      </c>
      <c r="D52" t="s">
        <v>100</v>
      </c>
      <c r="E52" t="s">
        <v>123</v>
      </c>
      <c r="F52" t="s">
        <v>616</v>
      </c>
      <c r="G52" t="s">
        <v>364</v>
      </c>
      <c r="H52" t="s">
        <v>102</v>
      </c>
      <c r="I52" s="78">
        <v>1309</v>
      </c>
      <c r="J52" s="78">
        <v>6470</v>
      </c>
      <c r="K52" s="78">
        <v>0</v>
      </c>
      <c r="L52" s="78">
        <v>84.692300000000003</v>
      </c>
      <c r="M52" s="79">
        <v>0</v>
      </c>
      <c r="N52" s="79">
        <v>7.4000000000000003E-3</v>
      </c>
      <c r="O52" s="79">
        <v>1.1000000000000001E-3</v>
      </c>
    </row>
    <row r="53" spans="2:15">
      <c r="B53" t="s">
        <v>617</v>
      </c>
      <c r="C53" t="s">
        <v>618</v>
      </c>
      <c r="D53" t="s">
        <v>100</v>
      </c>
      <c r="E53" t="s">
        <v>123</v>
      </c>
      <c r="F53" t="s">
        <v>619</v>
      </c>
      <c r="G53" t="s">
        <v>364</v>
      </c>
      <c r="H53" t="s">
        <v>102</v>
      </c>
      <c r="I53" s="78">
        <v>11671</v>
      </c>
      <c r="J53" s="78">
        <v>449</v>
      </c>
      <c r="K53" s="78">
        <v>0</v>
      </c>
      <c r="L53" s="78">
        <v>52.402790000000003</v>
      </c>
      <c r="M53" s="79">
        <v>0</v>
      </c>
      <c r="N53" s="79">
        <v>4.5999999999999999E-3</v>
      </c>
      <c r="O53" s="79">
        <v>6.9999999999999999E-4</v>
      </c>
    </row>
    <row r="54" spans="2:15">
      <c r="B54" t="s">
        <v>620</v>
      </c>
      <c r="C54" t="s">
        <v>621</v>
      </c>
      <c r="D54" t="s">
        <v>100</v>
      </c>
      <c r="E54" t="s">
        <v>123</v>
      </c>
      <c r="F54" t="s">
        <v>622</v>
      </c>
      <c r="G54" t="s">
        <v>364</v>
      </c>
      <c r="H54" t="s">
        <v>102</v>
      </c>
      <c r="I54" s="78">
        <v>1158</v>
      </c>
      <c r="J54" s="78">
        <v>6450</v>
      </c>
      <c r="K54" s="78">
        <v>0</v>
      </c>
      <c r="L54" s="78">
        <v>74.691000000000003</v>
      </c>
      <c r="M54" s="79">
        <v>0</v>
      </c>
      <c r="N54" s="79">
        <v>6.6E-3</v>
      </c>
      <c r="O54" s="79">
        <v>1E-3</v>
      </c>
    </row>
    <row r="55" spans="2:15">
      <c r="B55" t="s">
        <v>623</v>
      </c>
      <c r="C55" t="s">
        <v>624</v>
      </c>
      <c r="D55" t="s">
        <v>100</v>
      </c>
      <c r="E55" t="s">
        <v>123</v>
      </c>
      <c r="F55" t="s">
        <v>625</v>
      </c>
      <c r="G55" t="s">
        <v>440</v>
      </c>
      <c r="H55" t="s">
        <v>102</v>
      </c>
      <c r="I55" s="78">
        <v>420</v>
      </c>
      <c r="J55" s="78">
        <v>16070</v>
      </c>
      <c r="K55" s="78">
        <v>0</v>
      </c>
      <c r="L55" s="78">
        <v>67.494</v>
      </c>
      <c r="M55" s="79">
        <v>0</v>
      </c>
      <c r="N55" s="79">
        <v>5.8999999999999999E-3</v>
      </c>
      <c r="O55" s="79">
        <v>8.9999999999999998E-4</v>
      </c>
    </row>
    <row r="56" spans="2:15">
      <c r="B56" t="s">
        <v>626</v>
      </c>
      <c r="C56" t="s">
        <v>627</v>
      </c>
      <c r="D56" t="s">
        <v>100</v>
      </c>
      <c r="E56" t="s">
        <v>123</v>
      </c>
      <c r="F56" t="s">
        <v>628</v>
      </c>
      <c r="G56" t="s">
        <v>291</v>
      </c>
      <c r="H56" t="s">
        <v>102</v>
      </c>
      <c r="I56" s="78">
        <v>363</v>
      </c>
      <c r="J56" s="78">
        <v>12190</v>
      </c>
      <c r="K56" s="78">
        <v>0</v>
      </c>
      <c r="L56" s="78">
        <v>44.249699999999997</v>
      </c>
      <c r="M56" s="79">
        <v>0</v>
      </c>
      <c r="N56" s="79">
        <v>3.8999999999999998E-3</v>
      </c>
      <c r="O56" s="79">
        <v>5.9999999999999995E-4</v>
      </c>
    </row>
    <row r="57" spans="2:15">
      <c r="B57" t="s">
        <v>629</v>
      </c>
      <c r="C57" t="s">
        <v>630</v>
      </c>
      <c r="D57" t="s">
        <v>100</v>
      </c>
      <c r="E57" t="s">
        <v>123</v>
      </c>
      <c r="F57" t="s">
        <v>631</v>
      </c>
      <c r="G57" t="s">
        <v>112</v>
      </c>
      <c r="H57" t="s">
        <v>102</v>
      </c>
      <c r="I57" s="78">
        <v>600</v>
      </c>
      <c r="J57" s="78">
        <v>11240</v>
      </c>
      <c r="K57" s="78">
        <v>0</v>
      </c>
      <c r="L57" s="78">
        <v>67.44</v>
      </c>
      <c r="M57" s="79">
        <v>0</v>
      </c>
      <c r="N57" s="79">
        <v>5.8999999999999999E-3</v>
      </c>
      <c r="O57" s="79">
        <v>8.9999999999999998E-4</v>
      </c>
    </row>
    <row r="58" spans="2:15">
      <c r="B58" t="s">
        <v>632</v>
      </c>
      <c r="C58" t="s">
        <v>633</v>
      </c>
      <c r="D58" t="s">
        <v>100</v>
      </c>
      <c r="E58" t="s">
        <v>123</v>
      </c>
      <c r="F58" t="s">
        <v>634</v>
      </c>
      <c r="G58" t="s">
        <v>112</v>
      </c>
      <c r="H58" t="s">
        <v>102</v>
      </c>
      <c r="I58" s="78">
        <v>51</v>
      </c>
      <c r="J58" s="78">
        <v>23270</v>
      </c>
      <c r="K58" s="78">
        <v>0</v>
      </c>
      <c r="L58" s="78">
        <v>11.867699999999999</v>
      </c>
      <c r="M58" s="79">
        <v>0</v>
      </c>
      <c r="N58" s="79">
        <v>1E-3</v>
      </c>
      <c r="O58" s="79">
        <v>2.0000000000000001E-4</v>
      </c>
    </row>
    <row r="59" spans="2:15">
      <c r="B59" t="s">
        <v>635</v>
      </c>
      <c r="C59" t="s">
        <v>636</v>
      </c>
      <c r="D59" t="s">
        <v>100</v>
      </c>
      <c r="E59" t="s">
        <v>123</v>
      </c>
      <c r="F59" t="s">
        <v>637</v>
      </c>
      <c r="G59" t="s">
        <v>112</v>
      </c>
      <c r="H59" t="s">
        <v>102</v>
      </c>
      <c r="I59" s="78">
        <v>578.35</v>
      </c>
      <c r="J59" s="78">
        <v>8840</v>
      </c>
      <c r="K59" s="78">
        <v>0</v>
      </c>
      <c r="L59" s="78">
        <v>51.126139999999999</v>
      </c>
      <c r="M59" s="79">
        <v>0</v>
      </c>
      <c r="N59" s="79">
        <v>4.4999999999999997E-3</v>
      </c>
      <c r="O59" s="79">
        <v>6.9999999999999999E-4</v>
      </c>
    </row>
    <row r="60" spans="2:15">
      <c r="B60" t="s">
        <v>638</v>
      </c>
      <c r="C60" t="s">
        <v>639</v>
      </c>
      <c r="D60" t="s">
        <v>100</v>
      </c>
      <c r="E60" t="s">
        <v>123</v>
      </c>
      <c r="F60" t="s">
        <v>443</v>
      </c>
      <c r="G60" t="s">
        <v>112</v>
      </c>
      <c r="H60" t="s">
        <v>102</v>
      </c>
      <c r="I60" s="78">
        <v>168</v>
      </c>
      <c r="J60" s="78">
        <v>98760</v>
      </c>
      <c r="K60" s="78">
        <v>0</v>
      </c>
      <c r="L60" s="78">
        <v>165.91679999999999</v>
      </c>
      <c r="M60" s="79">
        <v>0</v>
      </c>
      <c r="N60" s="79">
        <v>1.46E-2</v>
      </c>
      <c r="O60" s="79">
        <v>2.2000000000000001E-3</v>
      </c>
    </row>
    <row r="61" spans="2:15">
      <c r="B61" t="s">
        <v>640</v>
      </c>
      <c r="C61" t="s">
        <v>641</v>
      </c>
      <c r="D61" t="s">
        <v>100</v>
      </c>
      <c r="E61" t="s">
        <v>123</v>
      </c>
      <c r="F61" t="s">
        <v>642</v>
      </c>
      <c r="G61" t="s">
        <v>112</v>
      </c>
      <c r="H61" t="s">
        <v>102</v>
      </c>
      <c r="I61" s="78">
        <v>180</v>
      </c>
      <c r="J61" s="78">
        <v>36490</v>
      </c>
      <c r="K61" s="78">
        <v>0</v>
      </c>
      <c r="L61" s="78">
        <v>65.682000000000002</v>
      </c>
      <c r="M61" s="79">
        <v>0</v>
      </c>
      <c r="N61" s="79">
        <v>5.7999999999999996E-3</v>
      </c>
      <c r="O61" s="79">
        <v>8.9999999999999998E-4</v>
      </c>
    </row>
    <row r="62" spans="2:15">
      <c r="B62" t="s">
        <v>643</v>
      </c>
      <c r="C62" t="s">
        <v>644</v>
      </c>
      <c r="D62" t="s">
        <v>100</v>
      </c>
      <c r="E62" t="s">
        <v>123</v>
      </c>
      <c r="F62" t="s">
        <v>645</v>
      </c>
      <c r="G62" t="s">
        <v>646</v>
      </c>
      <c r="H62" t="s">
        <v>102</v>
      </c>
      <c r="I62" s="78">
        <v>2040.06</v>
      </c>
      <c r="J62" s="78">
        <v>522</v>
      </c>
      <c r="K62" s="78">
        <v>0</v>
      </c>
      <c r="L62" s="78">
        <v>10.6491132</v>
      </c>
      <c r="M62" s="79">
        <v>0</v>
      </c>
      <c r="N62" s="79">
        <v>8.9999999999999998E-4</v>
      </c>
      <c r="O62" s="79">
        <v>1E-4</v>
      </c>
    </row>
    <row r="63" spans="2:15">
      <c r="B63" t="s">
        <v>647</v>
      </c>
      <c r="C63" t="s">
        <v>648</v>
      </c>
      <c r="D63" t="s">
        <v>100</v>
      </c>
      <c r="E63" t="s">
        <v>123</v>
      </c>
      <c r="F63" t="s">
        <v>649</v>
      </c>
      <c r="G63" t="s">
        <v>646</v>
      </c>
      <c r="H63" t="s">
        <v>102</v>
      </c>
      <c r="I63" s="78">
        <v>8311.2000000000007</v>
      </c>
      <c r="J63" s="78">
        <v>73</v>
      </c>
      <c r="K63" s="78">
        <v>0</v>
      </c>
      <c r="L63" s="78">
        <v>6.0671759999999999</v>
      </c>
      <c r="M63" s="79">
        <v>0</v>
      </c>
      <c r="N63" s="79">
        <v>5.0000000000000001E-4</v>
      </c>
      <c r="O63" s="79">
        <v>1E-4</v>
      </c>
    </row>
    <row r="64" spans="2:15">
      <c r="B64" t="s">
        <v>650</v>
      </c>
      <c r="C64" t="s">
        <v>651</v>
      </c>
      <c r="D64" t="s">
        <v>100</v>
      </c>
      <c r="E64" t="s">
        <v>123</v>
      </c>
      <c r="F64" t="s">
        <v>652</v>
      </c>
      <c r="G64" t="s">
        <v>402</v>
      </c>
      <c r="H64" t="s">
        <v>102</v>
      </c>
      <c r="I64" s="78">
        <v>1100</v>
      </c>
      <c r="J64" s="78">
        <v>6650</v>
      </c>
      <c r="K64" s="78">
        <v>0</v>
      </c>
      <c r="L64" s="78">
        <v>73.150000000000006</v>
      </c>
      <c r="M64" s="79">
        <v>0</v>
      </c>
      <c r="N64" s="79">
        <v>6.4000000000000003E-3</v>
      </c>
      <c r="O64" s="79">
        <v>1E-3</v>
      </c>
    </row>
    <row r="65" spans="2:15">
      <c r="B65" t="s">
        <v>653</v>
      </c>
      <c r="C65" t="s">
        <v>654</v>
      </c>
      <c r="D65" t="s">
        <v>100</v>
      </c>
      <c r="E65" t="s">
        <v>123</v>
      </c>
      <c r="F65" t="s">
        <v>655</v>
      </c>
      <c r="G65" t="s">
        <v>402</v>
      </c>
      <c r="H65" t="s">
        <v>102</v>
      </c>
      <c r="I65" s="78">
        <v>139</v>
      </c>
      <c r="J65" s="78">
        <v>6713</v>
      </c>
      <c r="K65" s="78">
        <v>0</v>
      </c>
      <c r="L65" s="78">
        <v>9.3310700000000004</v>
      </c>
      <c r="M65" s="79">
        <v>0</v>
      </c>
      <c r="N65" s="79">
        <v>8.0000000000000004E-4</v>
      </c>
      <c r="O65" s="79">
        <v>1E-4</v>
      </c>
    </row>
    <row r="66" spans="2:15">
      <c r="B66" t="s">
        <v>656</v>
      </c>
      <c r="C66" t="s">
        <v>657</v>
      </c>
      <c r="D66" t="s">
        <v>100</v>
      </c>
      <c r="E66" t="s">
        <v>123</v>
      </c>
      <c r="F66" t="s">
        <v>658</v>
      </c>
      <c r="G66" t="s">
        <v>402</v>
      </c>
      <c r="H66" t="s">
        <v>102</v>
      </c>
      <c r="I66" s="78">
        <v>184</v>
      </c>
      <c r="J66" s="78">
        <v>21440</v>
      </c>
      <c r="K66" s="78">
        <v>0</v>
      </c>
      <c r="L66" s="78">
        <v>39.449599999999997</v>
      </c>
      <c r="M66" s="79">
        <v>0</v>
      </c>
      <c r="N66" s="79">
        <v>3.5000000000000001E-3</v>
      </c>
      <c r="O66" s="79">
        <v>5.0000000000000001E-4</v>
      </c>
    </row>
    <row r="67" spans="2:15">
      <c r="B67" t="s">
        <v>659</v>
      </c>
      <c r="C67" t="s">
        <v>660</v>
      </c>
      <c r="D67" t="s">
        <v>100</v>
      </c>
      <c r="E67" t="s">
        <v>123</v>
      </c>
      <c r="F67" t="s">
        <v>661</v>
      </c>
      <c r="G67" t="s">
        <v>560</v>
      </c>
      <c r="H67" t="s">
        <v>102</v>
      </c>
      <c r="I67" s="78">
        <v>1387</v>
      </c>
      <c r="J67" s="78">
        <v>1500</v>
      </c>
      <c r="K67" s="78">
        <v>0</v>
      </c>
      <c r="L67" s="78">
        <v>20.805</v>
      </c>
      <c r="M67" s="79">
        <v>0</v>
      </c>
      <c r="N67" s="79">
        <v>1.8E-3</v>
      </c>
      <c r="O67" s="79">
        <v>2.9999999999999997E-4</v>
      </c>
    </row>
    <row r="68" spans="2:15">
      <c r="B68" t="s">
        <v>662</v>
      </c>
      <c r="C68" t="s">
        <v>663</v>
      </c>
      <c r="D68" t="s">
        <v>100</v>
      </c>
      <c r="E68" t="s">
        <v>123</v>
      </c>
      <c r="F68" t="s">
        <v>319</v>
      </c>
      <c r="G68" t="s">
        <v>304</v>
      </c>
      <c r="H68" t="s">
        <v>102</v>
      </c>
      <c r="I68" s="78">
        <v>479.44</v>
      </c>
      <c r="J68" s="78">
        <v>41700</v>
      </c>
      <c r="K68" s="78">
        <v>0</v>
      </c>
      <c r="L68" s="78">
        <v>199.92648</v>
      </c>
      <c r="M68" s="79">
        <v>0</v>
      </c>
      <c r="N68" s="79">
        <v>1.7500000000000002E-2</v>
      </c>
      <c r="O68" s="79">
        <v>2.7000000000000001E-3</v>
      </c>
    </row>
    <row r="69" spans="2:15">
      <c r="B69" t="s">
        <v>664</v>
      </c>
      <c r="C69" t="s">
        <v>665</v>
      </c>
      <c r="D69" t="s">
        <v>100</v>
      </c>
      <c r="E69" t="s">
        <v>123</v>
      </c>
      <c r="F69" t="s">
        <v>325</v>
      </c>
      <c r="G69" t="s">
        <v>304</v>
      </c>
      <c r="H69" t="s">
        <v>102</v>
      </c>
      <c r="I69" s="78">
        <v>1400</v>
      </c>
      <c r="J69" s="78">
        <v>3121</v>
      </c>
      <c r="K69" s="78">
        <v>0</v>
      </c>
      <c r="L69" s="78">
        <v>43.694000000000003</v>
      </c>
      <c r="M69" s="79">
        <v>0</v>
      </c>
      <c r="N69" s="79">
        <v>3.8E-3</v>
      </c>
      <c r="O69" s="79">
        <v>5.9999999999999995E-4</v>
      </c>
    </row>
    <row r="70" spans="2:15">
      <c r="B70" t="s">
        <v>666</v>
      </c>
      <c r="C70" t="s">
        <v>667</v>
      </c>
      <c r="D70" t="s">
        <v>100</v>
      </c>
      <c r="E70" t="s">
        <v>123</v>
      </c>
      <c r="F70" t="s">
        <v>668</v>
      </c>
      <c r="G70" t="s">
        <v>304</v>
      </c>
      <c r="H70" t="s">
        <v>102</v>
      </c>
      <c r="I70" s="78">
        <v>27</v>
      </c>
      <c r="J70" s="78">
        <v>75110</v>
      </c>
      <c r="K70" s="78">
        <v>0</v>
      </c>
      <c r="L70" s="78">
        <v>20.279699999999998</v>
      </c>
      <c r="M70" s="79">
        <v>0</v>
      </c>
      <c r="N70" s="79">
        <v>1.8E-3</v>
      </c>
      <c r="O70" s="79">
        <v>2.9999999999999997E-4</v>
      </c>
    </row>
    <row r="71" spans="2:15">
      <c r="B71" t="s">
        <v>669</v>
      </c>
      <c r="C71" t="s">
        <v>670</v>
      </c>
      <c r="D71" t="s">
        <v>100</v>
      </c>
      <c r="E71" t="s">
        <v>123</v>
      </c>
      <c r="F71" t="s">
        <v>671</v>
      </c>
      <c r="G71" t="s">
        <v>304</v>
      </c>
      <c r="H71" t="s">
        <v>102</v>
      </c>
      <c r="I71" s="78">
        <v>887</v>
      </c>
      <c r="J71" s="78">
        <v>10500</v>
      </c>
      <c r="K71" s="78">
        <v>0</v>
      </c>
      <c r="L71" s="78">
        <v>93.135000000000005</v>
      </c>
      <c r="M71" s="79">
        <v>0</v>
      </c>
      <c r="N71" s="79">
        <v>8.2000000000000007E-3</v>
      </c>
      <c r="O71" s="79">
        <v>1.1999999999999999E-3</v>
      </c>
    </row>
    <row r="72" spans="2:15">
      <c r="B72" t="s">
        <v>672</v>
      </c>
      <c r="C72" t="s">
        <v>673</v>
      </c>
      <c r="D72" t="s">
        <v>100</v>
      </c>
      <c r="E72" t="s">
        <v>123</v>
      </c>
      <c r="F72" t="s">
        <v>674</v>
      </c>
      <c r="G72" t="s">
        <v>304</v>
      </c>
      <c r="H72" t="s">
        <v>102</v>
      </c>
      <c r="I72" s="78">
        <v>3833</v>
      </c>
      <c r="J72" s="78">
        <v>860</v>
      </c>
      <c r="K72" s="78">
        <v>0</v>
      </c>
      <c r="L72" s="78">
        <v>32.963799999999999</v>
      </c>
      <c r="M72" s="79">
        <v>0</v>
      </c>
      <c r="N72" s="79">
        <v>2.8999999999999998E-3</v>
      </c>
      <c r="O72" s="79">
        <v>4.0000000000000002E-4</v>
      </c>
    </row>
    <row r="73" spans="2:15">
      <c r="B73" t="s">
        <v>675</v>
      </c>
      <c r="C73" t="s">
        <v>676</v>
      </c>
      <c r="D73" t="s">
        <v>100</v>
      </c>
      <c r="E73" t="s">
        <v>123</v>
      </c>
      <c r="F73" t="s">
        <v>677</v>
      </c>
      <c r="G73" t="s">
        <v>304</v>
      </c>
      <c r="H73" t="s">
        <v>102</v>
      </c>
      <c r="I73" s="78">
        <v>83</v>
      </c>
      <c r="J73" s="78">
        <v>24990</v>
      </c>
      <c r="K73" s="78">
        <v>0</v>
      </c>
      <c r="L73" s="78">
        <v>20.741700000000002</v>
      </c>
      <c r="M73" s="79">
        <v>0</v>
      </c>
      <c r="N73" s="79">
        <v>1.8E-3</v>
      </c>
      <c r="O73" s="79">
        <v>2.9999999999999997E-4</v>
      </c>
    </row>
    <row r="74" spans="2:15">
      <c r="B74" t="s">
        <v>678</v>
      </c>
      <c r="C74" t="s">
        <v>679</v>
      </c>
      <c r="D74" t="s">
        <v>100</v>
      </c>
      <c r="E74" t="s">
        <v>123</v>
      </c>
      <c r="F74" t="s">
        <v>680</v>
      </c>
      <c r="G74" t="s">
        <v>304</v>
      </c>
      <c r="H74" t="s">
        <v>102</v>
      </c>
      <c r="I74" s="78">
        <v>2074</v>
      </c>
      <c r="J74" s="78">
        <v>1722</v>
      </c>
      <c r="K74" s="78">
        <v>0</v>
      </c>
      <c r="L74" s="78">
        <v>35.714280000000002</v>
      </c>
      <c r="M74" s="79">
        <v>0</v>
      </c>
      <c r="N74" s="79">
        <v>3.0999999999999999E-3</v>
      </c>
      <c r="O74" s="79">
        <v>5.0000000000000001E-4</v>
      </c>
    </row>
    <row r="75" spans="2:15">
      <c r="B75" t="s">
        <v>681</v>
      </c>
      <c r="C75" t="s">
        <v>682</v>
      </c>
      <c r="D75" t="s">
        <v>100</v>
      </c>
      <c r="E75" t="s">
        <v>123</v>
      </c>
      <c r="F75" t="s">
        <v>683</v>
      </c>
      <c r="G75" t="s">
        <v>354</v>
      </c>
      <c r="H75" t="s">
        <v>102</v>
      </c>
      <c r="I75" s="78">
        <v>55.66</v>
      </c>
      <c r="J75" s="78">
        <v>34780</v>
      </c>
      <c r="K75" s="78">
        <v>0</v>
      </c>
      <c r="L75" s="78">
        <v>19.358547999999999</v>
      </c>
      <c r="M75" s="79">
        <v>0</v>
      </c>
      <c r="N75" s="79">
        <v>1.6999999999999999E-3</v>
      </c>
      <c r="O75" s="79">
        <v>2.9999999999999997E-4</v>
      </c>
    </row>
    <row r="76" spans="2:15">
      <c r="B76" t="s">
        <v>684</v>
      </c>
      <c r="C76" t="s">
        <v>685</v>
      </c>
      <c r="D76" t="s">
        <v>100</v>
      </c>
      <c r="E76" t="s">
        <v>123</v>
      </c>
      <c r="F76" t="s">
        <v>353</v>
      </c>
      <c r="G76" t="s">
        <v>354</v>
      </c>
      <c r="H76" t="s">
        <v>102</v>
      </c>
      <c r="I76" s="78">
        <v>3070</v>
      </c>
      <c r="J76" s="78">
        <v>2351</v>
      </c>
      <c r="K76" s="78">
        <v>0</v>
      </c>
      <c r="L76" s="78">
        <v>72.175700000000006</v>
      </c>
      <c r="M76" s="79">
        <v>0</v>
      </c>
      <c r="N76" s="79">
        <v>6.3E-3</v>
      </c>
      <c r="O76" s="79">
        <v>1E-3</v>
      </c>
    </row>
    <row r="77" spans="2:15">
      <c r="B77" t="s">
        <v>686</v>
      </c>
      <c r="C77" t="s">
        <v>687</v>
      </c>
      <c r="D77" t="s">
        <v>100</v>
      </c>
      <c r="E77" t="s">
        <v>123</v>
      </c>
      <c r="F77" t="s">
        <v>688</v>
      </c>
      <c r="G77" t="s">
        <v>354</v>
      </c>
      <c r="H77" t="s">
        <v>102</v>
      </c>
      <c r="I77" s="78">
        <v>880</v>
      </c>
      <c r="J77" s="78">
        <v>4913</v>
      </c>
      <c r="K77" s="78">
        <v>0</v>
      </c>
      <c r="L77" s="78">
        <v>43.234400000000001</v>
      </c>
      <c r="M77" s="79">
        <v>0</v>
      </c>
      <c r="N77" s="79">
        <v>3.8E-3</v>
      </c>
      <c r="O77" s="79">
        <v>5.9999999999999995E-4</v>
      </c>
    </row>
    <row r="78" spans="2:15">
      <c r="B78" t="s">
        <v>689</v>
      </c>
      <c r="C78" t="s">
        <v>690</v>
      </c>
      <c r="D78" t="s">
        <v>100</v>
      </c>
      <c r="E78" t="s">
        <v>123</v>
      </c>
      <c r="F78" t="s">
        <v>691</v>
      </c>
      <c r="G78" t="s">
        <v>692</v>
      </c>
      <c r="H78" t="s">
        <v>102</v>
      </c>
      <c r="I78" s="78">
        <v>186</v>
      </c>
      <c r="J78" s="78">
        <v>24300</v>
      </c>
      <c r="K78" s="78">
        <v>0</v>
      </c>
      <c r="L78" s="78">
        <v>45.198</v>
      </c>
      <c r="M78" s="79">
        <v>0</v>
      </c>
      <c r="N78" s="79">
        <v>4.0000000000000001E-3</v>
      </c>
      <c r="O78" s="79">
        <v>5.9999999999999995E-4</v>
      </c>
    </row>
    <row r="79" spans="2:15">
      <c r="B79" t="s">
        <v>693</v>
      </c>
      <c r="C79" t="s">
        <v>694</v>
      </c>
      <c r="D79" t="s">
        <v>100</v>
      </c>
      <c r="E79" t="s">
        <v>123</v>
      </c>
      <c r="F79" t="s">
        <v>695</v>
      </c>
      <c r="G79" t="s">
        <v>696</v>
      </c>
      <c r="H79" t="s">
        <v>102</v>
      </c>
      <c r="I79" s="78">
        <v>432</v>
      </c>
      <c r="J79" s="78">
        <v>10950</v>
      </c>
      <c r="K79" s="78">
        <v>0</v>
      </c>
      <c r="L79" s="78">
        <v>47.304000000000002</v>
      </c>
      <c r="M79" s="79">
        <v>0</v>
      </c>
      <c r="N79" s="79">
        <v>4.1999999999999997E-3</v>
      </c>
      <c r="O79" s="79">
        <v>5.9999999999999995E-4</v>
      </c>
    </row>
    <row r="80" spans="2:15">
      <c r="B80" t="s">
        <v>697</v>
      </c>
      <c r="C80" t="s">
        <v>698</v>
      </c>
      <c r="D80" t="s">
        <v>100</v>
      </c>
      <c r="E80" t="s">
        <v>123</v>
      </c>
      <c r="F80" t="s">
        <v>699</v>
      </c>
      <c r="G80" t="s">
        <v>696</v>
      </c>
      <c r="H80" t="s">
        <v>102</v>
      </c>
      <c r="I80" s="78">
        <v>466</v>
      </c>
      <c r="J80" s="78">
        <v>3294</v>
      </c>
      <c r="K80" s="78">
        <v>0</v>
      </c>
      <c r="L80" s="78">
        <v>15.35004</v>
      </c>
      <c r="M80" s="79">
        <v>0</v>
      </c>
      <c r="N80" s="79">
        <v>1.2999999999999999E-3</v>
      </c>
      <c r="O80" s="79">
        <v>2.0000000000000001E-4</v>
      </c>
    </row>
    <row r="81" spans="2:15">
      <c r="B81" t="s">
        <v>700</v>
      </c>
      <c r="C81" t="s">
        <v>701</v>
      </c>
      <c r="D81" t="s">
        <v>100</v>
      </c>
      <c r="E81" t="s">
        <v>123</v>
      </c>
      <c r="F81" t="s">
        <v>702</v>
      </c>
      <c r="G81" t="s">
        <v>703</v>
      </c>
      <c r="H81" t="s">
        <v>102</v>
      </c>
      <c r="I81" s="78">
        <v>409</v>
      </c>
      <c r="J81" s="78">
        <v>15720</v>
      </c>
      <c r="K81" s="78">
        <v>0</v>
      </c>
      <c r="L81" s="78">
        <v>64.294799999999995</v>
      </c>
      <c r="M81" s="79">
        <v>0</v>
      </c>
      <c r="N81" s="79">
        <v>5.5999999999999999E-3</v>
      </c>
      <c r="O81" s="79">
        <v>8.9999999999999998E-4</v>
      </c>
    </row>
    <row r="82" spans="2:15">
      <c r="B82" t="s">
        <v>704</v>
      </c>
      <c r="C82" t="s">
        <v>705</v>
      </c>
      <c r="D82" t="s">
        <v>100</v>
      </c>
      <c r="E82" t="s">
        <v>123</v>
      </c>
      <c r="F82" t="s">
        <v>706</v>
      </c>
      <c r="G82" t="s">
        <v>703</v>
      </c>
      <c r="H82" t="s">
        <v>102</v>
      </c>
      <c r="I82" s="78">
        <v>886</v>
      </c>
      <c r="J82" s="78">
        <v>8812</v>
      </c>
      <c r="K82" s="78">
        <v>0</v>
      </c>
      <c r="L82" s="78">
        <v>78.07432</v>
      </c>
      <c r="M82" s="79">
        <v>0</v>
      </c>
      <c r="N82" s="79">
        <v>6.8999999999999999E-3</v>
      </c>
      <c r="O82" s="79">
        <v>1E-3</v>
      </c>
    </row>
    <row r="83" spans="2:15">
      <c r="B83" t="s">
        <v>707</v>
      </c>
      <c r="C83" t="s">
        <v>708</v>
      </c>
      <c r="D83" t="s">
        <v>100</v>
      </c>
      <c r="E83" t="s">
        <v>123</v>
      </c>
      <c r="F83" t="s">
        <v>709</v>
      </c>
      <c r="G83" t="s">
        <v>703</v>
      </c>
      <c r="H83" t="s">
        <v>102</v>
      </c>
      <c r="I83" s="78">
        <v>137</v>
      </c>
      <c r="J83" s="78">
        <v>29250</v>
      </c>
      <c r="K83" s="78">
        <v>0</v>
      </c>
      <c r="L83" s="78">
        <v>40.072499999999998</v>
      </c>
      <c r="M83" s="79">
        <v>0</v>
      </c>
      <c r="N83" s="79">
        <v>3.5000000000000001E-3</v>
      </c>
      <c r="O83" s="79">
        <v>5.0000000000000001E-4</v>
      </c>
    </row>
    <row r="84" spans="2:15">
      <c r="B84" t="s">
        <v>710</v>
      </c>
      <c r="C84" t="s">
        <v>711</v>
      </c>
      <c r="D84" t="s">
        <v>100</v>
      </c>
      <c r="E84" t="s">
        <v>123</v>
      </c>
      <c r="F84" t="s">
        <v>712</v>
      </c>
      <c r="G84" t="s">
        <v>128</v>
      </c>
      <c r="H84" t="s">
        <v>102</v>
      </c>
      <c r="I84" s="78">
        <v>1890</v>
      </c>
      <c r="J84" s="78">
        <v>1960</v>
      </c>
      <c r="K84" s="78">
        <v>0</v>
      </c>
      <c r="L84" s="78">
        <v>37.043999999999997</v>
      </c>
      <c r="M84" s="79">
        <v>0</v>
      </c>
      <c r="N84" s="79">
        <v>3.3E-3</v>
      </c>
      <c r="O84" s="79">
        <v>5.0000000000000001E-4</v>
      </c>
    </row>
    <row r="85" spans="2:15">
      <c r="B85" t="s">
        <v>713</v>
      </c>
      <c r="C85" t="s">
        <v>714</v>
      </c>
      <c r="D85" t="s">
        <v>100</v>
      </c>
      <c r="E85" t="s">
        <v>123</v>
      </c>
      <c r="F85" t="s">
        <v>715</v>
      </c>
      <c r="G85" t="s">
        <v>129</v>
      </c>
      <c r="H85" t="s">
        <v>102</v>
      </c>
      <c r="I85" s="78">
        <v>448</v>
      </c>
      <c r="J85" s="78">
        <v>5264</v>
      </c>
      <c r="K85" s="78">
        <v>0</v>
      </c>
      <c r="L85" s="78">
        <v>23.582719999999998</v>
      </c>
      <c r="M85" s="79">
        <v>0</v>
      </c>
      <c r="N85" s="79">
        <v>2.0999999999999999E-3</v>
      </c>
      <c r="O85" s="79">
        <v>2.9999999999999997E-4</v>
      </c>
    </row>
    <row r="86" spans="2:15">
      <c r="B86" t="s">
        <v>716</v>
      </c>
      <c r="C86" t="s">
        <v>717</v>
      </c>
      <c r="D86" t="s">
        <v>100</v>
      </c>
      <c r="E86" t="s">
        <v>123</v>
      </c>
      <c r="F86" t="s">
        <v>425</v>
      </c>
      <c r="G86" t="s">
        <v>132</v>
      </c>
      <c r="H86" t="s">
        <v>102</v>
      </c>
      <c r="I86" s="78">
        <v>4232</v>
      </c>
      <c r="J86" s="78">
        <v>1492</v>
      </c>
      <c r="K86" s="78">
        <v>0</v>
      </c>
      <c r="L86" s="78">
        <v>63.141440000000003</v>
      </c>
      <c r="M86" s="79">
        <v>0</v>
      </c>
      <c r="N86" s="79">
        <v>5.4999999999999997E-3</v>
      </c>
      <c r="O86" s="79">
        <v>8.0000000000000004E-4</v>
      </c>
    </row>
    <row r="87" spans="2:15">
      <c r="B87" t="s">
        <v>718</v>
      </c>
      <c r="C87" t="s">
        <v>719</v>
      </c>
      <c r="D87" t="s">
        <v>100</v>
      </c>
      <c r="E87" t="s">
        <v>123</v>
      </c>
      <c r="F87" t="s">
        <v>720</v>
      </c>
      <c r="G87" t="s">
        <v>132</v>
      </c>
      <c r="H87" t="s">
        <v>102</v>
      </c>
      <c r="I87" s="78">
        <v>1096</v>
      </c>
      <c r="J87" s="78">
        <v>1417</v>
      </c>
      <c r="K87" s="78">
        <v>0</v>
      </c>
      <c r="L87" s="78">
        <v>15.53032</v>
      </c>
      <c r="M87" s="79">
        <v>0</v>
      </c>
      <c r="N87" s="79">
        <v>1.4E-3</v>
      </c>
      <c r="O87" s="79">
        <v>2.0000000000000001E-4</v>
      </c>
    </row>
    <row r="88" spans="2:15">
      <c r="B88" s="80" t="s">
        <v>721</v>
      </c>
      <c r="E88" s="16"/>
      <c r="F88" s="16"/>
      <c r="G88" s="16"/>
      <c r="I88" s="82">
        <v>100217</v>
      </c>
      <c r="K88" s="82">
        <v>0</v>
      </c>
      <c r="L88" s="82">
        <v>464.48658499999999</v>
      </c>
      <c r="N88" s="81">
        <v>4.0800000000000003E-2</v>
      </c>
      <c r="O88" s="81">
        <v>6.1999999999999998E-3</v>
      </c>
    </row>
    <row r="89" spans="2:15">
      <c r="B89" t="s">
        <v>722</v>
      </c>
      <c r="C89" t="s">
        <v>723</v>
      </c>
      <c r="D89" t="s">
        <v>100</v>
      </c>
      <c r="E89" t="s">
        <v>123</v>
      </c>
      <c r="F89" t="s">
        <v>724</v>
      </c>
      <c r="G89" t="s">
        <v>646</v>
      </c>
      <c r="H89" t="s">
        <v>102</v>
      </c>
      <c r="I89" s="78">
        <v>3390</v>
      </c>
      <c r="J89" s="78">
        <v>1799</v>
      </c>
      <c r="K89" s="78">
        <v>0</v>
      </c>
      <c r="L89" s="78">
        <v>60.9861</v>
      </c>
      <c r="M89" s="79">
        <v>1E-4</v>
      </c>
      <c r="N89" s="79">
        <v>5.4000000000000003E-3</v>
      </c>
      <c r="O89" s="79">
        <v>8.0000000000000004E-4</v>
      </c>
    </row>
    <row r="90" spans="2:15">
      <c r="B90" t="s">
        <v>725</v>
      </c>
      <c r="C90" t="s">
        <v>726</v>
      </c>
      <c r="D90" t="s">
        <v>100</v>
      </c>
      <c r="E90" t="s">
        <v>123</v>
      </c>
      <c r="F90" t="s">
        <v>727</v>
      </c>
      <c r="G90" t="s">
        <v>333</v>
      </c>
      <c r="H90" t="s">
        <v>102</v>
      </c>
      <c r="I90" s="78">
        <v>8000</v>
      </c>
      <c r="J90" s="78">
        <v>1156</v>
      </c>
      <c r="K90" s="78">
        <v>0</v>
      </c>
      <c r="L90" s="78">
        <v>92.48</v>
      </c>
      <c r="M90" s="79">
        <v>1E-4</v>
      </c>
      <c r="N90" s="79">
        <v>8.0999999999999996E-3</v>
      </c>
      <c r="O90" s="79">
        <v>1.1999999999999999E-3</v>
      </c>
    </row>
    <row r="91" spans="2:15">
      <c r="B91" t="s">
        <v>728</v>
      </c>
      <c r="C91" t="s">
        <v>729</v>
      </c>
      <c r="D91" t="s">
        <v>100</v>
      </c>
      <c r="E91" t="s">
        <v>123</v>
      </c>
      <c r="F91" t="s">
        <v>730</v>
      </c>
      <c r="G91" t="s">
        <v>333</v>
      </c>
      <c r="H91" t="s">
        <v>102</v>
      </c>
      <c r="I91" s="78">
        <v>6600</v>
      </c>
      <c r="J91" s="78">
        <v>980</v>
      </c>
      <c r="K91" s="78">
        <v>0</v>
      </c>
      <c r="L91" s="78">
        <v>64.680000000000007</v>
      </c>
      <c r="M91" s="79">
        <v>1E-4</v>
      </c>
      <c r="N91" s="79">
        <v>5.7000000000000002E-3</v>
      </c>
      <c r="O91" s="79">
        <v>8.9999999999999998E-4</v>
      </c>
    </row>
    <row r="92" spans="2:15">
      <c r="B92" t="s">
        <v>731</v>
      </c>
      <c r="C92" t="s">
        <v>732</v>
      </c>
      <c r="D92" t="s">
        <v>100</v>
      </c>
      <c r="E92" t="s">
        <v>123</v>
      </c>
      <c r="F92" t="s">
        <v>733</v>
      </c>
      <c r="G92" t="s">
        <v>734</v>
      </c>
      <c r="H92" t="s">
        <v>102</v>
      </c>
      <c r="I92" s="78">
        <v>2200</v>
      </c>
      <c r="J92" s="78">
        <v>1700</v>
      </c>
      <c r="K92" s="78">
        <v>0</v>
      </c>
      <c r="L92" s="78">
        <v>37.4</v>
      </c>
      <c r="M92" s="79">
        <v>0</v>
      </c>
      <c r="N92" s="79">
        <v>3.3E-3</v>
      </c>
      <c r="O92" s="79">
        <v>5.0000000000000001E-4</v>
      </c>
    </row>
    <row r="93" spans="2:15">
      <c r="B93" t="s">
        <v>735</v>
      </c>
      <c r="C93" t="s">
        <v>736</v>
      </c>
      <c r="D93" t="s">
        <v>100</v>
      </c>
      <c r="E93" t="s">
        <v>123</v>
      </c>
      <c r="F93" t="s">
        <v>737</v>
      </c>
      <c r="G93" t="s">
        <v>402</v>
      </c>
      <c r="H93" t="s">
        <v>102</v>
      </c>
      <c r="I93" s="78">
        <v>1800</v>
      </c>
      <c r="J93" s="78">
        <v>2088</v>
      </c>
      <c r="K93" s="78">
        <v>0</v>
      </c>
      <c r="L93" s="78">
        <v>37.584000000000003</v>
      </c>
      <c r="M93" s="79">
        <v>1E-4</v>
      </c>
      <c r="N93" s="79">
        <v>3.3E-3</v>
      </c>
      <c r="O93" s="79">
        <v>5.0000000000000001E-4</v>
      </c>
    </row>
    <row r="94" spans="2:15">
      <c r="B94" t="s">
        <v>738</v>
      </c>
      <c r="C94" t="s">
        <v>739</v>
      </c>
      <c r="D94" t="s">
        <v>100</v>
      </c>
      <c r="E94" t="s">
        <v>123</v>
      </c>
      <c r="F94" t="s">
        <v>740</v>
      </c>
      <c r="G94" t="s">
        <v>304</v>
      </c>
      <c r="H94" t="s">
        <v>102</v>
      </c>
      <c r="I94" s="78">
        <v>14000</v>
      </c>
      <c r="J94" s="78">
        <v>452.9</v>
      </c>
      <c r="K94" s="78">
        <v>0</v>
      </c>
      <c r="L94" s="78">
        <v>63.405999999999999</v>
      </c>
      <c r="M94" s="79">
        <v>0</v>
      </c>
      <c r="N94" s="79">
        <v>5.5999999999999999E-3</v>
      </c>
      <c r="O94" s="79">
        <v>8.0000000000000004E-4</v>
      </c>
    </row>
    <row r="95" spans="2:15">
      <c r="B95" t="s">
        <v>741</v>
      </c>
      <c r="C95" t="s">
        <v>742</v>
      </c>
      <c r="D95" t="s">
        <v>100</v>
      </c>
      <c r="E95" t="s">
        <v>123</v>
      </c>
      <c r="F95" t="s">
        <v>743</v>
      </c>
      <c r="G95" t="s">
        <v>127</v>
      </c>
      <c r="H95" t="s">
        <v>102</v>
      </c>
      <c r="I95" s="78">
        <v>62029</v>
      </c>
      <c r="J95" s="78">
        <v>53.5</v>
      </c>
      <c r="K95" s="78">
        <v>0</v>
      </c>
      <c r="L95" s="78">
        <v>33.185515000000002</v>
      </c>
      <c r="M95" s="79">
        <v>0</v>
      </c>
      <c r="N95" s="79">
        <v>2.8999999999999998E-3</v>
      </c>
      <c r="O95" s="79">
        <v>4.0000000000000002E-4</v>
      </c>
    </row>
    <row r="96" spans="2:15">
      <c r="B96" t="s">
        <v>744</v>
      </c>
      <c r="C96" t="s">
        <v>745</v>
      </c>
      <c r="D96" t="s">
        <v>100</v>
      </c>
      <c r="E96" t="s">
        <v>123</v>
      </c>
      <c r="F96" t="s">
        <v>746</v>
      </c>
      <c r="G96" t="s">
        <v>127</v>
      </c>
      <c r="H96" t="s">
        <v>102</v>
      </c>
      <c r="I96" s="78">
        <v>628</v>
      </c>
      <c r="J96" s="78">
        <v>10290</v>
      </c>
      <c r="K96" s="78">
        <v>0</v>
      </c>
      <c r="L96" s="78">
        <v>64.621200000000002</v>
      </c>
      <c r="M96" s="79">
        <v>5.0000000000000001E-4</v>
      </c>
      <c r="N96" s="79">
        <v>5.7000000000000002E-3</v>
      </c>
      <c r="O96" s="79">
        <v>8.9999999999999998E-4</v>
      </c>
    </row>
    <row r="97" spans="2:15">
      <c r="B97" t="s">
        <v>747</v>
      </c>
      <c r="C97" t="s">
        <v>748</v>
      </c>
      <c r="D97" t="s">
        <v>100</v>
      </c>
      <c r="E97" t="s">
        <v>123</v>
      </c>
      <c r="F97" t="s">
        <v>484</v>
      </c>
      <c r="G97" t="s">
        <v>132</v>
      </c>
      <c r="H97" t="s">
        <v>102</v>
      </c>
      <c r="I97" s="78">
        <v>1570</v>
      </c>
      <c r="J97" s="78">
        <v>646.1</v>
      </c>
      <c r="K97" s="78">
        <v>0</v>
      </c>
      <c r="L97" s="78">
        <v>10.14377</v>
      </c>
      <c r="M97" s="79">
        <v>1E-4</v>
      </c>
      <c r="N97" s="79">
        <v>8.9999999999999998E-4</v>
      </c>
      <c r="O97" s="79">
        <v>1E-4</v>
      </c>
    </row>
    <row r="98" spans="2:15">
      <c r="B98" s="80" t="s">
        <v>749</v>
      </c>
      <c r="E98" s="16"/>
      <c r="F98" s="16"/>
      <c r="G98" s="16"/>
      <c r="I98" s="82">
        <v>0</v>
      </c>
      <c r="K98" s="82">
        <v>0</v>
      </c>
      <c r="L98" s="82">
        <v>0</v>
      </c>
      <c r="N98" s="81">
        <v>0</v>
      </c>
      <c r="O98" s="81">
        <v>0</v>
      </c>
    </row>
    <row r="99" spans="2:15">
      <c r="B99" t="s">
        <v>234</v>
      </c>
      <c r="C99" t="s">
        <v>234</v>
      </c>
      <c r="E99" s="16"/>
      <c r="F99" s="16"/>
      <c r="G99" t="s">
        <v>234</v>
      </c>
      <c r="H99" t="s">
        <v>234</v>
      </c>
      <c r="I99" s="78">
        <v>0</v>
      </c>
      <c r="J99" s="78">
        <v>0</v>
      </c>
      <c r="L99" s="78">
        <v>0</v>
      </c>
      <c r="M99" s="79">
        <v>0</v>
      </c>
      <c r="N99" s="79">
        <v>0</v>
      </c>
      <c r="O99" s="79">
        <v>0</v>
      </c>
    </row>
    <row r="100" spans="2:15">
      <c r="B100" s="80" t="s">
        <v>239</v>
      </c>
      <c r="E100" s="16"/>
      <c r="F100" s="16"/>
      <c r="G100" s="16"/>
      <c r="I100" s="82">
        <v>28097</v>
      </c>
      <c r="K100" s="82">
        <v>0</v>
      </c>
      <c r="L100" s="82">
        <v>3743.91899328</v>
      </c>
      <c r="N100" s="81">
        <v>0.3286</v>
      </c>
      <c r="O100" s="81">
        <v>0.05</v>
      </c>
    </row>
    <row r="101" spans="2:15">
      <c r="B101" s="80" t="s">
        <v>286</v>
      </c>
      <c r="E101" s="16"/>
      <c r="F101" s="16"/>
      <c r="G101" s="16"/>
      <c r="I101" s="82">
        <v>10423</v>
      </c>
      <c r="K101" s="82">
        <v>0</v>
      </c>
      <c r="L101" s="82">
        <v>878.05831039999998</v>
      </c>
      <c r="N101" s="81">
        <v>7.7100000000000002E-2</v>
      </c>
      <c r="O101" s="81">
        <v>1.17E-2</v>
      </c>
    </row>
    <row r="102" spans="2:15">
      <c r="B102" t="s">
        <v>750</v>
      </c>
      <c r="C102" t="s">
        <v>751</v>
      </c>
      <c r="D102" t="s">
        <v>752</v>
      </c>
      <c r="E102" t="s">
        <v>489</v>
      </c>
      <c r="F102" t="s">
        <v>753</v>
      </c>
      <c r="G102" t="s">
        <v>754</v>
      </c>
      <c r="H102" t="s">
        <v>106</v>
      </c>
      <c r="I102" s="78">
        <v>2632</v>
      </c>
      <c r="J102" s="78">
        <v>396</v>
      </c>
      <c r="K102" s="78">
        <v>0</v>
      </c>
      <c r="L102" s="78">
        <v>33.978067199999998</v>
      </c>
      <c r="M102" s="79">
        <v>1E-4</v>
      </c>
      <c r="N102" s="79">
        <v>3.0000000000000001E-3</v>
      </c>
      <c r="O102" s="79">
        <v>5.0000000000000001E-4</v>
      </c>
    </row>
    <row r="103" spans="2:15">
      <c r="B103" t="s">
        <v>755</v>
      </c>
      <c r="C103" t="s">
        <v>756</v>
      </c>
      <c r="D103" t="s">
        <v>752</v>
      </c>
      <c r="E103" t="s">
        <v>489</v>
      </c>
      <c r="F103" t="s">
        <v>757</v>
      </c>
      <c r="G103" t="s">
        <v>754</v>
      </c>
      <c r="H103" t="s">
        <v>106</v>
      </c>
      <c r="I103" s="78">
        <v>865</v>
      </c>
      <c r="J103" s="78">
        <v>1527</v>
      </c>
      <c r="K103" s="78">
        <v>0</v>
      </c>
      <c r="L103" s="78">
        <v>43.059873000000003</v>
      </c>
      <c r="M103" s="79">
        <v>0</v>
      </c>
      <c r="N103" s="79">
        <v>3.8E-3</v>
      </c>
      <c r="O103" s="79">
        <v>5.9999999999999995E-4</v>
      </c>
    </row>
    <row r="104" spans="2:15">
      <c r="B104" t="s">
        <v>758</v>
      </c>
      <c r="C104" t="s">
        <v>759</v>
      </c>
      <c r="D104" t="s">
        <v>752</v>
      </c>
      <c r="E104" t="s">
        <v>489</v>
      </c>
      <c r="F104" t="s">
        <v>760</v>
      </c>
      <c r="G104" t="s">
        <v>754</v>
      </c>
      <c r="H104" t="s">
        <v>106</v>
      </c>
      <c r="I104" s="78">
        <v>5928</v>
      </c>
      <c r="J104" s="78">
        <v>641</v>
      </c>
      <c r="K104" s="78">
        <v>0</v>
      </c>
      <c r="L104" s="78">
        <v>123.8750448</v>
      </c>
      <c r="M104" s="79">
        <v>1E-4</v>
      </c>
      <c r="N104" s="79">
        <v>1.09E-2</v>
      </c>
      <c r="O104" s="79">
        <v>1.6999999999999999E-3</v>
      </c>
    </row>
    <row r="105" spans="2:15">
      <c r="B105" t="s">
        <v>761</v>
      </c>
      <c r="C105" t="s">
        <v>762</v>
      </c>
      <c r="D105" t="s">
        <v>752</v>
      </c>
      <c r="E105" t="s">
        <v>489</v>
      </c>
      <c r="F105" t="s">
        <v>763</v>
      </c>
      <c r="G105" t="s">
        <v>764</v>
      </c>
      <c r="H105" t="s">
        <v>106</v>
      </c>
      <c r="I105" s="78">
        <v>426</v>
      </c>
      <c r="J105" s="78">
        <v>27637</v>
      </c>
      <c r="K105" s="78">
        <v>0</v>
      </c>
      <c r="L105" s="78">
        <v>383.81160119999998</v>
      </c>
      <c r="M105" s="79">
        <v>0</v>
      </c>
      <c r="N105" s="79">
        <v>3.3700000000000001E-2</v>
      </c>
      <c r="O105" s="79">
        <v>5.1000000000000004E-3</v>
      </c>
    </row>
    <row r="106" spans="2:15">
      <c r="B106" t="s">
        <v>765</v>
      </c>
      <c r="C106" t="s">
        <v>766</v>
      </c>
      <c r="D106" t="s">
        <v>752</v>
      </c>
      <c r="E106" t="s">
        <v>489</v>
      </c>
      <c r="F106" t="s">
        <v>767</v>
      </c>
      <c r="G106" t="s">
        <v>768</v>
      </c>
      <c r="H106" t="s">
        <v>106</v>
      </c>
      <c r="I106" s="78">
        <v>274</v>
      </c>
      <c r="J106" s="78">
        <v>13027</v>
      </c>
      <c r="K106" s="78">
        <v>0</v>
      </c>
      <c r="L106" s="78">
        <v>116.3623748</v>
      </c>
      <c r="M106" s="79">
        <v>0</v>
      </c>
      <c r="N106" s="79">
        <v>1.0200000000000001E-2</v>
      </c>
      <c r="O106" s="79">
        <v>1.6000000000000001E-3</v>
      </c>
    </row>
    <row r="107" spans="2:15">
      <c r="B107" t="s">
        <v>769</v>
      </c>
      <c r="C107" t="s">
        <v>770</v>
      </c>
      <c r="D107" t="s">
        <v>752</v>
      </c>
      <c r="E107" t="s">
        <v>489</v>
      </c>
      <c r="F107" t="s">
        <v>771</v>
      </c>
      <c r="G107" t="s">
        <v>768</v>
      </c>
      <c r="H107" t="s">
        <v>106</v>
      </c>
      <c r="I107" s="78">
        <v>113</v>
      </c>
      <c r="J107" s="78">
        <v>29028</v>
      </c>
      <c r="K107" s="78">
        <v>0</v>
      </c>
      <c r="L107" s="78">
        <v>106.9333464</v>
      </c>
      <c r="M107" s="79">
        <v>0</v>
      </c>
      <c r="N107" s="79">
        <v>9.4000000000000004E-3</v>
      </c>
      <c r="O107" s="79">
        <v>1.4E-3</v>
      </c>
    </row>
    <row r="108" spans="2:15">
      <c r="B108" t="s">
        <v>772</v>
      </c>
      <c r="C108" t="s">
        <v>773</v>
      </c>
      <c r="D108" t="s">
        <v>752</v>
      </c>
      <c r="E108" t="s">
        <v>489</v>
      </c>
      <c r="F108" t="s">
        <v>774</v>
      </c>
      <c r="G108" t="s">
        <v>768</v>
      </c>
      <c r="H108" t="s">
        <v>106</v>
      </c>
      <c r="I108" s="78">
        <v>185</v>
      </c>
      <c r="J108" s="78">
        <v>11613</v>
      </c>
      <c r="K108" s="78">
        <v>0</v>
      </c>
      <c r="L108" s="78">
        <v>70.038003000000003</v>
      </c>
      <c r="M108" s="79">
        <v>0</v>
      </c>
      <c r="N108" s="79">
        <v>6.1000000000000004E-3</v>
      </c>
      <c r="O108" s="79">
        <v>8.9999999999999998E-4</v>
      </c>
    </row>
    <row r="109" spans="2:15">
      <c r="B109" s="80" t="s">
        <v>287</v>
      </c>
      <c r="E109" s="16"/>
      <c r="F109" s="16"/>
      <c r="G109" s="16"/>
      <c r="I109" s="82">
        <v>17674</v>
      </c>
      <c r="K109" s="82">
        <v>0</v>
      </c>
      <c r="L109" s="82">
        <v>2865.8606828799998</v>
      </c>
      <c r="N109" s="81">
        <v>0.2515</v>
      </c>
      <c r="O109" s="81">
        <v>3.8300000000000001E-2</v>
      </c>
    </row>
    <row r="110" spans="2:15">
      <c r="B110" t="s">
        <v>775</v>
      </c>
      <c r="C110" t="s">
        <v>776</v>
      </c>
      <c r="D110" t="s">
        <v>495</v>
      </c>
      <c r="E110" t="s">
        <v>489</v>
      </c>
      <c r="F110" t="s">
        <v>777</v>
      </c>
      <c r="G110" t="s">
        <v>778</v>
      </c>
      <c r="H110" t="s">
        <v>106</v>
      </c>
      <c r="I110" s="78">
        <v>1740</v>
      </c>
      <c r="J110" s="78">
        <v>1486</v>
      </c>
      <c r="K110" s="78">
        <v>0</v>
      </c>
      <c r="L110" s="78">
        <v>84.291864000000004</v>
      </c>
      <c r="M110" s="79">
        <v>0</v>
      </c>
      <c r="N110" s="79">
        <v>7.4000000000000003E-3</v>
      </c>
      <c r="O110" s="79">
        <v>1.1000000000000001E-3</v>
      </c>
    </row>
    <row r="111" spans="2:15">
      <c r="B111" t="s">
        <v>779</v>
      </c>
      <c r="C111" t="s">
        <v>780</v>
      </c>
      <c r="D111" t="s">
        <v>495</v>
      </c>
      <c r="E111" t="s">
        <v>489</v>
      </c>
      <c r="F111" t="s">
        <v>781</v>
      </c>
      <c r="G111" t="s">
        <v>778</v>
      </c>
      <c r="H111" t="s">
        <v>106</v>
      </c>
      <c r="I111" s="78">
        <v>455</v>
      </c>
      <c r="J111" s="78">
        <v>5917</v>
      </c>
      <c r="K111" s="78">
        <v>0</v>
      </c>
      <c r="L111" s="78">
        <v>87.766861000000006</v>
      </c>
      <c r="M111" s="79">
        <v>0</v>
      </c>
      <c r="N111" s="79">
        <v>7.7000000000000002E-3</v>
      </c>
      <c r="O111" s="79">
        <v>1.1999999999999999E-3</v>
      </c>
    </row>
    <row r="112" spans="2:15">
      <c r="B112" t="s">
        <v>782</v>
      </c>
      <c r="C112" t="s">
        <v>783</v>
      </c>
      <c r="D112" t="s">
        <v>123</v>
      </c>
      <c r="E112" t="s">
        <v>489</v>
      </c>
      <c r="F112" t="s">
        <v>784</v>
      </c>
      <c r="G112" t="s">
        <v>785</v>
      </c>
      <c r="H112" t="s">
        <v>110</v>
      </c>
      <c r="I112" s="78">
        <v>175</v>
      </c>
      <c r="J112" s="78">
        <v>11692</v>
      </c>
      <c r="K112" s="78">
        <v>0</v>
      </c>
      <c r="L112" s="78">
        <v>79.282282800000004</v>
      </c>
      <c r="M112" s="79">
        <v>0</v>
      </c>
      <c r="N112" s="79">
        <v>7.0000000000000001E-3</v>
      </c>
      <c r="O112" s="79">
        <v>1.1000000000000001E-3</v>
      </c>
    </row>
    <row r="113" spans="2:15">
      <c r="B113" t="s">
        <v>786</v>
      </c>
      <c r="C113" t="s">
        <v>787</v>
      </c>
      <c r="D113" t="s">
        <v>123</v>
      </c>
      <c r="E113" t="s">
        <v>489</v>
      </c>
      <c r="F113" t="s">
        <v>788</v>
      </c>
      <c r="G113" t="s">
        <v>789</v>
      </c>
      <c r="H113" t="s">
        <v>207</v>
      </c>
      <c r="I113" s="78">
        <v>1000</v>
      </c>
      <c r="J113" s="78">
        <v>47500</v>
      </c>
      <c r="K113" s="78">
        <v>0</v>
      </c>
      <c r="L113" s="78">
        <v>180.785</v>
      </c>
      <c r="M113" s="79">
        <v>0</v>
      </c>
      <c r="N113" s="79">
        <v>1.5900000000000001E-2</v>
      </c>
      <c r="O113" s="79">
        <v>2.3999999999999998E-3</v>
      </c>
    </row>
    <row r="114" spans="2:15">
      <c r="B114" t="s">
        <v>790</v>
      </c>
      <c r="C114" t="s">
        <v>791</v>
      </c>
      <c r="D114" t="s">
        <v>495</v>
      </c>
      <c r="E114" t="s">
        <v>489</v>
      </c>
      <c r="F114" t="s">
        <v>792</v>
      </c>
      <c r="G114" t="s">
        <v>481</v>
      </c>
      <c r="H114" t="s">
        <v>106</v>
      </c>
      <c r="I114" s="78">
        <v>570</v>
      </c>
      <c r="J114" s="78">
        <v>9714</v>
      </c>
      <c r="K114" s="78">
        <v>0</v>
      </c>
      <c r="L114" s="78">
        <v>180.505548</v>
      </c>
      <c r="M114" s="79">
        <v>0</v>
      </c>
      <c r="N114" s="79">
        <v>1.5800000000000002E-2</v>
      </c>
      <c r="O114" s="79">
        <v>2.3999999999999998E-3</v>
      </c>
    </row>
    <row r="115" spans="2:15">
      <c r="B115" t="s">
        <v>793</v>
      </c>
      <c r="C115" t="s">
        <v>794</v>
      </c>
      <c r="D115" t="s">
        <v>495</v>
      </c>
      <c r="E115" t="s">
        <v>489</v>
      </c>
      <c r="F115" t="s">
        <v>795</v>
      </c>
      <c r="G115" t="s">
        <v>481</v>
      </c>
      <c r="H115" t="s">
        <v>106</v>
      </c>
      <c r="I115" s="78">
        <v>976</v>
      </c>
      <c r="J115" s="78">
        <v>5924</v>
      </c>
      <c r="K115" s="78">
        <v>0</v>
      </c>
      <c r="L115" s="78">
        <v>188.4874624</v>
      </c>
      <c r="M115" s="79">
        <v>0</v>
      </c>
      <c r="N115" s="79">
        <v>1.6500000000000001E-2</v>
      </c>
      <c r="O115" s="79">
        <v>2.5000000000000001E-3</v>
      </c>
    </row>
    <row r="116" spans="2:15">
      <c r="B116" t="s">
        <v>796</v>
      </c>
      <c r="C116" t="s">
        <v>797</v>
      </c>
      <c r="D116" t="s">
        <v>798</v>
      </c>
      <c r="E116" t="s">
        <v>489</v>
      </c>
      <c r="F116" t="s">
        <v>799</v>
      </c>
      <c r="G116" t="s">
        <v>467</v>
      </c>
      <c r="H116" t="s">
        <v>113</v>
      </c>
      <c r="I116" s="78">
        <v>6000</v>
      </c>
      <c r="J116" s="78">
        <v>714</v>
      </c>
      <c r="K116" s="78">
        <v>0</v>
      </c>
      <c r="L116" s="78">
        <v>193.53826799999999</v>
      </c>
      <c r="M116" s="79">
        <v>0</v>
      </c>
      <c r="N116" s="79">
        <v>1.7000000000000001E-2</v>
      </c>
      <c r="O116" s="79">
        <v>2.5999999999999999E-3</v>
      </c>
    </row>
    <row r="117" spans="2:15">
      <c r="B117" t="s">
        <v>800</v>
      </c>
      <c r="C117" t="s">
        <v>801</v>
      </c>
      <c r="D117" t="s">
        <v>752</v>
      </c>
      <c r="E117" t="s">
        <v>489</v>
      </c>
      <c r="F117" t="s">
        <v>802</v>
      </c>
      <c r="G117" t="s">
        <v>803</v>
      </c>
      <c r="H117" t="s">
        <v>106</v>
      </c>
      <c r="I117" s="78">
        <v>167</v>
      </c>
      <c r="J117" s="78">
        <v>128</v>
      </c>
      <c r="K117" s="78">
        <v>0</v>
      </c>
      <c r="L117" s="78">
        <v>0.69685759999999997</v>
      </c>
      <c r="M117" s="79">
        <v>0</v>
      </c>
      <c r="N117" s="79">
        <v>1E-4</v>
      </c>
      <c r="O117" s="79">
        <v>0</v>
      </c>
    </row>
    <row r="118" spans="2:15">
      <c r="B118" t="s">
        <v>804</v>
      </c>
      <c r="C118" t="s">
        <v>805</v>
      </c>
      <c r="D118" t="s">
        <v>123</v>
      </c>
      <c r="E118" t="s">
        <v>489</v>
      </c>
      <c r="F118" t="s">
        <v>806</v>
      </c>
      <c r="G118" t="s">
        <v>807</v>
      </c>
      <c r="H118" t="s">
        <v>204</v>
      </c>
      <c r="I118" s="78">
        <v>161</v>
      </c>
      <c r="J118" s="78">
        <v>30250</v>
      </c>
      <c r="K118" s="78">
        <v>0</v>
      </c>
      <c r="L118" s="78">
        <v>172.01723000000001</v>
      </c>
      <c r="M118" s="79">
        <v>0</v>
      </c>
      <c r="N118" s="79">
        <v>1.5100000000000001E-2</v>
      </c>
      <c r="O118" s="79">
        <v>2.3E-3</v>
      </c>
    </row>
    <row r="119" spans="2:15">
      <c r="B119" t="s">
        <v>808</v>
      </c>
      <c r="C119" t="s">
        <v>809</v>
      </c>
      <c r="D119" t="s">
        <v>752</v>
      </c>
      <c r="E119" t="s">
        <v>489</v>
      </c>
      <c r="F119" t="s">
        <v>810</v>
      </c>
      <c r="G119" t="s">
        <v>811</v>
      </c>
      <c r="H119" t="s">
        <v>106</v>
      </c>
      <c r="I119" s="78">
        <v>300</v>
      </c>
      <c r="J119" s="78">
        <v>34771</v>
      </c>
      <c r="K119" s="78">
        <v>0</v>
      </c>
      <c r="L119" s="78">
        <v>340.06038000000001</v>
      </c>
      <c r="M119" s="79">
        <v>0</v>
      </c>
      <c r="N119" s="79">
        <v>2.98E-2</v>
      </c>
      <c r="O119" s="79">
        <v>4.4999999999999997E-3</v>
      </c>
    </row>
    <row r="120" spans="2:15">
      <c r="B120" t="s">
        <v>812</v>
      </c>
      <c r="C120" t="s">
        <v>813</v>
      </c>
      <c r="D120" t="s">
        <v>752</v>
      </c>
      <c r="E120" t="s">
        <v>489</v>
      </c>
      <c r="F120" t="s">
        <v>814</v>
      </c>
      <c r="G120" t="s">
        <v>754</v>
      </c>
      <c r="H120" t="s">
        <v>106</v>
      </c>
      <c r="I120" s="78">
        <v>750</v>
      </c>
      <c r="J120" s="78">
        <v>5990</v>
      </c>
      <c r="K120" s="78">
        <v>0</v>
      </c>
      <c r="L120" s="78">
        <v>146.4555</v>
      </c>
      <c r="M120" s="79">
        <v>0</v>
      </c>
      <c r="N120" s="79">
        <v>1.29E-2</v>
      </c>
      <c r="O120" s="79">
        <v>2E-3</v>
      </c>
    </row>
    <row r="121" spans="2:15">
      <c r="B121" t="s">
        <v>815</v>
      </c>
      <c r="C121" t="s">
        <v>816</v>
      </c>
      <c r="D121" t="s">
        <v>752</v>
      </c>
      <c r="E121" t="s">
        <v>489</v>
      </c>
      <c r="F121" s="16"/>
      <c r="G121" t="s">
        <v>754</v>
      </c>
      <c r="H121" t="s">
        <v>106</v>
      </c>
      <c r="I121" s="78">
        <v>104</v>
      </c>
      <c r="J121" s="78">
        <v>1902</v>
      </c>
      <c r="K121" s="78">
        <v>0</v>
      </c>
      <c r="L121" s="78">
        <v>6.4485408</v>
      </c>
      <c r="M121" s="79">
        <v>0</v>
      </c>
      <c r="N121" s="79">
        <v>5.9999999999999995E-4</v>
      </c>
      <c r="O121" s="79">
        <v>1E-4</v>
      </c>
    </row>
    <row r="122" spans="2:15">
      <c r="B122" t="s">
        <v>817</v>
      </c>
      <c r="C122" t="s">
        <v>818</v>
      </c>
      <c r="D122" t="s">
        <v>495</v>
      </c>
      <c r="E122" t="s">
        <v>489</v>
      </c>
      <c r="F122" t="s">
        <v>819</v>
      </c>
      <c r="G122" t="s">
        <v>754</v>
      </c>
      <c r="H122" t="s">
        <v>106</v>
      </c>
      <c r="I122" s="78">
        <v>443</v>
      </c>
      <c r="J122" s="78">
        <v>8377</v>
      </c>
      <c r="K122" s="78">
        <v>0</v>
      </c>
      <c r="L122" s="78">
        <v>120.9789586</v>
      </c>
      <c r="M122" s="79">
        <v>0</v>
      </c>
      <c r="N122" s="79">
        <v>1.06E-2</v>
      </c>
      <c r="O122" s="79">
        <v>1.6000000000000001E-3</v>
      </c>
    </row>
    <row r="123" spans="2:15">
      <c r="B123" t="s">
        <v>820</v>
      </c>
      <c r="C123" t="s">
        <v>821</v>
      </c>
      <c r="D123" t="s">
        <v>752</v>
      </c>
      <c r="E123" t="s">
        <v>489</v>
      </c>
      <c r="F123" t="s">
        <v>822</v>
      </c>
      <c r="G123" t="s">
        <v>754</v>
      </c>
      <c r="H123" t="s">
        <v>106</v>
      </c>
      <c r="I123" s="78">
        <v>1966</v>
      </c>
      <c r="J123" s="78">
        <v>1429</v>
      </c>
      <c r="K123" s="78">
        <v>0</v>
      </c>
      <c r="L123" s="78">
        <v>91.586896400000001</v>
      </c>
      <c r="M123" s="79">
        <v>0</v>
      </c>
      <c r="N123" s="79">
        <v>8.0000000000000002E-3</v>
      </c>
      <c r="O123" s="79">
        <v>1.1999999999999999E-3</v>
      </c>
    </row>
    <row r="124" spans="2:15">
      <c r="B124" t="s">
        <v>823</v>
      </c>
      <c r="C124" t="s">
        <v>824</v>
      </c>
      <c r="D124" t="s">
        <v>123</v>
      </c>
      <c r="E124" t="s">
        <v>489</v>
      </c>
      <c r="F124" t="s">
        <v>825</v>
      </c>
      <c r="G124" t="s">
        <v>463</v>
      </c>
      <c r="H124" t="s">
        <v>110</v>
      </c>
      <c r="I124" s="78">
        <v>1226</v>
      </c>
      <c r="J124" s="78">
        <v>1060</v>
      </c>
      <c r="K124" s="78">
        <v>0</v>
      </c>
      <c r="L124" s="78">
        <v>50.355350880000003</v>
      </c>
      <c r="M124" s="79">
        <v>2.9999999999999997E-4</v>
      </c>
      <c r="N124" s="79">
        <v>4.4000000000000003E-3</v>
      </c>
      <c r="O124" s="79">
        <v>6.9999999999999999E-4</v>
      </c>
    </row>
    <row r="125" spans="2:15">
      <c r="B125" t="s">
        <v>826</v>
      </c>
      <c r="C125" t="s">
        <v>827</v>
      </c>
      <c r="D125" t="s">
        <v>495</v>
      </c>
      <c r="E125" t="s">
        <v>489</v>
      </c>
      <c r="F125" t="s">
        <v>828</v>
      </c>
      <c r="G125" t="s">
        <v>829</v>
      </c>
      <c r="H125" t="s">
        <v>106</v>
      </c>
      <c r="I125" s="78">
        <v>315</v>
      </c>
      <c r="J125" s="78">
        <v>22678</v>
      </c>
      <c r="K125" s="78">
        <v>0</v>
      </c>
      <c r="L125" s="78">
        <v>232.880382</v>
      </c>
      <c r="M125" s="79">
        <v>0</v>
      </c>
      <c r="N125" s="79">
        <v>2.0400000000000001E-2</v>
      </c>
      <c r="O125" s="79">
        <v>3.0999999999999999E-3</v>
      </c>
    </row>
    <row r="126" spans="2:15">
      <c r="B126" t="s">
        <v>830</v>
      </c>
      <c r="C126" t="s">
        <v>831</v>
      </c>
      <c r="D126" t="s">
        <v>495</v>
      </c>
      <c r="E126" t="s">
        <v>489</v>
      </c>
      <c r="F126" t="s">
        <v>832</v>
      </c>
      <c r="G126" t="s">
        <v>829</v>
      </c>
      <c r="H126" t="s">
        <v>106</v>
      </c>
      <c r="I126" s="78">
        <v>126</v>
      </c>
      <c r="J126" s="78">
        <v>31889</v>
      </c>
      <c r="K126" s="78">
        <v>0</v>
      </c>
      <c r="L126" s="78">
        <v>130.98725640000001</v>
      </c>
      <c r="M126" s="79">
        <v>0</v>
      </c>
      <c r="N126" s="79">
        <v>1.15E-2</v>
      </c>
      <c r="O126" s="79">
        <v>1.6999999999999999E-3</v>
      </c>
    </row>
    <row r="127" spans="2:15">
      <c r="B127" t="s">
        <v>833</v>
      </c>
      <c r="C127" t="s">
        <v>834</v>
      </c>
      <c r="D127" t="s">
        <v>752</v>
      </c>
      <c r="E127" t="s">
        <v>489</v>
      </c>
      <c r="F127" t="s">
        <v>835</v>
      </c>
      <c r="G127" t="s">
        <v>768</v>
      </c>
      <c r="H127" t="s">
        <v>106</v>
      </c>
      <c r="I127" s="78">
        <v>362</v>
      </c>
      <c r="J127" s="78">
        <v>27090</v>
      </c>
      <c r="K127" s="78">
        <v>0</v>
      </c>
      <c r="L127" s="78">
        <v>319.69450799999998</v>
      </c>
      <c r="M127" s="79">
        <v>0</v>
      </c>
      <c r="N127" s="79">
        <v>2.81E-2</v>
      </c>
      <c r="O127" s="79">
        <v>4.3E-3</v>
      </c>
    </row>
    <row r="128" spans="2:15">
      <c r="B128" t="s">
        <v>836</v>
      </c>
      <c r="C128" t="s">
        <v>837</v>
      </c>
      <c r="D128" t="s">
        <v>495</v>
      </c>
      <c r="E128" t="s">
        <v>489</v>
      </c>
      <c r="F128" t="s">
        <v>838</v>
      </c>
      <c r="G128" t="s">
        <v>839</v>
      </c>
      <c r="H128" t="s">
        <v>106</v>
      </c>
      <c r="I128" s="78">
        <v>570</v>
      </c>
      <c r="J128" s="78">
        <v>7328</v>
      </c>
      <c r="K128" s="78">
        <v>0</v>
      </c>
      <c r="L128" s="78">
        <v>136.16889599999999</v>
      </c>
      <c r="M128" s="79">
        <v>0</v>
      </c>
      <c r="N128" s="79">
        <v>1.2E-2</v>
      </c>
      <c r="O128" s="79">
        <v>1.8E-3</v>
      </c>
    </row>
    <row r="129" spans="2:15">
      <c r="B129" t="s">
        <v>840</v>
      </c>
      <c r="C129" t="s">
        <v>841</v>
      </c>
      <c r="D129" t="s">
        <v>123</v>
      </c>
      <c r="E129" t="s">
        <v>489</v>
      </c>
      <c r="F129" t="s">
        <v>842</v>
      </c>
      <c r="G129" t="s">
        <v>839</v>
      </c>
      <c r="H129" t="s">
        <v>205</v>
      </c>
      <c r="I129" s="78">
        <v>268</v>
      </c>
      <c r="J129" s="78">
        <v>88000</v>
      </c>
      <c r="K129" s="78">
        <v>0</v>
      </c>
      <c r="L129" s="78">
        <v>122.87264</v>
      </c>
      <c r="M129" s="79">
        <v>0</v>
      </c>
      <c r="N129" s="79">
        <v>1.0800000000000001E-2</v>
      </c>
      <c r="O129" s="79">
        <v>1.6000000000000001E-3</v>
      </c>
    </row>
    <row r="130" spans="2:15">
      <c r="B130" t="s">
        <v>241</v>
      </c>
      <c r="E130" s="16"/>
      <c r="F130" s="16"/>
      <c r="G130" s="16"/>
    </row>
    <row r="131" spans="2:15">
      <c r="B131" t="s">
        <v>280</v>
      </c>
      <c r="E131" s="16"/>
      <c r="F131" s="16"/>
      <c r="G131" s="16"/>
    </row>
    <row r="132" spans="2:15">
      <c r="B132" t="s">
        <v>281</v>
      </c>
      <c r="E132" s="16"/>
      <c r="F132" s="16"/>
      <c r="G132" s="16"/>
    </row>
    <row r="133" spans="2:15">
      <c r="B133" t="s">
        <v>282</v>
      </c>
      <c r="E133" s="16"/>
      <c r="F133" s="16"/>
      <c r="G133" s="16"/>
    </row>
    <row r="134" spans="2:15">
      <c r="B134" t="s">
        <v>283</v>
      </c>
      <c r="E134" s="16"/>
      <c r="F134" s="16"/>
      <c r="G134" s="16"/>
    </row>
    <row r="135" spans="2:15">
      <c r="E135" s="16"/>
      <c r="F135" s="16"/>
      <c r="G135" s="16"/>
    </row>
    <row r="136" spans="2:15">
      <c r="E136" s="16"/>
      <c r="F136" s="16"/>
      <c r="G136" s="16"/>
    </row>
    <row r="137" spans="2:15">
      <c r="E137" s="16"/>
      <c r="F137" s="16"/>
      <c r="G137" s="16"/>
    </row>
    <row r="138" spans="2:15">
      <c r="E138" s="16"/>
      <c r="F138" s="16"/>
      <c r="G138" s="16"/>
    </row>
    <row r="139" spans="2:15">
      <c r="E139" s="16"/>
      <c r="F139" s="16"/>
      <c r="G139" s="16"/>
    </row>
    <row r="140" spans="2:15">
      <c r="E140" s="16"/>
      <c r="F140" s="16"/>
      <c r="G140" s="16"/>
    </row>
    <row r="141" spans="2:15">
      <c r="E141" s="16"/>
      <c r="F141" s="16"/>
      <c r="G141" s="16"/>
    </row>
    <row r="142" spans="2:15">
      <c r="E142" s="16"/>
      <c r="F142" s="16"/>
      <c r="G142" s="16"/>
    </row>
    <row r="143" spans="2:15">
      <c r="E143" s="16"/>
      <c r="F143" s="16"/>
      <c r="G143" s="16"/>
    </row>
    <row r="144" spans="2:15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328913.11</v>
      </c>
      <c r="I11" s="7"/>
      <c r="J11" s="76">
        <v>5.8995499999999996</v>
      </c>
      <c r="K11" s="76">
        <v>26241.154309002901</v>
      </c>
      <c r="L11" s="7"/>
      <c r="M11" s="77">
        <v>1</v>
      </c>
      <c r="N11" s="77">
        <v>0.35049999999999998</v>
      </c>
      <c r="O11" s="35"/>
      <c r="BH11" s="16"/>
      <c r="BI11" s="19"/>
      <c r="BK11" s="16"/>
    </row>
    <row r="12" spans="2:63">
      <c r="B12" s="80" t="s">
        <v>208</v>
      </c>
      <c r="D12" s="16"/>
      <c r="E12" s="16"/>
      <c r="F12" s="16"/>
      <c r="G12" s="16"/>
      <c r="H12" s="82">
        <v>246346.11</v>
      </c>
      <c r="J12" s="82">
        <v>0</v>
      </c>
      <c r="K12" s="82">
        <v>9769.3988858800003</v>
      </c>
      <c r="M12" s="81">
        <v>0.37230000000000002</v>
      </c>
      <c r="N12" s="81">
        <v>0.1305</v>
      </c>
    </row>
    <row r="13" spans="2:63">
      <c r="B13" s="80" t="s">
        <v>843</v>
      </c>
      <c r="D13" s="16"/>
      <c r="E13" s="16"/>
      <c r="F13" s="16"/>
      <c r="G13" s="16"/>
      <c r="H13" s="82">
        <v>59290</v>
      </c>
      <c r="J13" s="82">
        <v>0</v>
      </c>
      <c r="K13" s="82">
        <v>86.504109999999997</v>
      </c>
      <c r="M13" s="81">
        <v>3.3E-3</v>
      </c>
      <c r="N13" s="81">
        <v>1.1999999999999999E-3</v>
      </c>
    </row>
    <row r="14" spans="2:63">
      <c r="B14" t="s">
        <v>844</v>
      </c>
      <c r="C14" t="s">
        <v>845</v>
      </c>
      <c r="D14" t="s">
        <v>100</v>
      </c>
      <c r="E14" t="s">
        <v>846</v>
      </c>
      <c r="F14" t="s">
        <v>847</v>
      </c>
      <c r="G14" t="s">
        <v>102</v>
      </c>
      <c r="H14" s="78">
        <v>59290</v>
      </c>
      <c r="I14" s="78">
        <v>145.9</v>
      </c>
      <c r="J14" s="78">
        <v>0</v>
      </c>
      <c r="K14" s="78">
        <v>86.504109999999997</v>
      </c>
      <c r="L14" s="79">
        <v>1E-4</v>
      </c>
      <c r="M14" s="79">
        <v>3.3E-3</v>
      </c>
      <c r="N14" s="79">
        <v>1.1999999999999999E-3</v>
      </c>
    </row>
    <row r="15" spans="2:63">
      <c r="B15" s="80" t="s">
        <v>848</v>
      </c>
      <c r="D15" s="16"/>
      <c r="E15" s="16"/>
      <c r="F15" s="16"/>
      <c r="G15" s="16"/>
      <c r="H15" s="82">
        <v>187054.75</v>
      </c>
      <c r="J15" s="82">
        <v>0</v>
      </c>
      <c r="K15" s="82">
        <v>9682.8899199999996</v>
      </c>
      <c r="M15" s="81">
        <v>0.36899999999999999</v>
      </c>
      <c r="N15" s="81">
        <v>0.1293</v>
      </c>
    </row>
    <row r="16" spans="2:63">
      <c r="B16" t="s">
        <v>849</v>
      </c>
      <c r="C16" t="s">
        <v>850</v>
      </c>
      <c r="D16" t="s">
        <v>100</v>
      </c>
      <c r="E16" t="s">
        <v>846</v>
      </c>
      <c r="F16" t="s">
        <v>847</v>
      </c>
      <c r="G16" t="s">
        <v>102</v>
      </c>
      <c r="H16" s="78">
        <v>33414</v>
      </c>
      <c r="I16" s="78">
        <v>2232</v>
      </c>
      <c r="J16" s="78">
        <v>0</v>
      </c>
      <c r="K16" s="78">
        <v>745.80047999999999</v>
      </c>
      <c r="L16" s="79">
        <v>1.1999999999999999E-3</v>
      </c>
      <c r="M16" s="79">
        <v>2.8400000000000002E-2</v>
      </c>
      <c r="N16" s="79">
        <v>0.01</v>
      </c>
    </row>
    <row r="17" spans="2:14">
      <c r="B17" t="s">
        <v>851</v>
      </c>
      <c r="C17" t="s">
        <v>852</v>
      </c>
      <c r="D17" t="s">
        <v>100</v>
      </c>
      <c r="E17" t="s">
        <v>846</v>
      </c>
      <c r="F17" t="s">
        <v>847</v>
      </c>
      <c r="G17" t="s">
        <v>102</v>
      </c>
      <c r="H17" s="78">
        <v>7628</v>
      </c>
      <c r="I17" s="78">
        <v>3601</v>
      </c>
      <c r="J17" s="78">
        <v>0</v>
      </c>
      <c r="K17" s="78">
        <v>274.68428</v>
      </c>
      <c r="L17" s="79">
        <v>2.0000000000000001E-4</v>
      </c>
      <c r="M17" s="79">
        <v>1.0500000000000001E-2</v>
      </c>
      <c r="N17" s="79">
        <v>3.7000000000000002E-3</v>
      </c>
    </row>
    <row r="18" spans="2:14">
      <c r="B18" t="s">
        <v>853</v>
      </c>
      <c r="C18" t="s">
        <v>854</v>
      </c>
      <c r="D18" t="s">
        <v>100</v>
      </c>
      <c r="E18" t="s">
        <v>846</v>
      </c>
      <c r="F18" t="s">
        <v>847</v>
      </c>
      <c r="G18" t="s">
        <v>102</v>
      </c>
      <c r="H18" s="78">
        <v>11733</v>
      </c>
      <c r="I18" s="78">
        <v>5007</v>
      </c>
      <c r="J18" s="78">
        <v>0</v>
      </c>
      <c r="K18" s="78">
        <v>587.47131000000002</v>
      </c>
      <c r="L18" s="79">
        <v>1E-4</v>
      </c>
      <c r="M18" s="79">
        <v>2.24E-2</v>
      </c>
      <c r="N18" s="79">
        <v>7.7999999999999996E-3</v>
      </c>
    </row>
    <row r="19" spans="2:14">
      <c r="B19" t="s">
        <v>855</v>
      </c>
      <c r="C19" t="s">
        <v>856</v>
      </c>
      <c r="D19" t="s">
        <v>100</v>
      </c>
      <c r="E19" t="s">
        <v>857</v>
      </c>
      <c r="F19" t="s">
        <v>847</v>
      </c>
      <c r="G19" t="s">
        <v>102</v>
      </c>
      <c r="H19" s="78">
        <v>14115</v>
      </c>
      <c r="I19" s="78">
        <v>5758</v>
      </c>
      <c r="J19" s="78">
        <v>0</v>
      </c>
      <c r="K19" s="78">
        <v>812.74170000000004</v>
      </c>
      <c r="L19" s="79">
        <v>4.0000000000000002E-4</v>
      </c>
      <c r="M19" s="79">
        <v>3.1E-2</v>
      </c>
      <c r="N19" s="79">
        <v>1.09E-2</v>
      </c>
    </row>
    <row r="20" spans="2:14">
      <c r="B20" t="s">
        <v>858</v>
      </c>
      <c r="C20" t="s">
        <v>859</v>
      </c>
      <c r="D20" t="s">
        <v>100</v>
      </c>
      <c r="E20" t="s">
        <v>857</v>
      </c>
      <c r="F20" t="s">
        <v>847</v>
      </c>
      <c r="G20" t="s">
        <v>102</v>
      </c>
      <c r="H20" s="78">
        <v>3294</v>
      </c>
      <c r="I20" s="78">
        <v>3822</v>
      </c>
      <c r="J20" s="78">
        <v>0</v>
      </c>
      <c r="K20" s="78">
        <v>125.89668</v>
      </c>
      <c r="L20" s="79">
        <v>5.0000000000000001E-4</v>
      </c>
      <c r="M20" s="79">
        <v>4.7999999999999996E-3</v>
      </c>
      <c r="N20" s="79">
        <v>1.6999999999999999E-3</v>
      </c>
    </row>
    <row r="21" spans="2:14">
      <c r="B21" t="s">
        <v>860</v>
      </c>
      <c r="C21" t="s">
        <v>861</v>
      </c>
      <c r="D21" t="s">
        <v>100</v>
      </c>
      <c r="E21" t="s">
        <v>857</v>
      </c>
      <c r="F21" t="s">
        <v>847</v>
      </c>
      <c r="G21" t="s">
        <v>102</v>
      </c>
      <c r="H21" s="78">
        <v>1560</v>
      </c>
      <c r="I21" s="78">
        <v>6168</v>
      </c>
      <c r="J21" s="78">
        <v>0</v>
      </c>
      <c r="K21" s="78">
        <v>96.220799999999997</v>
      </c>
      <c r="L21" s="79">
        <v>4.0000000000000002E-4</v>
      </c>
      <c r="M21" s="79">
        <v>3.7000000000000002E-3</v>
      </c>
      <c r="N21" s="79">
        <v>1.2999999999999999E-3</v>
      </c>
    </row>
    <row r="22" spans="2:14">
      <c r="B22" t="s">
        <v>862</v>
      </c>
      <c r="C22" t="s">
        <v>863</v>
      </c>
      <c r="D22" t="s">
        <v>100</v>
      </c>
      <c r="E22" t="s">
        <v>857</v>
      </c>
      <c r="F22" t="s">
        <v>847</v>
      </c>
      <c r="G22" t="s">
        <v>102</v>
      </c>
      <c r="H22" s="78">
        <v>7424</v>
      </c>
      <c r="I22" s="78">
        <v>7233</v>
      </c>
      <c r="J22" s="78">
        <v>0</v>
      </c>
      <c r="K22" s="78">
        <v>536.97792000000004</v>
      </c>
      <c r="L22" s="79">
        <v>2E-3</v>
      </c>
      <c r="M22" s="79">
        <v>2.0500000000000001E-2</v>
      </c>
      <c r="N22" s="79">
        <v>7.1999999999999998E-3</v>
      </c>
    </row>
    <row r="23" spans="2:14">
      <c r="B23" t="s">
        <v>864</v>
      </c>
      <c r="C23" t="s">
        <v>865</v>
      </c>
      <c r="D23" t="s">
        <v>100</v>
      </c>
      <c r="E23" t="s">
        <v>857</v>
      </c>
      <c r="F23" t="s">
        <v>847</v>
      </c>
      <c r="G23" t="s">
        <v>102</v>
      </c>
      <c r="H23" s="78">
        <v>6983</v>
      </c>
      <c r="I23" s="78">
        <v>2764</v>
      </c>
      <c r="J23" s="78">
        <v>0</v>
      </c>
      <c r="K23" s="78">
        <v>193.01012</v>
      </c>
      <c r="L23" s="79">
        <v>2.9999999999999997E-4</v>
      </c>
      <c r="M23" s="79">
        <v>7.4000000000000003E-3</v>
      </c>
      <c r="N23" s="79">
        <v>2.5999999999999999E-3</v>
      </c>
    </row>
    <row r="24" spans="2:14">
      <c r="B24" t="s">
        <v>866</v>
      </c>
      <c r="C24" t="s">
        <v>867</v>
      </c>
      <c r="D24" t="s">
        <v>100</v>
      </c>
      <c r="E24" t="s">
        <v>868</v>
      </c>
      <c r="F24" t="s">
        <v>847</v>
      </c>
      <c r="G24" t="s">
        <v>102</v>
      </c>
      <c r="H24" s="78">
        <v>2498</v>
      </c>
      <c r="I24" s="78">
        <v>2558</v>
      </c>
      <c r="J24" s="78">
        <v>0</v>
      </c>
      <c r="K24" s="78">
        <v>63.89884</v>
      </c>
      <c r="L24" s="79">
        <v>1E-4</v>
      </c>
      <c r="M24" s="79">
        <v>2.3999999999999998E-3</v>
      </c>
      <c r="N24" s="79">
        <v>8.9999999999999998E-4</v>
      </c>
    </row>
    <row r="25" spans="2:14">
      <c r="B25" t="s">
        <v>869</v>
      </c>
      <c r="C25" t="s">
        <v>870</v>
      </c>
      <c r="D25" t="s">
        <v>100</v>
      </c>
      <c r="E25" t="s">
        <v>868</v>
      </c>
      <c r="F25" t="s">
        <v>847</v>
      </c>
      <c r="G25" t="s">
        <v>102</v>
      </c>
      <c r="H25" s="78">
        <v>2636</v>
      </c>
      <c r="I25" s="78">
        <v>5641</v>
      </c>
      <c r="J25" s="78">
        <v>0</v>
      </c>
      <c r="K25" s="78">
        <v>148.69676000000001</v>
      </c>
      <c r="L25" s="79">
        <v>1E-4</v>
      </c>
      <c r="M25" s="79">
        <v>5.7000000000000002E-3</v>
      </c>
      <c r="N25" s="79">
        <v>2E-3</v>
      </c>
    </row>
    <row r="26" spans="2:14">
      <c r="B26" t="s">
        <v>871</v>
      </c>
      <c r="C26" t="s">
        <v>872</v>
      </c>
      <c r="D26" t="s">
        <v>100</v>
      </c>
      <c r="E26" t="s">
        <v>868</v>
      </c>
      <c r="F26" t="s">
        <v>847</v>
      </c>
      <c r="G26" t="s">
        <v>102</v>
      </c>
      <c r="H26" s="78">
        <v>2250</v>
      </c>
      <c r="I26" s="78">
        <v>4196</v>
      </c>
      <c r="J26" s="78">
        <v>0</v>
      </c>
      <c r="K26" s="78">
        <v>94.41</v>
      </c>
      <c r="L26" s="79">
        <v>1E-4</v>
      </c>
      <c r="M26" s="79">
        <v>3.5999999999999999E-3</v>
      </c>
      <c r="N26" s="79">
        <v>1.2999999999999999E-3</v>
      </c>
    </row>
    <row r="27" spans="2:14">
      <c r="B27" t="s">
        <v>873</v>
      </c>
      <c r="C27" t="s">
        <v>874</v>
      </c>
      <c r="D27" t="s">
        <v>100</v>
      </c>
      <c r="E27" t="s">
        <v>868</v>
      </c>
      <c r="F27" t="s">
        <v>847</v>
      </c>
      <c r="G27" t="s">
        <v>102</v>
      </c>
      <c r="H27" s="78">
        <v>11509</v>
      </c>
      <c r="I27" s="78">
        <v>1933</v>
      </c>
      <c r="J27" s="78">
        <v>0</v>
      </c>
      <c r="K27" s="78">
        <v>222.46897000000001</v>
      </c>
      <c r="L27" s="79">
        <v>2.0000000000000001E-4</v>
      </c>
      <c r="M27" s="79">
        <v>8.5000000000000006E-3</v>
      </c>
      <c r="N27" s="79">
        <v>3.0000000000000001E-3</v>
      </c>
    </row>
    <row r="28" spans="2:14">
      <c r="B28" t="s">
        <v>875</v>
      </c>
      <c r="C28" t="s">
        <v>876</v>
      </c>
      <c r="D28" t="s">
        <v>100</v>
      </c>
      <c r="E28" t="s">
        <v>868</v>
      </c>
      <c r="F28" t="s">
        <v>847</v>
      </c>
      <c r="G28" t="s">
        <v>102</v>
      </c>
      <c r="H28" s="78">
        <v>3327</v>
      </c>
      <c r="I28" s="78">
        <v>8168</v>
      </c>
      <c r="J28" s="78">
        <v>0</v>
      </c>
      <c r="K28" s="78">
        <v>271.74936000000002</v>
      </c>
      <c r="L28" s="79">
        <v>2.0000000000000001E-4</v>
      </c>
      <c r="M28" s="79">
        <v>1.04E-2</v>
      </c>
      <c r="N28" s="79">
        <v>3.5999999999999999E-3</v>
      </c>
    </row>
    <row r="29" spans="2:14">
      <c r="B29" t="s">
        <v>877</v>
      </c>
      <c r="C29" t="s">
        <v>878</v>
      </c>
      <c r="D29" t="s">
        <v>100</v>
      </c>
      <c r="E29" t="s">
        <v>868</v>
      </c>
      <c r="F29" t="s">
        <v>847</v>
      </c>
      <c r="G29" t="s">
        <v>102</v>
      </c>
      <c r="H29" s="78">
        <v>27370</v>
      </c>
      <c r="I29" s="78">
        <v>1564</v>
      </c>
      <c r="J29" s="78">
        <v>0</v>
      </c>
      <c r="K29" s="78">
        <v>428.0668</v>
      </c>
      <c r="L29" s="79">
        <v>2.0000000000000001E-4</v>
      </c>
      <c r="M29" s="79">
        <v>1.6299999999999999E-2</v>
      </c>
      <c r="N29" s="79">
        <v>5.7000000000000002E-3</v>
      </c>
    </row>
    <row r="30" spans="2:14">
      <c r="B30" t="s">
        <v>879</v>
      </c>
      <c r="C30" t="s">
        <v>880</v>
      </c>
      <c r="D30" t="s">
        <v>100</v>
      </c>
      <c r="E30" t="s">
        <v>868</v>
      </c>
      <c r="F30" t="s">
        <v>847</v>
      </c>
      <c r="G30" t="s">
        <v>102</v>
      </c>
      <c r="H30" s="78">
        <v>936</v>
      </c>
      <c r="I30" s="78">
        <v>5033</v>
      </c>
      <c r="J30" s="78">
        <v>0</v>
      </c>
      <c r="K30" s="78">
        <v>47.108879999999999</v>
      </c>
      <c r="L30" s="79">
        <v>0</v>
      </c>
      <c r="M30" s="79">
        <v>1.8E-3</v>
      </c>
      <c r="N30" s="79">
        <v>5.9999999999999995E-4</v>
      </c>
    </row>
    <row r="31" spans="2:14">
      <c r="B31" t="s">
        <v>881</v>
      </c>
      <c r="C31" t="s">
        <v>882</v>
      </c>
      <c r="D31" t="s">
        <v>100</v>
      </c>
      <c r="E31" t="s">
        <v>868</v>
      </c>
      <c r="F31" t="s">
        <v>847</v>
      </c>
      <c r="G31" t="s">
        <v>102</v>
      </c>
      <c r="H31" s="78">
        <v>745.75</v>
      </c>
      <c r="I31" s="78">
        <v>13500</v>
      </c>
      <c r="J31" s="78">
        <v>0</v>
      </c>
      <c r="K31" s="78">
        <v>100.67625</v>
      </c>
      <c r="L31" s="79">
        <v>0</v>
      </c>
      <c r="M31" s="79">
        <v>3.8E-3</v>
      </c>
      <c r="N31" s="79">
        <v>1.2999999999999999E-3</v>
      </c>
    </row>
    <row r="32" spans="2:14">
      <c r="B32" t="s">
        <v>883</v>
      </c>
      <c r="C32" t="s">
        <v>884</v>
      </c>
      <c r="D32" t="s">
        <v>100</v>
      </c>
      <c r="E32" t="s">
        <v>868</v>
      </c>
      <c r="F32" t="s">
        <v>847</v>
      </c>
      <c r="G32" t="s">
        <v>102</v>
      </c>
      <c r="H32" s="78">
        <v>811</v>
      </c>
      <c r="I32" s="78">
        <v>50190</v>
      </c>
      <c r="J32" s="78">
        <v>0</v>
      </c>
      <c r="K32" s="78">
        <v>407.04090000000002</v>
      </c>
      <c r="L32" s="79">
        <v>0</v>
      </c>
      <c r="M32" s="79">
        <v>1.55E-2</v>
      </c>
      <c r="N32" s="79">
        <v>5.4000000000000003E-3</v>
      </c>
    </row>
    <row r="33" spans="2:14">
      <c r="B33" t="s">
        <v>885</v>
      </c>
      <c r="C33" t="s">
        <v>886</v>
      </c>
      <c r="D33" t="s">
        <v>100</v>
      </c>
      <c r="E33" t="s">
        <v>887</v>
      </c>
      <c r="F33" t="s">
        <v>847</v>
      </c>
      <c r="G33" t="s">
        <v>102</v>
      </c>
      <c r="H33" s="78">
        <v>16658</v>
      </c>
      <c r="I33" s="78">
        <v>4149</v>
      </c>
      <c r="J33" s="78">
        <v>0</v>
      </c>
      <c r="K33" s="78">
        <v>691.14041999999995</v>
      </c>
      <c r="L33" s="79">
        <v>5.0000000000000001E-4</v>
      </c>
      <c r="M33" s="79">
        <v>2.63E-2</v>
      </c>
      <c r="N33" s="79">
        <v>9.1999999999999998E-3</v>
      </c>
    </row>
    <row r="34" spans="2:14">
      <c r="B34" t="s">
        <v>888</v>
      </c>
      <c r="C34" t="s">
        <v>889</v>
      </c>
      <c r="D34" t="s">
        <v>100</v>
      </c>
      <c r="E34" t="s">
        <v>887</v>
      </c>
      <c r="F34" t="s">
        <v>847</v>
      </c>
      <c r="G34" t="s">
        <v>102</v>
      </c>
      <c r="H34" s="78">
        <v>425</v>
      </c>
      <c r="I34" s="78">
        <v>8179</v>
      </c>
      <c r="J34" s="78">
        <v>0</v>
      </c>
      <c r="K34" s="78">
        <v>34.760750000000002</v>
      </c>
      <c r="L34" s="79">
        <v>1E-4</v>
      </c>
      <c r="M34" s="79">
        <v>1.2999999999999999E-3</v>
      </c>
      <c r="N34" s="79">
        <v>5.0000000000000001E-4</v>
      </c>
    </row>
    <row r="35" spans="2:14">
      <c r="B35" t="s">
        <v>890</v>
      </c>
      <c r="C35" t="s">
        <v>891</v>
      </c>
      <c r="D35" t="s">
        <v>100</v>
      </c>
      <c r="E35" t="s">
        <v>887</v>
      </c>
      <c r="F35" t="s">
        <v>847</v>
      </c>
      <c r="G35" t="s">
        <v>102</v>
      </c>
      <c r="H35" s="78">
        <v>210</v>
      </c>
      <c r="I35" s="78">
        <v>38360</v>
      </c>
      <c r="J35" s="78">
        <v>0</v>
      </c>
      <c r="K35" s="78">
        <v>80.555999999999997</v>
      </c>
      <c r="L35" s="79">
        <v>1E-4</v>
      </c>
      <c r="M35" s="79">
        <v>3.0999999999999999E-3</v>
      </c>
      <c r="N35" s="79">
        <v>1.1000000000000001E-3</v>
      </c>
    </row>
    <row r="36" spans="2:14">
      <c r="B36" t="s">
        <v>892</v>
      </c>
      <c r="C36" t="s">
        <v>893</v>
      </c>
      <c r="D36" t="s">
        <v>100</v>
      </c>
      <c r="E36" t="s">
        <v>887</v>
      </c>
      <c r="F36" t="s">
        <v>847</v>
      </c>
      <c r="G36" t="s">
        <v>102</v>
      </c>
      <c r="H36" s="78">
        <v>2878</v>
      </c>
      <c r="I36" s="78">
        <v>11530</v>
      </c>
      <c r="J36" s="78">
        <v>0</v>
      </c>
      <c r="K36" s="78">
        <v>331.83339999999998</v>
      </c>
      <c r="L36" s="79">
        <v>1E-4</v>
      </c>
      <c r="M36" s="79">
        <v>1.26E-2</v>
      </c>
      <c r="N36" s="79">
        <v>4.4000000000000003E-3</v>
      </c>
    </row>
    <row r="37" spans="2:14">
      <c r="B37" t="s">
        <v>894</v>
      </c>
      <c r="C37" t="s">
        <v>895</v>
      </c>
      <c r="D37" t="s">
        <v>100</v>
      </c>
      <c r="E37" t="s">
        <v>887</v>
      </c>
      <c r="F37" t="s">
        <v>847</v>
      </c>
      <c r="G37" t="s">
        <v>102</v>
      </c>
      <c r="H37" s="78">
        <v>6295</v>
      </c>
      <c r="I37" s="78">
        <v>12400</v>
      </c>
      <c r="J37" s="78">
        <v>0</v>
      </c>
      <c r="K37" s="78">
        <v>780.58</v>
      </c>
      <c r="L37" s="79">
        <v>1E-3</v>
      </c>
      <c r="M37" s="79">
        <v>2.9700000000000001E-2</v>
      </c>
      <c r="N37" s="79">
        <v>1.04E-2</v>
      </c>
    </row>
    <row r="38" spans="2:14">
      <c r="B38" t="s">
        <v>896</v>
      </c>
      <c r="C38" t="s">
        <v>897</v>
      </c>
      <c r="D38" t="s">
        <v>100</v>
      </c>
      <c r="E38" t="s">
        <v>887</v>
      </c>
      <c r="F38" t="s">
        <v>847</v>
      </c>
      <c r="G38" t="s">
        <v>102</v>
      </c>
      <c r="H38" s="78">
        <v>2440</v>
      </c>
      <c r="I38" s="78">
        <v>14970</v>
      </c>
      <c r="J38" s="78">
        <v>0</v>
      </c>
      <c r="K38" s="78">
        <v>365.26799999999997</v>
      </c>
      <c r="L38" s="79">
        <v>2.0000000000000001E-4</v>
      </c>
      <c r="M38" s="79">
        <v>1.3899999999999999E-2</v>
      </c>
      <c r="N38" s="79">
        <v>4.8999999999999998E-3</v>
      </c>
    </row>
    <row r="39" spans="2:14">
      <c r="B39" t="s">
        <v>898</v>
      </c>
      <c r="C39" t="s">
        <v>899</v>
      </c>
      <c r="D39" t="s">
        <v>100</v>
      </c>
      <c r="E39" t="s">
        <v>887</v>
      </c>
      <c r="F39" t="s">
        <v>847</v>
      </c>
      <c r="G39" t="s">
        <v>102</v>
      </c>
      <c r="H39" s="78">
        <v>751</v>
      </c>
      <c r="I39" s="78">
        <v>23390</v>
      </c>
      <c r="J39" s="78">
        <v>0</v>
      </c>
      <c r="K39" s="78">
        <v>175.65889999999999</v>
      </c>
      <c r="L39" s="79">
        <v>1E-4</v>
      </c>
      <c r="M39" s="79">
        <v>6.7000000000000002E-3</v>
      </c>
      <c r="N39" s="79">
        <v>2.3E-3</v>
      </c>
    </row>
    <row r="40" spans="2:14">
      <c r="B40" t="s">
        <v>900</v>
      </c>
      <c r="C40" t="s">
        <v>901</v>
      </c>
      <c r="D40" t="s">
        <v>100</v>
      </c>
      <c r="E40" t="s">
        <v>887</v>
      </c>
      <c r="F40" t="s">
        <v>847</v>
      </c>
      <c r="G40" t="s">
        <v>102</v>
      </c>
      <c r="H40" s="78">
        <v>1710</v>
      </c>
      <c r="I40" s="78">
        <v>19690</v>
      </c>
      <c r="J40" s="78">
        <v>0</v>
      </c>
      <c r="K40" s="78">
        <v>336.69900000000001</v>
      </c>
      <c r="L40" s="79">
        <v>2.0000000000000001E-4</v>
      </c>
      <c r="M40" s="79">
        <v>1.2800000000000001E-2</v>
      </c>
      <c r="N40" s="79">
        <v>4.4999999999999997E-3</v>
      </c>
    </row>
    <row r="41" spans="2:14">
      <c r="B41" t="s">
        <v>902</v>
      </c>
      <c r="C41" t="s">
        <v>903</v>
      </c>
      <c r="D41" t="s">
        <v>100</v>
      </c>
      <c r="E41" t="s">
        <v>887</v>
      </c>
      <c r="F41" t="s">
        <v>847</v>
      </c>
      <c r="G41" t="s">
        <v>102</v>
      </c>
      <c r="H41" s="78">
        <v>586</v>
      </c>
      <c r="I41" s="78">
        <v>23700</v>
      </c>
      <c r="J41" s="78">
        <v>0</v>
      </c>
      <c r="K41" s="78">
        <v>138.88200000000001</v>
      </c>
      <c r="L41" s="79">
        <v>2.0000000000000001E-4</v>
      </c>
      <c r="M41" s="79">
        <v>5.3E-3</v>
      </c>
      <c r="N41" s="79">
        <v>1.9E-3</v>
      </c>
    </row>
    <row r="42" spans="2:14">
      <c r="B42" t="s">
        <v>904</v>
      </c>
      <c r="C42" t="s">
        <v>905</v>
      </c>
      <c r="D42" t="s">
        <v>100</v>
      </c>
      <c r="E42" t="s">
        <v>887</v>
      </c>
      <c r="F42" t="s">
        <v>847</v>
      </c>
      <c r="G42" t="s">
        <v>102</v>
      </c>
      <c r="H42" s="78">
        <v>10410</v>
      </c>
      <c r="I42" s="78">
        <v>3160</v>
      </c>
      <c r="J42" s="78">
        <v>0</v>
      </c>
      <c r="K42" s="78">
        <v>328.95600000000002</v>
      </c>
      <c r="L42" s="79">
        <v>2.0000000000000001E-4</v>
      </c>
      <c r="M42" s="79">
        <v>1.2500000000000001E-2</v>
      </c>
      <c r="N42" s="79">
        <v>4.4000000000000003E-3</v>
      </c>
    </row>
    <row r="43" spans="2:14">
      <c r="B43" t="s">
        <v>906</v>
      </c>
      <c r="C43" t="s">
        <v>907</v>
      </c>
      <c r="D43" t="s">
        <v>100</v>
      </c>
      <c r="E43" t="s">
        <v>887</v>
      </c>
      <c r="F43" t="s">
        <v>847</v>
      </c>
      <c r="G43" t="s">
        <v>102</v>
      </c>
      <c r="H43" s="78">
        <v>4167</v>
      </c>
      <c r="I43" s="78">
        <v>13640</v>
      </c>
      <c r="J43" s="78">
        <v>0</v>
      </c>
      <c r="K43" s="78">
        <v>568.37879999999996</v>
      </c>
      <c r="L43" s="79">
        <v>1E-4</v>
      </c>
      <c r="M43" s="79">
        <v>2.1700000000000001E-2</v>
      </c>
      <c r="N43" s="79">
        <v>7.6E-3</v>
      </c>
    </row>
    <row r="44" spans="2:14">
      <c r="B44" t="s">
        <v>908</v>
      </c>
      <c r="C44" t="s">
        <v>909</v>
      </c>
      <c r="D44" t="s">
        <v>100</v>
      </c>
      <c r="E44" t="s">
        <v>887</v>
      </c>
      <c r="F44" t="s">
        <v>847</v>
      </c>
      <c r="G44" t="s">
        <v>102</v>
      </c>
      <c r="H44" s="78">
        <v>2291</v>
      </c>
      <c r="I44" s="78">
        <v>30260</v>
      </c>
      <c r="J44" s="78">
        <v>0</v>
      </c>
      <c r="K44" s="78">
        <v>693.25660000000005</v>
      </c>
      <c r="L44" s="79">
        <v>6.9999999999999999E-4</v>
      </c>
      <c r="M44" s="79">
        <v>2.64E-2</v>
      </c>
      <c r="N44" s="79">
        <v>9.2999999999999992E-3</v>
      </c>
    </row>
    <row r="45" spans="2:14">
      <c r="B45" s="80" t="s">
        <v>910</v>
      </c>
      <c r="D45" s="16"/>
      <c r="E45" s="16"/>
      <c r="F45" s="16"/>
      <c r="G45" s="16"/>
      <c r="H45" s="82">
        <v>1.36</v>
      </c>
      <c r="J45" s="82">
        <v>0</v>
      </c>
      <c r="K45" s="82">
        <v>4.8558799999999999E-3</v>
      </c>
      <c r="M45" s="81">
        <v>0</v>
      </c>
      <c r="N45" s="81">
        <v>0</v>
      </c>
    </row>
    <row r="46" spans="2:14">
      <c r="B46" t="s">
        <v>911</v>
      </c>
      <c r="C46" t="s">
        <v>912</v>
      </c>
      <c r="D46" t="s">
        <v>100</v>
      </c>
      <c r="E46" t="s">
        <v>868</v>
      </c>
      <c r="F46" t="s">
        <v>913</v>
      </c>
      <c r="G46" t="s">
        <v>102</v>
      </c>
      <c r="H46" s="78">
        <v>1.36</v>
      </c>
      <c r="I46" s="78">
        <v>357.05</v>
      </c>
      <c r="J46" s="78">
        <v>0</v>
      </c>
      <c r="K46" s="78">
        <v>4.8558799999999999E-3</v>
      </c>
      <c r="L46" s="79">
        <v>0</v>
      </c>
      <c r="M46" s="79">
        <v>0</v>
      </c>
      <c r="N46" s="79">
        <v>0</v>
      </c>
    </row>
    <row r="47" spans="2:14">
      <c r="B47" s="80" t="s">
        <v>914</v>
      </c>
      <c r="D47" s="16"/>
      <c r="E47" s="16"/>
      <c r="F47" s="16"/>
      <c r="G47" s="16"/>
      <c r="H47" s="82">
        <v>0</v>
      </c>
      <c r="J47" s="82">
        <v>0</v>
      </c>
      <c r="K47" s="82">
        <v>0</v>
      </c>
      <c r="M47" s="81">
        <v>0</v>
      </c>
      <c r="N47" s="81">
        <v>0</v>
      </c>
    </row>
    <row r="48" spans="2:14">
      <c r="B48" t="s">
        <v>234</v>
      </c>
      <c r="C48" t="s">
        <v>234</v>
      </c>
      <c r="D48" s="16"/>
      <c r="E48" s="16"/>
      <c r="F48" t="s">
        <v>234</v>
      </c>
      <c r="G48" t="s">
        <v>234</v>
      </c>
      <c r="H48" s="78">
        <v>0</v>
      </c>
      <c r="I48" s="78">
        <v>0</v>
      </c>
      <c r="K48" s="78">
        <v>0</v>
      </c>
      <c r="L48" s="79">
        <v>0</v>
      </c>
      <c r="M48" s="79">
        <v>0</v>
      </c>
      <c r="N48" s="79">
        <v>0</v>
      </c>
    </row>
    <row r="49" spans="2:14">
      <c r="B49" s="80" t="s">
        <v>486</v>
      </c>
      <c r="D49" s="16"/>
      <c r="E49" s="16"/>
      <c r="F49" s="16"/>
      <c r="G49" s="16"/>
      <c r="H49" s="82">
        <v>0</v>
      </c>
      <c r="J49" s="82">
        <v>0</v>
      </c>
      <c r="K49" s="82">
        <v>0</v>
      </c>
      <c r="M49" s="81">
        <v>0</v>
      </c>
      <c r="N49" s="81">
        <v>0</v>
      </c>
    </row>
    <row r="50" spans="2:14">
      <c r="B50" t="s">
        <v>234</v>
      </c>
      <c r="C50" t="s">
        <v>234</v>
      </c>
      <c r="D50" s="16"/>
      <c r="E50" s="16"/>
      <c r="F50" t="s">
        <v>234</v>
      </c>
      <c r="G50" t="s">
        <v>234</v>
      </c>
      <c r="H50" s="78">
        <v>0</v>
      </c>
      <c r="I50" s="78">
        <v>0</v>
      </c>
      <c r="K50" s="78">
        <v>0</v>
      </c>
      <c r="L50" s="79">
        <v>0</v>
      </c>
      <c r="M50" s="79">
        <v>0</v>
      </c>
      <c r="N50" s="79">
        <v>0</v>
      </c>
    </row>
    <row r="51" spans="2:14">
      <c r="B51" s="80" t="s">
        <v>915</v>
      </c>
      <c r="D51" s="16"/>
      <c r="E51" s="16"/>
      <c r="F51" s="16"/>
      <c r="G51" s="16"/>
      <c r="H51" s="82">
        <v>0</v>
      </c>
      <c r="J51" s="82">
        <v>0</v>
      </c>
      <c r="K51" s="82">
        <v>0</v>
      </c>
      <c r="M51" s="81">
        <v>0</v>
      </c>
      <c r="N51" s="81">
        <v>0</v>
      </c>
    </row>
    <row r="52" spans="2:14">
      <c r="B52" t="s">
        <v>234</v>
      </c>
      <c r="C52" t="s">
        <v>234</v>
      </c>
      <c r="D52" s="16"/>
      <c r="E52" s="16"/>
      <c r="F52" t="s">
        <v>234</v>
      </c>
      <c r="G52" t="s">
        <v>234</v>
      </c>
      <c r="H52" s="78">
        <v>0</v>
      </c>
      <c r="I52" s="78">
        <v>0</v>
      </c>
      <c r="K52" s="78">
        <v>0</v>
      </c>
      <c r="L52" s="79">
        <v>0</v>
      </c>
      <c r="M52" s="79">
        <v>0</v>
      </c>
      <c r="N52" s="79">
        <v>0</v>
      </c>
    </row>
    <row r="53" spans="2:14">
      <c r="B53" s="80" t="s">
        <v>239</v>
      </c>
      <c r="D53" s="16"/>
      <c r="E53" s="16"/>
      <c r="F53" s="16"/>
      <c r="G53" s="16"/>
      <c r="H53" s="82">
        <v>82567</v>
      </c>
      <c r="J53" s="82">
        <v>5.8995499999999996</v>
      </c>
      <c r="K53" s="82">
        <v>16471.755423122901</v>
      </c>
      <c r="M53" s="81">
        <v>0.62770000000000004</v>
      </c>
      <c r="N53" s="81">
        <v>0.22</v>
      </c>
    </row>
    <row r="54" spans="2:14">
      <c r="B54" s="80" t="s">
        <v>916</v>
      </c>
      <c r="D54" s="16"/>
      <c r="E54" s="16"/>
      <c r="F54" s="16"/>
      <c r="G54" s="16"/>
      <c r="H54" s="82">
        <v>80116</v>
      </c>
      <c r="J54" s="82">
        <v>5.8995499999999996</v>
      </c>
      <c r="K54" s="82">
        <v>15643.0056559229</v>
      </c>
      <c r="M54" s="81">
        <v>0.59609999999999996</v>
      </c>
      <c r="N54" s="81">
        <v>0.20899999999999999</v>
      </c>
    </row>
    <row r="55" spans="2:14">
      <c r="B55" t="s">
        <v>917</v>
      </c>
      <c r="C55" t="s">
        <v>918</v>
      </c>
      <c r="D55" t="s">
        <v>495</v>
      </c>
      <c r="E55" t="s">
        <v>792</v>
      </c>
      <c r="F55" t="s">
        <v>847</v>
      </c>
      <c r="G55" t="s">
        <v>106</v>
      </c>
      <c r="H55" s="78">
        <v>225</v>
      </c>
      <c r="I55" s="78">
        <v>26646</v>
      </c>
      <c r="J55" s="78">
        <v>0</v>
      </c>
      <c r="K55" s="78">
        <v>195.44841</v>
      </c>
      <c r="L55" s="79">
        <v>1E-4</v>
      </c>
      <c r="M55" s="79">
        <v>7.4000000000000003E-3</v>
      </c>
      <c r="N55" s="79">
        <v>2.5999999999999999E-3</v>
      </c>
    </row>
    <row r="56" spans="2:14">
      <c r="B56" t="s">
        <v>919</v>
      </c>
      <c r="C56" t="s">
        <v>920</v>
      </c>
      <c r="D56" t="s">
        <v>495</v>
      </c>
      <c r="E56" t="s">
        <v>792</v>
      </c>
      <c r="F56" t="s">
        <v>847</v>
      </c>
      <c r="G56" t="s">
        <v>106</v>
      </c>
      <c r="H56" s="78">
        <v>121</v>
      </c>
      <c r="I56" s="78">
        <v>39004</v>
      </c>
      <c r="J56" s="78">
        <v>0</v>
      </c>
      <c r="K56" s="78">
        <v>153.8551784</v>
      </c>
      <c r="L56" s="79">
        <v>0</v>
      </c>
      <c r="M56" s="79">
        <v>5.8999999999999999E-3</v>
      </c>
      <c r="N56" s="79">
        <v>2.0999999999999999E-3</v>
      </c>
    </row>
    <row r="57" spans="2:14">
      <c r="B57" t="s">
        <v>921</v>
      </c>
      <c r="C57" t="s">
        <v>922</v>
      </c>
      <c r="D57" t="s">
        <v>495</v>
      </c>
      <c r="E57" t="s">
        <v>792</v>
      </c>
      <c r="F57" t="s">
        <v>847</v>
      </c>
      <c r="G57" t="s">
        <v>106</v>
      </c>
      <c r="H57" s="78">
        <v>390</v>
      </c>
      <c r="I57" s="78">
        <v>36104</v>
      </c>
      <c r="J57" s="78">
        <v>0</v>
      </c>
      <c r="K57" s="78">
        <v>459.02625599999999</v>
      </c>
      <c r="L57" s="79">
        <v>0</v>
      </c>
      <c r="M57" s="79">
        <v>1.7500000000000002E-2</v>
      </c>
      <c r="N57" s="79">
        <v>6.1000000000000004E-3</v>
      </c>
    </row>
    <row r="58" spans="2:14">
      <c r="B58" t="s">
        <v>923</v>
      </c>
      <c r="C58" t="s">
        <v>924</v>
      </c>
      <c r="D58" t="s">
        <v>798</v>
      </c>
      <c r="E58" t="s">
        <v>792</v>
      </c>
      <c r="F58" t="s">
        <v>847</v>
      </c>
      <c r="G58" t="s">
        <v>113</v>
      </c>
      <c r="H58" s="78">
        <v>4122</v>
      </c>
      <c r="I58" s="78">
        <v>688.6</v>
      </c>
      <c r="J58" s="78">
        <v>0</v>
      </c>
      <c r="K58" s="78">
        <v>128.23081242839999</v>
      </c>
      <c r="L58" s="79">
        <v>0</v>
      </c>
      <c r="M58" s="79">
        <v>4.8999999999999998E-3</v>
      </c>
      <c r="N58" s="79">
        <v>1.6999999999999999E-3</v>
      </c>
    </row>
    <row r="59" spans="2:14">
      <c r="B59" t="s">
        <v>925</v>
      </c>
      <c r="C59" t="s">
        <v>926</v>
      </c>
      <c r="D59" t="s">
        <v>495</v>
      </c>
      <c r="E59" t="s">
        <v>792</v>
      </c>
      <c r="F59" t="s">
        <v>847</v>
      </c>
      <c r="G59" t="s">
        <v>106</v>
      </c>
      <c r="H59" s="78">
        <v>1155</v>
      </c>
      <c r="I59" s="78">
        <v>4633</v>
      </c>
      <c r="J59" s="78">
        <v>0</v>
      </c>
      <c r="K59" s="78">
        <v>174.446349</v>
      </c>
      <c r="L59" s="79">
        <v>0</v>
      </c>
      <c r="M59" s="79">
        <v>6.6E-3</v>
      </c>
      <c r="N59" s="79">
        <v>2.3E-3</v>
      </c>
    </row>
    <row r="60" spans="2:14">
      <c r="B60" t="s">
        <v>927</v>
      </c>
      <c r="C60" t="s">
        <v>928</v>
      </c>
      <c r="D60" t="s">
        <v>929</v>
      </c>
      <c r="E60" t="s">
        <v>792</v>
      </c>
      <c r="F60" t="s">
        <v>847</v>
      </c>
      <c r="G60" t="s">
        <v>206</v>
      </c>
      <c r="H60" s="78">
        <v>21300</v>
      </c>
      <c r="I60" s="78">
        <v>1710</v>
      </c>
      <c r="J60" s="78">
        <v>0</v>
      </c>
      <c r="K60" s="78">
        <v>152.90375399999999</v>
      </c>
      <c r="L60" s="79">
        <v>0</v>
      </c>
      <c r="M60" s="79">
        <v>5.7999999999999996E-3</v>
      </c>
      <c r="N60" s="79">
        <v>2E-3</v>
      </c>
    </row>
    <row r="61" spans="2:14">
      <c r="B61" t="s">
        <v>930</v>
      </c>
      <c r="C61" t="s">
        <v>931</v>
      </c>
      <c r="D61" t="s">
        <v>495</v>
      </c>
      <c r="E61" t="s">
        <v>792</v>
      </c>
      <c r="F61" t="s">
        <v>847</v>
      </c>
      <c r="G61" t="s">
        <v>106</v>
      </c>
      <c r="H61" s="78">
        <v>1140</v>
      </c>
      <c r="I61" s="78">
        <v>9318</v>
      </c>
      <c r="J61" s="78">
        <v>0</v>
      </c>
      <c r="K61" s="78">
        <v>346.294152</v>
      </c>
      <c r="L61" s="79">
        <v>0</v>
      </c>
      <c r="M61" s="79">
        <v>1.32E-2</v>
      </c>
      <c r="N61" s="79">
        <v>4.5999999999999999E-3</v>
      </c>
    </row>
    <row r="62" spans="2:14">
      <c r="B62" t="s">
        <v>932</v>
      </c>
      <c r="C62" t="s">
        <v>933</v>
      </c>
      <c r="D62" t="s">
        <v>752</v>
      </c>
      <c r="E62" t="s">
        <v>792</v>
      </c>
      <c r="F62" t="s">
        <v>847</v>
      </c>
      <c r="G62" t="s">
        <v>106</v>
      </c>
      <c r="H62" s="78">
        <v>2697</v>
      </c>
      <c r="I62" s="78">
        <v>9450</v>
      </c>
      <c r="J62" s="78">
        <v>0</v>
      </c>
      <c r="K62" s="78">
        <v>830.86478999999997</v>
      </c>
      <c r="L62" s="79">
        <v>0</v>
      </c>
      <c r="M62" s="79">
        <v>3.1699999999999999E-2</v>
      </c>
      <c r="N62" s="79">
        <v>1.11E-2</v>
      </c>
    </row>
    <row r="63" spans="2:14">
      <c r="B63" t="s">
        <v>934</v>
      </c>
      <c r="C63" t="s">
        <v>935</v>
      </c>
      <c r="D63" t="s">
        <v>495</v>
      </c>
      <c r="E63" t="s">
        <v>792</v>
      </c>
      <c r="F63" t="s">
        <v>847</v>
      </c>
      <c r="G63" t="s">
        <v>106</v>
      </c>
      <c r="H63" s="78">
        <v>1011</v>
      </c>
      <c r="I63" s="78">
        <v>4054</v>
      </c>
      <c r="J63" s="78">
        <v>0</v>
      </c>
      <c r="K63" s="78">
        <v>133.61416439999999</v>
      </c>
      <c r="L63" s="79">
        <v>0</v>
      </c>
      <c r="M63" s="79">
        <v>5.1000000000000004E-3</v>
      </c>
      <c r="N63" s="79">
        <v>1.8E-3</v>
      </c>
    </row>
    <row r="64" spans="2:14">
      <c r="B64" t="s">
        <v>936</v>
      </c>
      <c r="C64" t="s">
        <v>937</v>
      </c>
      <c r="D64" t="s">
        <v>495</v>
      </c>
      <c r="E64" t="s">
        <v>792</v>
      </c>
      <c r="F64" t="s">
        <v>847</v>
      </c>
      <c r="G64" t="s">
        <v>106</v>
      </c>
      <c r="H64" s="78">
        <v>1115</v>
      </c>
      <c r="I64" s="78">
        <v>5515</v>
      </c>
      <c r="J64" s="78">
        <v>0</v>
      </c>
      <c r="K64" s="78">
        <v>200.46473499999999</v>
      </c>
      <c r="L64" s="79">
        <v>0</v>
      </c>
      <c r="M64" s="79">
        <v>7.6E-3</v>
      </c>
      <c r="N64" s="79">
        <v>2.7000000000000001E-3</v>
      </c>
    </row>
    <row r="65" spans="2:14">
      <c r="B65" t="s">
        <v>938</v>
      </c>
      <c r="C65" t="s">
        <v>939</v>
      </c>
      <c r="D65" t="s">
        <v>495</v>
      </c>
      <c r="E65" t="s">
        <v>792</v>
      </c>
      <c r="F65" t="s">
        <v>847</v>
      </c>
      <c r="G65" t="s">
        <v>106</v>
      </c>
      <c r="H65" s="78">
        <v>1100</v>
      </c>
      <c r="I65" s="78">
        <v>4425</v>
      </c>
      <c r="J65" s="78">
        <v>0</v>
      </c>
      <c r="K65" s="78">
        <v>158.68049999999999</v>
      </c>
      <c r="L65" s="79">
        <v>0</v>
      </c>
      <c r="M65" s="79">
        <v>6.0000000000000001E-3</v>
      </c>
      <c r="N65" s="79">
        <v>2.0999999999999999E-3</v>
      </c>
    </row>
    <row r="66" spans="2:14">
      <c r="B66" t="s">
        <v>940</v>
      </c>
      <c r="C66" t="s">
        <v>941</v>
      </c>
      <c r="D66" t="s">
        <v>495</v>
      </c>
      <c r="E66" t="s">
        <v>792</v>
      </c>
      <c r="F66" t="s">
        <v>847</v>
      </c>
      <c r="G66" t="s">
        <v>106</v>
      </c>
      <c r="H66" s="78">
        <v>545</v>
      </c>
      <c r="I66" s="78">
        <v>5171</v>
      </c>
      <c r="J66" s="78">
        <v>0</v>
      </c>
      <c r="K66" s="78">
        <v>91.873157000000006</v>
      </c>
      <c r="L66" s="79">
        <v>0</v>
      </c>
      <c r="M66" s="79">
        <v>3.5000000000000001E-3</v>
      </c>
      <c r="N66" s="79">
        <v>1.1999999999999999E-3</v>
      </c>
    </row>
    <row r="67" spans="2:14">
      <c r="B67" t="s">
        <v>942</v>
      </c>
      <c r="C67" t="s">
        <v>943</v>
      </c>
      <c r="D67" t="s">
        <v>752</v>
      </c>
      <c r="E67" t="s">
        <v>792</v>
      </c>
      <c r="F67" t="s">
        <v>847</v>
      </c>
      <c r="G67" t="s">
        <v>106</v>
      </c>
      <c r="H67" s="78">
        <v>1738</v>
      </c>
      <c r="I67" s="78">
        <v>6395</v>
      </c>
      <c r="J67" s="78">
        <v>0</v>
      </c>
      <c r="K67" s="78">
        <v>362.33302600000002</v>
      </c>
      <c r="L67" s="79">
        <v>0</v>
      </c>
      <c r="M67" s="79">
        <v>1.38E-2</v>
      </c>
      <c r="N67" s="79">
        <v>4.7999999999999996E-3</v>
      </c>
    </row>
    <row r="68" spans="2:14">
      <c r="B68" t="s">
        <v>944</v>
      </c>
      <c r="C68" t="s">
        <v>945</v>
      </c>
      <c r="D68" t="s">
        <v>752</v>
      </c>
      <c r="E68" t="s">
        <v>792</v>
      </c>
      <c r="F68" t="s">
        <v>847</v>
      </c>
      <c r="G68" t="s">
        <v>106</v>
      </c>
      <c r="H68" s="78">
        <v>510</v>
      </c>
      <c r="I68" s="78">
        <v>16365</v>
      </c>
      <c r="J68" s="78">
        <v>0</v>
      </c>
      <c r="K68" s="78">
        <v>272.08449000000002</v>
      </c>
      <c r="L68" s="79">
        <v>0</v>
      </c>
      <c r="M68" s="79">
        <v>1.04E-2</v>
      </c>
      <c r="N68" s="79">
        <v>3.5999999999999999E-3</v>
      </c>
    </row>
    <row r="69" spans="2:14">
      <c r="B69" t="s">
        <v>946</v>
      </c>
      <c r="C69" t="s">
        <v>947</v>
      </c>
      <c r="D69" t="s">
        <v>495</v>
      </c>
      <c r="E69" t="s">
        <v>792</v>
      </c>
      <c r="F69" t="s">
        <v>847</v>
      </c>
      <c r="G69" t="s">
        <v>106</v>
      </c>
      <c r="H69" s="78">
        <v>1850</v>
      </c>
      <c r="I69" s="78">
        <v>3152</v>
      </c>
      <c r="J69" s="78">
        <v>0</v>
      </c>
      <c r="K69" s="78">
        <v>190.09711999999999</v>
      </c>
      <c r="L69" s="79">
        <v>0</v>
      </c>
      <c r="M69" s="79">
        <v>7.1999999999999998E-3</v>
      </c>
      <c r="N69" s="79">
        <v>2.5000000000000001E-3</v>
      </c>
    </row>
    <row r="70" spans="2:14">
      <c r="B70" t="s">
        <v>948</v>
      </c>
      <c r="C70" t="s">
        <v>949</v>
      </c>
      <c r="D70" t="s">
        <v>495</v>
      </c>
      <c r="E70" t="s">
        <v>792</v>
      </c>
      <c r="F70" t="s">
        <v>847</v>
      </c>
      <c r="G70" t="s">
        <v>106</v>
      </c>
      <c r="H70" s="78">
        <v>860</v>
      </c>
      <c r="I70" s="78">
        <v>6922</v>
      </c>
      <c r="J70" s="78">
        <v>0</v>
      </c>
      <c r="K70" s="78">
        <v>194.065192</v>
      </c>
      <c r="L70" s="79">
        <v>0</v>
      </c>
      <c r="M70" s="79">
        <v>7.4000000000000003E-3</v>
      </c>
      <c r="N70" s="79">
        <v>2.5999999999999999E-3</v>
      </c>
    </row>
    <row r="71" spans="2:14">
      <c r="B71" t="s">
        <v>950</v>
      </c>
      <c r="C71" t="s">
        <v>951</v>
      </c>
      <c r="D71" t="s">
        <v>495</v>
      </c>
      <c r="E71" t="s">
        <v>952</v>
      </c>
      <c r="F71" t="s">
        <v>847</v>
      </c>
      <c r="G71" t="s">
        <v>106</v>
      </c>
      <c r="H71" s="78">
        <v>989</v>
      </c>
      <c r="I71" s="78">
        <v>6521</v>
      </c>
      <c r="J71" s="78">
        <v>0</v>
      </c>
      <c r="K71" s="78">
        <v>210.24616940000001</v>
      </c>
      <c r="L71" s="79">
        <v>0</v>
      </c>
      <c r="M71" s="79">
        <v>8.0000000000000002E-3</v>
      </c>
      <c r="N71" s="79">
        <v>2.8E-3</v>
      </c>
    </row>
    <row r="72" spans="2:14">
      <c r="B72" t="s">
        <v>953</v>
      </c>
      <c r="C72" t="s">
        <v>954</v>
      </c>
      <c r="D72" t="s">
        <v>752</v>
      </c>
      <c r="E72" t="s">
        <v>955</v>
      </c>
      <c r="F72" t="s">
        <v>847</v>
      </c>
      <c r="G72" t="s">
        <v>106</v>
      </c>
      <c r="H72" s="78">
        <v>1320</v>
      </c>
      <c r="I72" s="78">
        <v>6921</v>
      </c>
      <c r="J72" s="78">
        <v>0</v>
      </c>
      <c r="K72" s="78">
        <v>297.82447200000001</v>
      </c>
      <c r="L72" s="79">
        <v>0</v>
      </c>
      <c r="M72" s="79">
        <v>1.1299999999999999E-2</v>
      </c>
      <c r="N72" s="79">
        <v>4.0000000000000001E-3</v>
      </c>
    </row>
    <row r="73" spans="2:14">
      <c r="B73" t="s">
        <v>956</v>
      </c>
      <c r="C73" t="s">
        <v>957</v>
      </c>
      <c r="D73" t="s">
        <v>495</v>
      </c>
      <c r="E73" t="s">
        <v>958</v>
      </c>
      <c r="F73" t="s">
        <v>847</v>
      </c>
      <c r="G73" t="s">
        <v>106</v>
      </c>
      <c r="H73" s="78">
        <v>254</v>
      </c>
      <c r="I73" s="78">
        <v>24486</v>
      </c>
      <c r="J73" s="78">
        <v>0</v>
      </c>
      <c r="K73" s="78">
        <v>202.7538744</v>
      </c>
      <c r="L73" s="79">
        <v>0</v>
      </c>
      <c r="M73" s="79">
        <v>7.7000000000000002E-3</v>
      </c>
      <c r="N73" s="79">
        <v>2.7000000000000001E-3</v>
      </c>
    </row>
    <row r="74" spans="2:14">
      <c r="B74" t="s">
        <v>959</v>
      </c>
      <c r="C74" t="s">
        <v>960</v>
      </c>
      <c r="D74" t="s">
        <v>752</v>
      </c>
      <c r="E74" t="s">
        <v>958</v>
      </c>
      <c r="F74" t="s">
        <v>847</v>
      </c>
      <c r="G74" t="s">
        <v>106</v>
      </c>
      <c r="H74" s="78">
        <v>892</v>
      </c>
      <c r="I74" s="78">
        <v>10596</v>
      </c>
      <c r="J74" s="78">
        <v>0</v>
      </c>
      <c r="K74" s="78">
        <v>308.12320319999998</v>
      </c>
      <c r="L74" s="79">
        <v>0</v>
      </c>
      <c r="M74" s="79">
        <v>1.17E-2</v>
      </c>
      <c r="N74" s="79">
        <v>4.1000000000000003E-3</v>
      </c>
    </row>
    <row r="75" spans="2:14">
      <c r="B75" t="s">
        <v>961</v>
      </c>
      <c r="C75" t="s">
        <v>962</v>
      </c>
      <c r="D75" t="s">
        <v>752</v>
      </c>
      <c r="E75" t="s">
        <v>958</v>
      </c>
      <c r="F75" t="s">
        <v>847</v>
      </c>
      <c r="G75" t="s">
        <v>106</v>
      </c>
      <c r="H75" s="78">
        <v>701</v>
      </c>
      <c r="I75" s="78">
        <v>15904</v>
      </c>
      <c r="J75" s="78">
        <v>0</v>
      </c>
      <c r="K75" s="78">
        <v>363.44775040000002</v>
      </c>
      <c r="L75" s="79">
        <v>0</v>
      </c>
      <c r="M75" s="79">
        <v>1.3899999999999999E-2</v>
      </c>
      <c r="N75" s="79">
        <v>4.8999999999999998E-3</v>
      </c>
    </row>
    <row r="76" spans="2:14">
      <c r="B76" t="s">
        <v>963</v>
      </c>
      <c r="C76" t="s">
        <v>964</v>
      </c>
      <c r="D76" t="s">
        <v>495</v>
      </c>
      <c r="E76" t="s">
        <v>965</v>
      </c>
      <c r="F76" t="s">
        <v>847</v>
      </c>
      <c r="G76" t="s">
        <v>106</v>
      </c>
      <c r="H76" s="78">
        <v>356</v>
      </c>
      <c r="I76" s="78">
        <v>12838</v>
      </c>
      <c r="J76" s="78">
        <v>0</v>
      </c>
      <c r="K76" s="78">
        <v>148.99269279999999</v>
      </c>
      <c r="L76" s="79">
        <v>1E-4</v>
      </c>
      <c r="M76" s="79">
        <v>5.7000000000000002E-3</v>
      </c>
      <c r="N76" s="79">
        <v>2E-3</v>
      </c>
    </row>
    <row r="77" spans="2:14">
      <c r="B77" t="s">
        <v>966</v>
      </c>
      <c r="C77" t="s">
        <v>967</v>
      </c>
      <c r="D77" t="s">
        <v>752</v>
      </c>
      <c r="E77" t="s">
        <v>965</v>
      </c>
      <c r="F77" t="s">
        <v>847</v>
      </c>
      <c r="G77" t="s">
        <v>106</v>
      </c>
      <c r="H77" s="78">
        <v>373</v>
      </c>
      <c r="I77" s="78">
        <v>6441</v>
      </c>
      <c r="J77" s="78">
        <v>0</v>
      </c>
      <c r="K77" s="78">
        <v>78.321271800000005</v>
      </c>
      <c r="L77" s="79">
        <v>0</v>
      </c>
      <c r="M77" s="79">
        <v>3.0000000000000001E-3</v>
      </c>
      <c r="N77" s="79">
        <v>1E-3</v>
      </c>
    </row>
    <row r="78" spans="2:14">
      <c r="B78" t="s">
        <v>968</v>
      </c>
      <c r="C78" t="s">
        <v>969</v>
      </c>
      <c r="D78" t="s">
        <v>752</v>
      </c>
      <c r="E78" t="s">
        <v>965</v>
      </c>
      <c r="F78" t="s">
        <v>847</v>
      </c>
      <c r="G78" t="s">
        <v>106</v>
      </c>
      <c r="H78" s="78">
        <v>339</v>
      </c>
      <c r="I78" s="78">
        <v>35443</v>
      </c>
      <c r="J78" s="78">
        <v>0.33017999999999997</v>
      </c>
      <c r="K78" s="78">
        <v>392.02495019999998</v>
      </c>
      <c r="L78" s="79">
        <v>0</v>
      </c>
      <c r="M78" s="79">
        <v>1.49E-2</v>
      </c>
      <c r="N78" s="79">
        <v>5.1999999999999998E-3</v>
      </c>
    </row>
    <row r="79" spans="2:14">
      <c r="B79" t="s">
        <v>970</v>
      </c>
      <c r="C79" t="s">
        <v>971</v>
      </c>
      <c r="D79" t="s">
        <v>495</v>
      </c>
      <c r="E79" t="s">
        <v>972</v>
      </c>
      <c r="F79" t="s">
        <v>847</v>
      </c>
      <c r="G79" t="s">
        <v>106</v>
      </c>
      <c r="H79" s="78">
        <v>880</v>
      </c>
      <c r="I79" s="78">
        <v>15073</v>
      </c>
      <c r="J79" s="78">
        <v>0</v>
      </c>
      <c r="K79" s="78">
        <v>432.41422399999999</v>
      </c>
      <c r="L79" s="79">
        <v>0</v>
      </c>
      <c r="M79" s="79">
        <v>1.6500000000000001E-2</v>
      </c>
      <c r="N79" s="79">
        <v>5.7999999999999996E-3</v>
      </c>
    </row>
    <row r="80" spans="2:14">
      <c r="B80" t="s">
        <v>973</v>
      </c>
      <c r="C80" t="s">
        <v>974</v>
      </c>
      <c r="D80" t="s">
        <v>495</v>
      </c>
      <c r="E80" t="s">
        <v>975</v>
      </c>
      <c r="F80" t="s">
        <v>847</v>
      </c>
      <c r="G80" t="s">
        <v>106</v>
      </c>
      <c r="H80" s="78">
        <v>4380</v>
      </c>
      <c r="I80" s="78">
        <v>4784</v>
      </c>
      <c r="J80" s="78">
        <v>0</v>
      </c>
      <c r="K80" s="78">
        <v>683.09779200000003</v>
      </c>
      <c r="L80" s="79">
        <v>2.0000000000000001E-4</v>
      </c>
      <c r="M80" s="79">
        <v>2.5999999999999999E-2</v>
      </c>
      <c r="N80" s="79">
        <v>9.1000000000000004E-3</v>
      </c>
    </row>
    <row r="81" spans="2:14">
      <c r="B81" t="s">
        <v>976</v>
      </c>
      <c r="C81" t="s">
        <v>977</v>
      </c>
      <c r="D81" t="s">
        <v>495</v>
      </c>
      <c r="E81" t="s">
        <v>975</v>
      </c>
      <c r="F81" t="s">
        <v>847</v>
      </c>
      <c r="G81" t="s">
        <v>106</v>
      </c>
      <c r="H81" s="78">
        <v>2124</v>
      </c>
      <c r="I81" s="78">
        <v>6978</v>
      </c>
      <c r="J81" s="78">
        <v>0</v>
      </c>
      <c r="K81" s="78">
        <v>483.1734672</v>
      </c>
      <c r="L81" s="79">
        <v>0</v>
      </c>
      <c r="M81" s="79">
        <v>1.84E-2</v>
      </c>
      <c r="N81" s="79">
        <v>6.4999999999999997E-3</v>
      </c>
    </row>
    <row r="82" spans="2:14">
      <c r="B82" t="s">
        <v>978</v>
      </c>
      <c r="C82" t="s">
        <v>979</v>
      </c>
      <c r="D82" t="s">
        <v>121</v>
      </c>
      <c r="E82" t="s">
        <v>980</v>
      </c>
      <c r="F82" t="s">
        <v>847</v>
      </c>
      <c r="G82" t="s">
        <v>110</v>
      </c>
      <c r="H82" s="78">
        <v>773</v>
      </c>
      <c r="I82" s="78">
        <v>9610.5</v>
      </c>
      <c r="J82" s="78">
        <v>0</v>
      </c>
      <c r="K82" s="78">
        <v>287.85565654200002</v>
      </c>
      <c r="L82" s="79">
        <v>5.9999999999999995E-4</v>
      </c>
      <c r="M82" s="79">
        <v>1.0999999999999999E-2</v>
      </c>
      <c r="N82" s="79">
        <v>3.8E-3</v>
      </c>
    </row>
    <row r="83" spans="2:14">
      <c r="B83" t="s">
        <v>981</v>
      </c>
      <c r="C83" t="s">
        <v>982</v>
      </c>
      <c r="D83" t="s">
        <v>983</v>
      </c>
      <c r="E83" t="s">
        <v>980</v>
      </c>
      <c r="F83" t="s">
        <v>847</v>
      </c>
      <c r="G83" t="s">
        <v>110</v>
      </c>
      <c r="H83" s="78">
        <v>250</v>
      </c>
      <c r="I83" s="78">
        <v>8019.9</v>
      </c>
      <c r="J83" s="78">
        <v>0</v>
      </c>
      <c r="K83" s="78">
        <v>77.688771299999999</v>
      </c>
      <c r="L83" s="79">
        <v>0</v>
      </c>
      <c r="M83" s="79">
        <v>3.0000000000000001E-3</v>
      </c>
      <c r="N83" s="79">
        <v>1E-3</v>
      </c>
    </row>
    <row r="84" spans="2:14">
      <c r="B84" t="s">
        <v>984</v>
      </c>
      <c r="C84" t="s">
        <v>985</v>
      </c>
      <c r="D84" t="s">
        <v>495</v>
      </c>
      <c r="E84" t="s">
        <v>986</v>
      </c>
      <c r="F84" t="s">
        <v>847</v>
      </c>
      <c r="G84" t="s">
        <v>106</v>
      </c>
      <c r="H84" s="78">
        <v>1010</v>
      </c>
      <c r="I84" s="78">
        <v>6323</v>
      </c>
      <c r="J84" s="78">
        <v>0</v>
      </c>
      <c r="K84" s="78">
        <v>208.19109800000001</v>
      </c>
      <c r="L84" s="79">
        <v>0</v>
      </c>
      <c r="M84" s="79">
        <v>7.9000000000000008E-3</v>
      </c>
      <c r="N84" s="79">
        <v>2.8E-3</v>
      </c>
    </row>
    <row r="85" spans="2:14">
      <c r="B85" t="s">
        <v>987</v>
      </c>
      <c r="C85" t="s">
        <v>988</v>
      </c>
      <c r="D85" t="s">
        <v>495</v>
      </c>
      <c r="E85" t="s">
        <v>986</v>
      </c>
      <c r="F85" t="s">
        <v>847</v>
      </c>
      <c r="G85" t="s">
        <v>106</v>
      </c>
      <c r="H85" s="78">
        <v>2078</v>
      </c>
      <c r="I85" s="78">
        <v>14766</v>
      </c>
      <c r="J85" s="78">
        <v>0</v>
      </c>
      <c r="K85" s="78">
        <v>1000.2901848</v>
      </c>
      <c r="L85" s="79">
        <v>0</v>
      </c>
      <c r="M85" s="79">
        <v>3.8100000000000002E-2</v>
      </c>
      <c r="N85" s="79">
        <v>1.34E-2</v>
      </c>
    </row>
    <row r="86" spans="2:14">
      <c r="B86" t="s">
        <v>989</v>
      </c>
      <c r="C86" t="s">
        <v>990</v>
      </c>
      <c r="D86" t="s">
        <v>495</v>
      </c>
      <c r="E86" t="s">
        <v>986</v>
      </c>
      <c r="F86" t="s">
        <v>847</v>
      </c>
      <c r="G86" t="s">
        <v>106</v>
      </c>
      <c r="H86" s="78">
        <v>7525</v>
      </c>
      <c r="I86" s="78">
        <v>3669</v>
      </c>
      <c r="J86" s="78">
        <v>0</v>
      </c>
      <c r="K86" s="78">
        <v>900.06073500000002</v>
      </c>
      <c r="L86" s="79">
        <v>0</v>
      </c>
      <c r="M86" s="79">
        <v>3.4299999999999997E-2</v>
      </c>
      <c r="N86" s="79">
        <v>1.2E-2</v>
      </c>
    </row>
    <row r="87" spans="2:14">
      <c r="B87" t="s">
        <v>991</v>
      </c>
      <c r="C87" t="s">
        <v>992</v>
      </c>
      <c r="D87" t="s">
        <v>495</v>
      </c>
      <c r="E87" t="s">
        <v>986</v>
      </c>
      <c r="F87" t="s">
        <v>847</v>
      </c>
      <c r="G87" t="s">
        <v>106</v>
      </c>
      <c r="H87" s="78">
        <v>2293</v>
      </c>
      <c r="I87" s="78">
        <v>12595</v>
      </c>
      <c r="J87" s="78">
        <v>0</v>
      </c>
      <c r="K87" s="78">
        <v>941.498921</v>
      </c>
      <c r="L87" s="79">
        <v>0</v>
      </c>
      <c r="M87" s="79">
        <v>3.5900000000000001E-2</v>
      </c>
      <c r="N87" s="79">
        <v>1.26E-2</v>
      </c>
    </row>
    <row r="88" spans="2:14">
      <c r="B88" t="s">
        <v>993</v>
      </c>
      <c r="C88" t="s">
        <v>994</v>
      </c>
      <c r="D88" t="s">
        <v>495</v>
      </c>
      <c r="E88" t="s">
        <v>986</v>
      </c>
      <c r="F88" t="s">
        <v>847</v>
      </c>
      <c r="G88" t="s">
        <v>106</v>
      </c>
      <c r="H88" s="78">
        <v>1213</v>
      </c>
      <c r="I88" s="78">
        <v>10240</v>
      </c>
      <c r="J88" s="78">
        <v>0</v>
      </c>
      <c r="K88" s="78">
        <v>404.92851200000001</v>
      </c>
      <c r="L88" s="79">
        <v>0</v>
      </c>
      <c r="M88" s="79">
        <v>1.54E-2</v>
      </c>
      <c r="N88" s="79">
        <v>5.4000000000000003E-3</v>
      </c>
    </row>
    <row r="89" spans="2:14">
      <c r="B89" t="s">
        <v>995</v>
      </c>
      <c r="C89" t="s">
        <v>996</v>
      </c>
      <c r="D89" t="s">
        <v>495</v>
      </c>
      <c r="E89" t="s">
        <v>986</v>
      </c>
      <c r="F89" t="s">
        <v>847</v>
      </c>
      <c r="G89" t="s">
        <v>106</v>
      </c>
      <c r="H89" s="78">
        <v>500</v>
      </c>
      <c r="I89" s="78">
        <v>4306</v>
      </c>
      <c r="J89" s="78">
        <v>0</v>
      </c>
      <c r="K89" s="78">
        <v>70.187799999999996</v>
      </c>
      <c r="L89" s="79">
        <v>0</v>
      </c>
      <c r="M89" s="79">
        <v>2.7000000000000001E-3</v>
      </c>
      <c r="N89" s="79">
        <v>8.9999999999999998E-4</v>
      </c>
    </row>
    <row r="90" spans="2:14">
      <c r="B90" t="s">
        <v>997</v>
      </c>
      <c r="C90" t="s">
        <v>998</v>
      </c>
      <c r="D90" t="s">
        <v>495</v>
      </c>
      <c r="E90" t="s">
        <v>986</v>
      </c>
      <c r="F90" t="s">
        <v>847</v>
      </c>
      <c r="G90" t="s">
        <v>106</v>
      </c>
      <c r="H90" s="78">
        <v>1922</v>
      </c>
      <c r="I90" s="78">
        <v>5132</v>
      </c>
      <c r="J90" s="78">
        <v>0</v>
      </c>
      <c r="K90" s="78">
        <v>321.5567504</v>
      </c>
      <c r="L90" s="79">
        <v>0</v>
      </c>
      <c r="M90" s="79">
        <v>1.23E-2</v>
      </c>
      <c r="N90" s="79">
        <v>4.3E-3</v>
      </c>
    </row>
    <row r="91" spans="2:14">
      <c r="B91" t="s">
        <v>999</v>
      </c>
      <c r="C91" t="s">
        <v>1000</v>
      </c>
      <c r="D91" t="s">
        <v>495</v>
      </c>
      <c r="E91" t="s">
        <v>986</v>
      </c>
      <c r="F91" t="s">
        <v>847</v>
      </c>
      <c r="G91" t="s">
        <v>106</v>
      </c>
      <c r="H91" s="78">
        <v>1649</v>
      </c>
      <c r="I91" s="78">
        <v>42806</v>
      </c>
      <c r="J91" s="78">
        <v>5.5693700000000002</v>
      </c>
      <c r="K91" s="78">
        <v>2306.7086343999999</v>
      </c>
      <c r="L91" s="79">
        <v>0</v>
      </c>
      <c r="M91" s="79">
        <v>8.7900000000000006E-2</v>
      </c>
      <c r="N91" s="79">
        <v>3.0800000000000001E-2</v>
      </c>
    </row>
    <row r="92" spans="2:14">
      <c r="B92" t="s">
        <v>1001</v>
      </c>
      <c r="C92" t="s">
        <v>1002</v>
      </c>
      <c r="D92" t="s">
        <v>495</v>
      </c>
      <c r="E92" t="s">
        <v>986</v>
      </c>
      <c r="F92" t="s">
        <v>847</v>
      </c>
      <c r="G92" t="s">
        <v>106</v>
      </c>
      <c r="H92" s="78">
        <v>597</v>
      </c>
      <c r="I92" s="78">
        <v>13540</v>
      </c>
      <c r="J92" s="78">
        <v>0</v>
      </c>
      <c r="K92" s="78">
        <v>263.51818800000001</v>
      </c>
      <c r="L92" s="79">
        <v>0</v>
      </c>
      <c r="M92" s="79">
        <v>0.01</v>
      </c>
      <c r="N92" s="79">
        <v>3.5000000000000001E-3</v>
      </c>
    </row>
    <row r="93" spans="2:14">
      <c r="B93" t="s">
        <v>1003</v>
      </c>
      <c r="C93" t="s">
        <v>1004</v>
      </c>
      <c r="D93" t="s">
        <v>495</v>
      </c>
      <c r="E93" t="s">
        <v>986</v>
      </c>
      <c r="F93" t="s">
        <v>847</v>
      </c>
      <c r="G93" t="s">
        <v>106</v>
      </c>
      <c r="H93" s="78">
        <v>531</v>
      </c>
      <c r="I93" s="78">
        <v>13270</v>
      </c>
      <c r="J93" s="78">
        <v>0</v>
      </c>
      <c r="K93" s="78">
        <v>229.71166199999999</v>
      </c>
      <c r="L93" s="79">
        <v>0</v>
      </c>
      <c r="M93" s="79">
        <v>8.8000000000000005E-3</v>
      </c>
      <c r="N93" s="79">
        <v>3.0999999999999999E-3</v>
      </c>
    </row>
    <row r="94" spans="2:14">
      <c r="B94" t="s">
        <v>1005</v>
      </c>
      <c r="C94" t="s">
        <v>1006</v>
      </c>
      <c r="D94" t="s">
        <v>495</v>
      </c>
      <c r="E94" t="s">
        <v>1007</v>
      </c>
      <c r="F94" t="s">
        <v>847</v>
      </c>
      <c r="G94" t="s">
        <v>106</v>
      </c>
      <c r="H94" s="78">
        <v>992</v>
      </c>
      <c r="I94" s="78">
        <v>5431</v>
      </c>
      <c r="J94" s="78">
        <v>0</v>
      </c>
      <c r="K94" s="78">
        <v>175.63419519999999</v>
      </c>
      <c r="L94" s="79">
        <v>0</v>
      </c>
      <c r="M94" s="79">
        <v>6.7000000000000002E-3</v>
      </c>
      <c r="N94" s="79">
        <v>2.3E-3</v>
      </c>
    </row>
    <row r="95" spans="2:14">
      <c r="B95" t="s">
        <v>1008</v>
      </c>
      <c r="C95" t="s">
        <v>1009</v>
      </c>
      <c r="D95" t="s">
        <v>798</v>
      </c>
      <c r="E95" t="s">
        <v>1007</v>
      </c>
      <c r="F95" t="s">
        <v>847</v>
      </c>
      <c r="G95" t="s">
        <v>113</v>
      </c>
      <c r="H95" s="78">
        <v>2465</v>
      </c>
      <c r="I95" s="78">
        <v>3480.5</v>
      </c>
      <c r="J95" s="78">
        <v>0</v>
      </c>
      <c r="K95" s="78">
        <v>387.59302205249998</v>
      </c>
      <c r="L95" s="79">
        <v>0</v>
      </c>
      <c r="M95" s="79">
        <v>1.4800000000000001E-2</v>
      </c>
      <c r="N95" s="79">
        <v>5.1999999999999998E-3</v>
      </c>
    </row>
    <row r="96" spans="2:14">
      <c r="B96" t="s">
        <v>1010</v>
      </c>
      <c r="C96" t="s">
        <v>1011</v>
      </c>
      <c r="D96" t="s">
        <v>495</v>
      </c>
      <c r="E96" t="s">
        <v>1012</v>
      </c>
      <c r="F96" t="s">
        <v>847</v>
      </c>
      <c r="G96" t="s">
        <v>106</v>
      </c>
      <c r="H96" s="78">
        <v>3831</v>
      </c>
      <c r="I96" s="78">
        <v>3386</v>
      </c>
      <c r="J96" s="78">
        <v>0</v>
      </c>
      <c r="K96" s="78">
        <v>422.87957160000002</v>
      </c>
      <c r="L96" s="79">
        <v>2.0000000000000001E-4</v>
      </c>
      <c r="M96" s="79">
        <v>1.61E-2</v>
      </c>
      <c r="N96" s="79">
        <v>5.5999999999999999E-3</v>
      </c>
    </row>
    <row r="97" spans="2:14">
      <c r="B97" s="80" t="s">
        <v>1013</v>
      </c>
      <c r="D97" s="16"/>
      <c r="E97" s="16"/>
      <c r="F97" s="16"/>
      <c r="G97" s="16"/>
      <c r="H97" s="82">
        <v>2451</v>
      </c>
      <c r="J97" s="82">
        <v>0</v>
      </c>
      <c r="K97" s="82">
        <v>828.74976719999995</v>
      </c>
      <c r="M97" s="81">
        <v>3.1600000000000003E-2</v>
      </c>
      <c r="N97" s="81">
        <v>1.11E-2</v>
      </c>
    </row>
    <row r="98" spans="2:14">
      <c r="B98" t="s">
        <v>1014</v>
      </c>
      <c r="C98" t="s">
        <v>1015</v>
      </c>
      <c r="D98" t="s">
        <v>798</v>
      </c>
      <c r="E98" t="s">
        <v>792</v>
      </c>
      <c r="F98" t="s">
        <v>913</v>
      </c>
      <c r="G98" t="s">
        <v>106</v>
      </c>
      <c r="H98" s="78">
        <v>2451</v>
      </c>
      <c r="I98" s="78">
        <v>10372</v>
      </c>
      <c r="J98" s="78">
        <v>0</v>
      </c>
      <c r="K98" s="78">
        <v>828.74976719999995</v>
      </c>
      <c r="L98" s="79">
        <v>0</v>
      </c>
      <c r="M98" s="79">
        <v>3.1600000000000003E-2</v>
      </c>
      <c r="N98" s="79">
        <v>1.11E-2</v>
      </c>
    </row>
    <row r="99" spans="2:14">
      <c r="B99" s="80" t="s">
        <v>486</v>
      </c>
      <c r="D99" s="16"/>
      <c r="E99" s="16"/>
      <c r="F99" s="16"/>
      <c r="G99" s="16"/>
      <c r="H99" s="82">
        <v>0</v>
      </c>
      <c r="J99" s="82">
        <v>0</v>
      </c>
      <c r="K99" s="82">
        <v>0</v>
      </c>
      <c r="M99" s="81">
        <v>0</v>
      </c>
      <c r="N99" s="81">
        <v>0</v>
      </c>
    </row>
    <row r="100" spans="2:14">
      <c r="B100" t="s">
        <v>234</v>
      </c>
      <c r="C100" t="s">
        <v>234</v>
      </c>
      <c r="D100" s="16"/>
      <c r="E100" s="16"/>
      <c r="F100" t="s">
        <v>234</v>
      </c>
      <c r="G100" t="s">
        <v>234</v>
      </c>
      <c r="H100" s="78">
        <v>0</v>
      </c>
      <c r="I100" s="78">
        <v>0</v>
      </c>
      <c r="K100" s="78">
        <v>0</v>
      </c>
      <c r="L100" s="79">
        <v>0</v>
      </c>
      <c r="M100" s="79">
        <v>0</v>
      </c>
      <c r="N100" s="79">
        <v>0</v>
      </c>
    </row>
    <row r="101" spans="2:14">
      <c r="B101" s="80" t="s">
        <v>915</v>
      </c>
      <c r="D101" s="16"/>
      <c r="E101" s="16"/>
      <c r="F101" s="16"/>
      <c r="G101" s="16"/>
      <c r="H101" s="82">
        <v>0</v>
      </c>
      <c r="J101" s="82">
        <v>0</v>
      </c>
      <c r="K101" s="82">
        <v>0</v>
      </c>
      <c r="M101" s="81">
        <v>0</v>
      </c>
      <c r="N101" s="81">
        <v>0</v>
      </c>
    </row>
    <row r="102" spans="2:14">
      <c r="B102" t="s">
        <v>234</v>
      </c>
      <c r="C102" t="s">
        <v>234</v>
      </c>
      <c r="D102" s="16"/>
      <c r="E102" s="16"/>
      <c r="F102" t="s">
        <v>234</v>
      </c>
      <c r="G102" t="s">
        <v>234</v>
      </c>
      <c r="H102" s="78">
        <v>0</v>
      </c>
      <c r="I102" s="78">
        <v>0</v>
      </c>
      <c r="K102" s="78">
        <v>0</v>
      </c>
      <c r="L102" s="79">
        <v>0</v>
      </c>
      <c r="M102" s="79">
        <v>0</v>
      </c>
      <c r="N102" s="79">
        <v>0</v>
      </c>
    </row>
    <row r="103" spans="2:14">
      <c r="B103" t="s">
        <v>241</v>
      </c>
      <c r="D103" s="16"/>
      <c r="E103" s="16"/>
      <c r="F103" s="16"/>
      <c r="G103" s="16"/>
    </row>
    <row r="104" spans="2:14">
      <c r="B104" t="s">
        <v>280</v>
      </c>
      <c r="D104" s="16"/>
      <c r="E104" s="16"/>
      <c r="F104" s="16"/>
      <c r="G104" s="16"/>
    </row>
    <row r="105" spans="2:14">
      <c r="B105" t="s">
        <v>281</v>
      </c>
      <c r="D105" s="16"/>
      <c r="E105" s="16"/>
      <c r="F105" s="16"/>
      <c r="G105" s="16"/>
    </row>
    <row r="106" spans="2:14">
      <c r="B106" t="s">
        <v>282</v>
      </c>
      <c r="D106" s="16"/>
      <c r="E106" s="16"/>
      <c r="F106" s="16"/>
      <c r="G106" s="16"/>
    </row>
    <row r="107" spans="2:14">
      <c r="B107" t="s">
        <v>283</v>
      </c>
      <c r="D107" s="16"/>
      <c r="E107" s="16"/>
      <c r="F107" s="16"/>
      <c r="G107" s="16"/>
    </row>
    <row r="108" spans="2:14"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41039.75</v>
      </c>
      <c r="K11" s="7"/>
      <c r="L11" s="76">
        <v>1263.3301245958401</v>
      </c>
      <c r="M11" s="7"/>
      <c r="N11" s="77">
        <v>1</v>
      </c>
      <c r="O11" s="77">
        <v>1.6899999999999998E-2</v>
      </c>
      <c r="P11" s="35"/>
      <c r="BG11" s="16"/>
      <c r="BH11" s="19"/>
      <c r="BI11" s="16"/>
      <c r="BM11" s="16"/>
    </row>
    <row r="12" spans="2:65">
      <c r="B12" s="80" t="s">
        <v>208</v>
      </c>
      <c r="C12" s="16"/>
      <c r="D12" s="16"/>
      <c r="E12" s="16"/>
      <c r="J12" s="82">
        <v>25762</v>
      </c>
      <c r="L12" s="82">
        <v>367.67526400000003</v>
      </c>
      <c r="N12" s="81">
        <v>0.29099999999999998</v>
      </c>
      <c r="O12" s="81">
        <v>4.8999999999999998E-3</v>
      </c>
    </row>
    <row r="13" spans="2:65">
      <c r="B13" s="80" t="s">
        <v>1016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234</v>
      </c>
      <c r="C14" t="s">
        <v>234</v>
      </c>
      <c r="D14" s="16"/>
      <c r="E14" s="16"/>
      <c r="F14" t="s">
        <v>234</v>
      </c>
      <c r="G14" t="s">
        <v>234</v>
      </c>
      <c r="I14" t="s">
        <v>234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1017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234</v>
      </c>
      <c r="C16" t="s">
        <v>234</v>
      </c>
      <c r="D16" s="16"/>
      <c r="E16" s="16"/>
      <c r="F16" t="s">
        <v>234</v>
      </c>
      <c r="G16" t="s">
        <v>234</v>
      </c>
      <c r="I16" t="s">
        <v>234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25762</v>
      </c>
      <c r="L17" s="82">
        <v>367.67526400000003</v>
      </c>
      <c r="N17" s="81">
        <v>0.29099999999999998</v>
      </c>
      <c r="O17" s="81">
        <v>4.8999999999999998E-3</v>
      </c>
    </row>
    <row r="18" spans="2:15">
      <c r="B18" t="s">
        <v>1018</v>
      </c>
      <c r="C18" t="s">
        <v>1019</v>
      </c>
      <c r="D18" t="s">
        <v>100</v>
      </c>
      <c r="E18" t="s">
        <v>846</v>
      </c>
      <c r="F18" t="s">
        <v>847</v>
      </c>
      <c r="G18" t="s">
        <v>234</v>
      </c>
      <c r="H18" t="s">
        <v>380</v>
      </c>
      <c r="I18" t="s">
        <v>102</v>
      </c>
      <c r="J18" s="78">
        <v>25762</v>
      </c>
      <c r="K18" s="78">
        <v>1427.2</v>
      </c>
      <c r="L18" s="78">
        <v>367.67526400000003</v>
      </c>
      <c r="M18" s="79">
        <v>4.0000000000000002E-4</v>
      </c>
      <c r="N18" s="79">
        <v>0.29099999999999998</v>
      </c>
      <c r="O18" s="79">
        <v>4.8999999999999998E-3</v>
      </c>
    </row>
    <row r="19" spans="2:15">
      <c r="B19" s="80" t="s">
        <v>486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234</v>
      </c>
      <c r="C20" t="s">
        <v>234</v>
      </c>
      <c r="D20" s="16"/>
      <c r="E20" s="16"/>
      <c r="F20" t="s">
        <v>234</v>
      </c>
      <c r="G20" t="s">
        <v>234</v>
      </c>
      <c r="I20" t="s">
        <v>234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239</v>
      </c>
      <c r="C21" s="16"/>
      <c r="D21" s="16"/>
      <c r="E21" s="16"/>
      <c r="J21" s="82">
        <v>15277.75</v>
      </c>
      <c r="L21" s="82">
        <v>895.65486059583998</v>
      </c>
      <c r="N21" s="81">
        <v>0.70899999999999996</v>
      </c>
      <c r="O21" s="81">
        <v>1.2E-2</v>
      </c>
    </row>
    <row r="22" spans="2:15">
      <c r="B22" s="80" t="s">
        <v>1016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234</v>
      </c>
      <c r="C23" t="s">
        <v>234</v>
      </c>
      <c r="D23" s="16"/>
      <c r="E23" s="16"/>
      <c r="F23" t="s">
        <v>234</v>
      </c>
      <c r="G23" t="s">
        <v>234</v>
      </c>
      <c r="I23" t="s">
        <v>234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1017</v>
      </c>
      <c r="C24" s="16"/>
      <c r="D24" s="16"/>
      <c r="E24" s="16"/>
      <c r="J24" s="82">
        <v>12940.96</v>
      </c>
      <c r="L24" s="82">
        <v>722.52661352127996</v>
      </c>
      <c r="N24" s="81">
        <v>0.57189999999999996</v>
      </c>
      <c r="O24" s="81">
        <v>9.7000000000000003E-3</v>
      </c>
    </row>
    <row r="25" spans="2:15">
      <c r="B25" t="s">
        <v>1020</v>
      </c>
      <c r="C25" t="s">
        <v>1021</v>
      </c>
      <c r="D25" t="s">
        <v>123</v>
      </c>
      <c r="E25" t="s">
        <v>1022</v>
      </c>
      <c r="F25" t="s">
        <v>481</v>
      </c>
      <c r="G25" t="s">
        <v>1023</v>
      </c>
      <c r="H25" t="s">
        <v>279</v>
      </c>
      <c r="I25" t="s">
        <v>106</v>
      </c>
      <c r="J25" s="78">
        <v>3129.44</v>
      </c>
      <c r="K25" s="78">
        <v>3557</v>
      </c>
      <c r="L25" s="78">
        <v>362.88422940800001</v>
      </c>
      <c r="M25" s="79">
        <v>1E-4</v>
      </c>
      <c r="N25" s="79">
        <v>0.28720000000000001</v>
      </c>
      <c r="O25" s="79">
        <v>4.7999999999999996E-3</v>
      </c>
    </row>
    <row r="26" spans="2:15">
      <c r="B26" t="s">
        <v>1024</v>
      </c>
      <c r="C26" t="s">
        <v>1025</v>
      </c>
      <c r="D26" t="s">
        <v>123</v>
      </c>
      <c r="E26" t="s">
        <v>1026</v>
      </c>
      <c r="F26" t="s">
        <v>481</v>
      </c>
      <c r="G26" t="s">
        <v>502</v>
      </c>
      <c r="H26" t="s">
        <v>279</v>
      </c>
      <c r="I26" t="s">
        <v>106</v>
      </c>
      <c r="J26" s="78">
        <v>9811.52</v>
      </c>
      <c r="K26" s="78">
        <v>1124.3900000000001</v>
      </c>
      <c r="L26" s="78">
        <v>359.64238411328</v>
      </c>
      <c r="M26" s="79">
        <v>4.0000000000000002E-4</v>
      </c>
      <c r="N26" s="79">
        <v>0.28470000000000001</v>
      </c>
      <c r="O26" s="79">
        <v>4.7999999999999996E-3</v>
      </c>
    </row>
    <row r="27" spans="2:15">
      <c r="B27" s="80" t="s">
        <v>92</v>
      </c>
      <c r="C27" s="16"/>
      <c r="D27" s="16"/>
      <c r="E27" s="16"/>
      <c r="J27" s="82">
        <v>2336.79</v>
      </c>
      <c r="L27" s="82">
        <v>173.12824707455999</v>
      </c>
      <c r="N27" s="81">
        <v>0.13700000000000001</v>
      </c>
      <c r="O27" s="81">
        <v>2.3E-3</v>
      </c>
    </row>
    <row r="28" spans="2:15">
      <c r="B28" t="s">
        <v>1027</v>
      </c>
      <c r="C28" t="s">
        <v>1028</v>
      </c>
      <c r="D28" t="s">
        <v>123</v>
      </c>
      <c r="E28" t="s">
        <v>1029</v>
      </c>
      <c r="F28" t="s">
        <v>847</v>
      </c>
      <c r="G28" t="s">
        <v>234</v>
      </c>
      <c r="H28" t="s">
        <v>380</v>
      </c>
      <c r="I28" t="s">
        <v>106</v>
      </c>
      <c r="J28" s="78">
        <v>2336.79</v>
      </c>
      <c r="K28" s="78">
        <v>2272.64</v>
      </c>
      <c r="L28" s="78">
        <v>173.12824707455999</v>
      </c>
      <c r="M28" s="79">
        <v>1E-4</v>
      </c>
      <c r="N28" s="79">
        <v>0.13700000000000001</v>
      </c>
      <c r="O28" s="79">
        <v>2.3E-3</v>
      </c>
    </row>
    <row r="29" spans="2:15">
      <c r="B29" s="80" t="s">
        <v>486</v>
      </c>
      <c r="C29" s="16"/>
      <c r="D29" s="16"/>
      <c r="E29" s="16"/>
      <c r="J29" s="82">
        <v>0</v>
      </c>
      <c r="L29" s="82">
        <v>0</v>
      </c>
      <c r="N29" s="81">
        <v>0</v>
      </c>
      <c r="O29" s="81">
        <v>0</v>
      </c>
    </row>
    <row r="30" spans="2:15">
      <c r="B30" t="s">
        <v>234</v>
      </c>
      <c r="C30" t="s">
        <v>234</v>
      </c>
      <c r="D30" s="16"/>
      <c r="E30" s="16"/>
      <c r="F30" t="s">
        <v>234</v>
      </c>
      <c r="G30" t="s">
        <v>234</v>
      </c>
      <c r="I30" t="s">
        <v>234</v>
      </c>
      <c r="J30" s="78">
        <v>0</v>
      </c>
      <c r="K30" s="78">
        <v>0</v>
      </c>
      <c r="L30" s="78">
        <v>0</v>
      </c>
      <c r="M30" s="79">
        <v>0</v>
      </c>
      <c r="N30" s="79">
        <v>0</v>
      </c>
      <c r="O30" s="79">
        <v>0</v>
      </c>
    </row>
    <row r="31" spans="2:15">
      <c r="B31" t="s">
        <v>241</v>
      </c>
      <c r="C31" s="16"/>
      <c r="D31" s="16"/>
      <c r="E31" s="16"/>
    </row>
    <row r="32" spans="2:15">
      <c r="B32" t="s">
        <v>280</v>
      </c>
      <c r="C32" s="16"/>
      <c r="D32" s="16"/>
      <c r="E32" s="16"/>
    </row>
    <row r="33" spans="2:5">
      <c r="B33" t="s">
        <v>281</v>
      </c>
      <c r="C33" s="16"/>
      <c r="D33" s="16"/>
      <c r="E33" s="16"/>
    </row>
    <row r="34" spans="2:5">
      <c r="B34" t="s">
        <v>282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4600</v>
      </c>
      <c r="H11" s="7"/>
      <c r="I11" s="76">
        <v>7.6012000000000004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208</v>
      </c>
      <c r="D12" s="16"/>
      <c r="E12" s="16"/>
      <c r="G12" s="82">
        <v>4600</v>
      </c>
      <c r="I12" s="82">
        <v>7.6012000000000004</v>
      </c>
      <c r="K12" s="81">
        <v>1</v>
      </c>
      <c r="L12" s="81">
        <v>1E-4</v>
      </c>
    </row>
    <row r="13" spans="2:60">
      <c r="B13" s="80" t="s">
        <v>1030</v>
      </c>
      <c r="D13" s="16"/>
      <c r="E13" s="16"/>
      <c r="G13" s="82">
        <v>4600</v>
      </c>
      <c r="I13" s="82">
        <v>7.6012000000000004</v>
      </c>
      <c r="K13" s="81">
        <v>1</v>
      </c>
      <c r="L13" s="81">
        <v>1E-4</v>
      </c>
    </row>
    <row r="14" spans="2:60">
      <c r="B14" t="s">
        <v>1031</v>
      </c>
      <c r="C14" t="s">
        <v>1032</v>
      </c>
      <c r="D14" t="s">
        <v>100</v>
      </c>
      <c r="E14" t="s">
        <v>333</v>
      </c>
      <c r="F14" t="s">
        <v>102</v>
      </c>
      <c r="G14" s="78">
        <v>4000</v>
      </c>
      <c r="H14" s="78">
        <v>142.9</v>
      </c>
      <c r="I14" s="78">
        <v>5.7160000000000002</v>
      </c>
      <c r="J14" s="79">
        <v>2.0000000000000001E-4</v>
      </c>
      <c r="K14" s="79">
        <v>0.752</v>
      </c>
      <c r="L14" s="79">
        <v>1E-4</v>
      </c>
    </row>
    <row r="15" spans="2:60">
      <c r="B15" t="s">
        <v>1033</v>
      </c>
      <c r="C15" t="s">
        <v>1034</v>
      </c>
      <c r="D15" t="s">
        <v>100</v>
      </c>
      <c r="E15" t="s">
        <v>402</v>
      </c>
      <c r="F15" t="s">
        <v>102</v>
      </c>
      <c r="G15" s="78">
        <v>600</v>
      </c>
      <c r="H15" s="78">
        <v>314.2</v>
      </c>
      <c r="I15" s="78">
        <v>1.8852</v>
      </c>
      <c r="J15" s="79">
        <v>2.0000000000000001E-4</v>
      </c>
      <c r="K15" s="79">
        <v>0.248</v>
      </c>
      <c r="L15" s="79">
        <v>0</v>
      </c>
    </row>
    <row r="16" spans="2:60">
      <c r="B16" s="80" t="s">
        <v>239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1035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234</v>
      </c>
      <c r="C18" t="s">
        <v>234</v>
      </c>
      <c r="D18" s="16"/>
      <c r="E18" t="s">
        <v>234</v>
      </c>
      <c r="F18" t="s">
        <v>234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241</v>
      </c>
      <c r="D19" s="16"/>
      <c r="E19" s="16"/>
    </row>
    <row r="20" spans="2:12">
      <c r="B20" t="s">
        <v>280</v>
      </c>
      <c r="D20" s="16"/>
      <c r="E20" s="16"/>
    </row>
    <row r="21" spans="2:12">
      <c r="B21" t="s">
        <v>281</v>
      </c>
      <c r="D21" s="16"/>
      <c r="E21" s="16"/>
    </row>
    <row r="22" spans="2:12">
      <c r="B22" t="s">
        <v>282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Ori Tzur</cp:lastModifiedBy>
  <dcterms:created xsi:type="dcterms:W3CDTF">2015-11-10T09:34:27Z</dcterms:created>
  <dcterms:modified xsi:type="dcterms:W3CDTF">2021-07-27T09:56:15Z</dcterms:modified>
</cp:coreProperties>
</file>