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רבעון שני 2021\"/>
    </mc:Choice>
  </mc:AlternateContent>
  <xr:revisionPtr revIDLastSave="0" documentId="13_ncr:1_{3C4CD98A-72AD-476A-B355-3EC59172E540}" xr6:coauthVersionLast="47" xr6:coauthVersionMax="47" xr10:uidLastSave="{00000000-0000-0000-0000-000000000000}"/>
  <bookViews>
    <workbookView xWindow="-120" yWindow="-120" windowWidth="19440" windowHeight="14040" firstSheet="4" activeTab="4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 iterate="1"/>
</workbook>
</file>

<file path=xl/calcChain.xml><?xml version="1.0" encoding="utf-8"?>
<calcChain xmlns="http://schemas.openxmlformats.org/spreadsheetml/2006/main">
  <c r="C43" i="1" l="1"/>
  <c r="C49" i="27"/>
  <c r="C12" i="27"/>
  <c r="C11" i="27" l="1"/>
</calcChain>
</file>

<file path=xl/sharedStrings.xml><?xml version="1.0" encoding="utf-8"?>
<sst xmlns="http://schemas.openxmlformats.org/spreadsheetml/2006/main" count="7214" uniqueCount="2305">
  <si>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</si>
  <si>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</si>
  <si>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</si>
  <si>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</si>
  <si>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</si>
  <si>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</si>
  <si>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</si>
  <si>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</si>
  <si>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</si>
  <si>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</si>
  <si>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</si>
  <si>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</si>
  <si>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</si>
  <si>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</si>
  <si>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</si>
  <si>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</si>
  <si>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</si>
  <si>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</si>
  <si>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</si>
  <si>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</si>
  <si>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</si>
  <si>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</si>
  <si>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</si>
  <si>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</si>
  <si>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</si>
  <si>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</si>
  <si>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</si>
  <si>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</si>
  <si>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</si>
  <si>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</si>
  <si>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</si>
  <si>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</si>
  <si>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</si>
  <si>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</si>
  <si>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</si>
  <si>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</si>
  <si>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</si>
  <si>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</si>
  <si>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</si>
  <si>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</si>
  <si>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</si>
  <si>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</si>
  <si>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</si>
  <si>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</si>
  <si>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</si>
  <si>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</si>
  <si>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</si>
  <si>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</si>
  <si>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</si>
  <si>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</si>
  <si>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</si>
  <si>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</si>
  <si>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</si>
  <si>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</si>
  <si>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</si>
  <si>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</si>
  <si>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</si>
  <si>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</si>
  <si>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</si>
  <si>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</si>
  <si>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</si>
  <si>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</si>
  <si>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</si>
  <si>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</si>
  <si>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</si>
  <si>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</si>
  <si>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</si>
  <si>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</si>
  <si>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</si>
  <si>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</si>
  <si>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</si>
  <si>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</si>
  <si>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</si>
  <si>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</si>
  <si>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</si>
  <si>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</si>
  <si>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</si>
  <si>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</si>
  <si>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</si>
  <si>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</si>
  <si>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</si>
  <si>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</si>
  <si>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</si>
  <si>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</si>
  <si>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</si>
  <si>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</si>
  <si>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</si>
  <si>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</si>
  <si>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</si>
  <si>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</si>
  <si>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</si>
  <si>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</si>
  <si>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</si>
  <si>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</si>
  <si>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</si>
  <si>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</si>
  <si>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</si>
  <si>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</si>
  <si>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</si>
  <si>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</si>
  <si>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</si>
  <si>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</si>
  <si>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</si>
  <si>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</si>
  <si>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</si>
  <si>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</si>
  <si>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</si>
  <si>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</si>
  <si>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</si>
  <si>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</si>
  <si>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</si>
  <si>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</si>
  <si>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</si>
  <si>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</si>
  <si>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</si>
  <si>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</si>
  <si>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</si>
  <si>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</si>
  <si>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</si>
  <si>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</si>
  <si>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</si>
  <si>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</si>
  <si>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</si>
  <si>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</si>
  <si>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</si>
  <si>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</si>
  <si>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</si>
  <si>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</si>
  <si>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</si>
  <si>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</si>
  <si>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</si>
  <si>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</si>
  <si>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</si>
  <si>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</si>
  <si>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</si>
  <si>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</si>
  <si>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</si>
  <si>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</si>
  <si>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</si>
  <si>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</si>
  <si>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</si>
  <si>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</si>
  <si>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</si>
  <si>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</si>
  <si>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</si>
  <si>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</si>
  <si>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</si>
  <si>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</si>
  <si>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</si>
  <si>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</si>
  <si>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</si>
  <si>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</si>
  <si>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</si>
  <si>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</si>
  <si>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</si>
  <si>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</si>
  <si>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</si>
  <si>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</si>
  <si>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</si>
  <si>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</si>
  <si>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</si>
  <si>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</si>
  <si>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</si>
  <si>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</si>
  <si>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</si>
  <si>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</si>
  <si>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</si>
  <si>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</si>
  <si>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</si>
  <si>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</si>
  <si>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</si>
  <si>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</si>
  <si>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</si>
  <si>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</si>
  <si>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</si>
  <si>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</si>
  <si>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</si>
  <si>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</si>
  <si>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</si>
  <si>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</si>
  <si>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</si>
  <si>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</si>
  <si>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</si>
  <si>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</si>
  <si>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</si>
  <si>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</si>
  <si>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</si>
  <si>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</si>
  <si>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</si>
  <si>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</si>
  <si>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</si>
  <si>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</si>
  <si>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</si>
  <si>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</si>
  <si>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</si>
  <si>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</si>
  <si>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</si>
  <si>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</si>
  <si>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חברת הגמל לעובדי האוניברסיטה העברית בע"מ</t>
  </si>
  <si>
    <t>בהתאם לשיטה שיושמה בדוח הכספי *</t>
  </si>
  <si>
    <t>פרנק שווצרי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</si>
  <si>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</si>
  <si>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</si>
  <si>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</si>
  <si>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</si>
  <si>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</si>
  <si>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</si>
  <si>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</si>
  <si>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</si>
  <si>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</si>
  <si>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</si>
  <si>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</si>
  <si>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</si>
  <si>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</si>
  <si>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</si>
  <si>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$ אוסטרלי- גמול פועלים סהר</t>
  </si>
  <si>
    <t>130018- 33- גמול פועלים סהר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</si>
  <si>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</si>
  <si>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</si>
  <si>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</si>
  <si>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</si>
  <si>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</si>
  <si>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</si>
  <si>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</si>
  <si>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</si>
  <si>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כת.דני- גמול פועלים סהר</t>
  </si>
  <si>
    <t>200010- 33-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</si>
  <si>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</si>
  <si>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</si>
  <si>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</si>
  <si>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</si>
  <si>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פר"ש- גמול פועלים סהר</t>
  </si>
  <si>
    <t>30005- 33-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</si>
  <si>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</si>
  <si>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</si>
  <si>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</si>
  <si>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</si>
  <si>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</si>
  <si>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</si>
  <si>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</si>
  <si>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</si>
  <si>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</si>
  <si>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</si>
  <si>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</si>
  <si>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</si>
  <si>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</si>
  <si>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</si>
  <si>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27/11/06</t>
  </si>
  <si>
    <t>ממשל צמודה 0527</t>
  </si>
  <si>
    <t>1140847</t>
  </si>
  <si>
    <t>06/08/20</t>
  </si>
  <si>
    <t>ממשל צמודה 0923</t>
  </si>
  <si>
    <t>1128081</t>
  </si>
  <si>
    <t>19/03/20</t>
  </si>
  <si>
    <t>ממשל צמודה 1025</t>
  </si>
  <si>
    <t>1135912</t>
  </si>
  <si>
    <t>02/01/20</t>
  </si>
  <si>
    <t>ממשלתי צמודה 922</t>
  </si>
  <si>
    <t>1124056</t>
  </si>
  <si>
    <t>11/12/14</t>
  </si>
  <si>
    <t>סה"כ לא צמודות</t>
  </si>
  <si>
    <t>סה"כ מלווה קצר מועד</t>
  </si>
  <si>
    <t>סה"כ שחר</t>
  </si>
  <si>
    <t>ממשל שקלית 0122</t>
  </si>
  <si>
    <t>1123272</t>
  </si>
  <si>
    <t>25/02/14</t>
  </si>
  <si>
    <t>ממשל שקלית 0327</t>
  </si>
  <si>
    <t>1139344</t>
  </si>
  <si>
    <t>18/01/17</t>
  </si>
  <si>
    <t>ממשל שקלית 0347</t>
  </si>
  <si>
    <t>1140193</t>
  </si>
  <si>
    <t>27/08/19</t>
  </si>
  <si>
    <t>ממשל שקלית 0723</t>
  </si>
  <si>
    <t>1167105</t>
  </si>
  <si>
    <t>28/01/21</t>
  </si>
  <si>
    <t>ממשל שקלית 323</t>
  </si>
  <si>
    <t>1126747</t>
  </si>
  <si>
    <t>ממשלתי שקלי 324</t>
  </si>
  <si>
    <t>1130848</t>
  </si>
  <si>
    <t>02/10/14</t>
  </si>
  <si>
    <t>ממשלתי שקלית 0142</t>
  </si>
  <si>
    <t>1125400</t>
  </si>
  <si>
    <t>05/04/16</t>
  </si>
  <si>
    <t>ממשלתית שקלית 0.75% 07/22</t>
  </si>
  <si>
    <t>1158104</t>
  </si>
  <si>
    <t>10/08/20</t>
  </si>
  <si>
    <t>ממשלתית שקלית 1.00% 03/30</t>
  </si>
  <si>
    <t>1160985</t>
  </si>
  <si>
    <t>19/04/21</t>
  </si>
  <si>
    <t>ממשלתית שקלית 1.25% 11/22</t>
  </si>
  <si>
    <t>1141225</t>
  </si>
  <si>
    <t>21/08/19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</si>
  <si>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</si>
  <si>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</si>
  <si>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</si>
  <si>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</si>
  <si>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TREASURY BILL 0 2/12/21</t>
  </si>
  <si>
    <t>US9127965G05</t>
  </si>
  <si>
    <t>Aaa</t>
  </si>
  <si>
    <t>Moodys</t>
  </si>
  <si>
    <t>02/12/20</t>
  </si>
  <si>
    <t>POLAND 3 03/17/23</t>
  </si>
  <si>
    <t>US731011AT95</t>
  </si>
  <si>
    <t>A-</t>
  </si>
  <si>
    <t>S&amp;P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</si>
  <si>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</si>
  <si>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</si>
  <si>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</si>
  <si>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</si>
  <si>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</si>
  <si>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</si>
  <si>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</si>
  <si>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</si>
  <si>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 אגח58</t>
  </si>
  <si>
    <t>2310431</t>
  </si>
  <si>
    <t>520032046</t>
  </si>
  <si>
    <t>בנקים</t>
  </si>
  <si>
    <t>Aaa.il</t>
  </si>
  <si>
    <t>15/06/21</t>
  </si>
  <si>
    <t>מזרחי טפחות הנפ 9/24</t>
  </si>
  <si>
    <t>2310217</t>
  </si>
  <si>
    <t>28/09/17</t>
  </si>
  <si>
    <t>מזרחי טפחות הנפ ס 43</t>
  </si>
  <si>
    <t>2310191</t>
  </si>
  <si>
    <t>01/11/16</t>
  </si>
  <si>
    <t>מזרחי טפחות הנפקות אגח 42</t>
  </si>
  <si>
    <t>2310183</t>
  </si>
  <si>
    <t>פועלים הנפ אגח 32</t>
  </si>
  <si>
    <t>1940535</t>
  </si>
  <si>
    <t>520032640</t>
  </si>
  <si>
    <t>פועלים הנפקות סדרה 34</t>
  </si>
  <si>
    <t>1940576</t>
  </si>
  <si>
    <t>25/02/16</t>
  </si>
  <si>
    <t>דיסקונט מנפיקים הת ד</t>
  </si>
  <si>
    <t>7480049</t>
  </si>
  <si>
    <t>520029935</t>
  </si>
  <si>
    <t>Aa1.il</t>
  </si>
  <si>
    <t>26/05/15</t>
  </si>
  <si>
    <t>נמלי ישראל אגח א</t>
  </si>
  <si>
    <t>1145564</t>
  </si>
  <si>
    <t>513569780</t>
  </si>
  <si>
    <t>נדל"ן מניב בישראל</t>
  </si>
  <si>
    <t>07/05/18</t>
  </si>
  <si>
    <t>עזריאלי אגח ה</t>
  </si>
  <si>
    <t>1156603</t>
  </si>
  <si>
    <t>510960719</t>
  </si>
  <si>
    <t>22/01/19</t>
  </si>
  <si>
    <t>עזריאלי קבוצה אגח ב סחיר</t>
  </si>
  <si>
    <t>1134436</t>
  </si>
  <si>
    <t>ilAA+</t>
  </si>
  <si>
    <t>פועלים הנפ הת טו</t>
  </si>
  <si>
    <t>1940543</t>
  </si>
  <si>
    <t>08/02/13</t>
  </si>
  <si>
    <t>פועלים הנפקות יד נד</t>
  </si>
  <si>
    <t>1940501</t>
  </si>
  <si>
    <t>07/12/10</t>
  </si>
  <si>
    <t>איירפורט אגח ה</t>
  </si>
  <si>
    <t>1133487</t>
  </si>
  <si>
    <t>511659401</t>
  </si>
  <si>
    <t>ilAA</t>
  </si>
  <si>
    <t>18/09/14</t>
  </si>
  <si>
    <t>אמות אגח ב</t>
  </si>
  <si>
    <t>1126630</t>
  </si>
  <si>
    <t>520026683</t>
  </si>
  <si>
    <t>Aa2.il</t>
  </si>
  <si>
    <t>03/07/12</t>
  </si>
  <si>
    <t>אמות אגח ד</t>
  </si>
  <si>
    <t>1133149</t>
  </si>
  <si>
    <t>31/07/14</t>
  </si>
  <si>
    <t>ביג אגח טז</t>
  </si>
  <si>
    <t>1168442</t>
  </si>
  <si>
    <t>513623314</t>
  </si>
  <si>
    <t>07/09/20</t>
  </si>
  <si>
    <t>ביג אגח יז</t>
  </si>
  <si>
    <t>1168459</t>
  </si>
  <si>
    <t>גב ים     אגח ט</t>
  </si>
  <si>
    <t>7590219</t>
  </si>
  <si>
    <t>520001736</t>
  </si>
  <si>
    <t>גב ים סד' ו'</t>
  </si>
  <si>
    <t>7590128</t>
  </si>
  <si>
    <t>25/03/13</t>
  </si>
  <si>
    <t>ישרס אגח יח</t>
  </si>
  <si>
    <t>6130280</t>
  </si>
  <si>
    <t>520017807</t>
  </si>
  <si>
    <t>מליסרון אגח יד</t>
  </si>
  <si>
    <t>3230232</t>
  </si>
  <si>
    <t>520037789</t>
  </si>
  <si>
    <t>פועלים הנפ שה נד 1</t>
  </si>
  <si>
    <t>1940444</t>
  </si>
  <si>
    <t>שופרסל אגח ד</t>
  </si>
  <si>
    <t>7770191</t>
  </si>
  <si>
    <t>520022732</t>
  </si>
  <si>
    <t>מסחר</t>
  </si>
  <si>
    <t>29/01/14</t>
  </si>
  <si>
    <t>שופרסל אגח ו</t>
  </si>
  <si>
    <t>7770217</t>
  </si>
  <si>
    <t>25/11/16</t>
  </si>
  <si>
    <t>אדמה אגח ב</t>
  </si>
  <si>
    <t>1110915</t>
  </si>
  <si>
    <t>520043605</t>
  </si>
  <si>
    <t>כימיה, גומי ופלסטיק</t>
  </si>
  <si>
    <t>ilAA-</t>
  </si>
  <si>
    <t>07/07/08</t>
  </si>
  <si>
    <t>אלוני חץ אגח ח</t>
  </si>
  <si>
    <t>3900271</t>
  </si>
  <si>
    <t>520038506</t>
  </si>
  <si>
    <t>בזק אגח 6</t>
  </si>
  <si>
    <t>2300143</t>
  </si>
  <si>
    <t>520031931</t>
  </si>
  <si>
    <t>Aa3.il</t>
  </si>
  <si>
    <t>04/07/11</t>
  </si>
  <si>
    <t>ביג אגח טו</t>
  </si>
  <si>
    <t>1162221</t>
  </si>
  <si>
    <t>14/01/20</t>
  </si>
  <si>
    <t>ביג אגח יח</t>
  </si>
  <si>
    <t>1174226</t>
  </si>
  <si>
    <t>22/03/21</t>
  </si>
  <si>
    <t>ביג מרכזי קניות יב</t>
  </si>
  <si>
    <t>1156231</t>
  </si>
  <si>
    <t>20/12/18</t>
  </si>
  <si>
    <t>גזית גלוב אגח יא</t>
  </si>
  <si>
    <t>1260546</t>
  </si>
  <si>
    <t>520033234</t>
  </si>
  <si>
    <t>נדלן מניב בחול</t>
  </si>
  <si>
    <t>08/12/19</t>
  </si>
  <si>
    <t>גזית גלוב אגח יב</t>
  </si>
  <si>
    <t>1260603</t>
  </si>
  <si>
    <t>17/12/18</t>
  </si>
  <si>
    <t>גזית גלוב אגח יג</t>
  </si>
  <si>
    <t>1260652</t>
  </si>
  <si>
    <t>18/02/18</t>
  </si>
  <si>
    <t>הפניקס אגח 5</t>
  </si>
  <si>
    <t>7670284</t>
  </si>
  <si>
    <t>520017450</t>
  </si>
  <si>
    <t>ביטוח</t>
  </si>
  <si>
    <t>הראל הנפק אגח ז</t>
  </si>
  <si>
    <t>1126077</t>
  </si>
  <si>
    <t>513834200</t>
  </si>
  <si>
    <t>הראל הנפקות אגח ט</t>
  </si>
  <si>
    <t>1134030</t>
  </si>
  <si>
    <t>08/01/15</t>
  </si>
  <si>
    <t>הראל הנפקות אגח י</t>
  </si>
  <si>
    <t>1134048</t>
  </si>
  <si>
    <t>מזרחי טפחות אגח א'</t>
  </si>
  <si>
    <t>6950083</t>
  </si>
  <si>
    <t>520000522</t>
  </si>
  <si>
    <t>26/06/08</t>
  </si>
  <si>
    <t>מליסרון אג"ח יג</t>
  </si>
  <si>
    <t>3230224</t>
  </si>
  <si>
    <t>08/05/16</t>
  </si>
  <si>
    <t>מליסרון אגח ו</t>
  </si>
  <si>
    <t>3230125</t>
  </si>
  <si>
    <t>רבוע נדלן אגח ו</t>
  </si>
  <si>
    <t>1140607</t>
  </si>
  <si>
    <t>513765859</t>
  </si>
  <si>
    <t>ilA+</t>
  </si>
  <si>
    <t>09/04/17</t>
  </si>
  <si>
    <t>אשטרום נכ אגח 7</t>
  </si>
  <si>
    <t>2510139</t>
  </si>
  <si>
    <t>520036617</t>
  </si>
  <si>
    <t>ilA</t>
  </si>
  <si>
    <t>24/04/12</t>
  </si>
  <si>
    <t>נכסים ובניין  ו</t>
  </si>
  <si>
    <t>6990188</t>
  </si>
  <si>
    <t>520025438</t>
  </si>
  <si>
    <t>A2.il</t>
  </si>
  <si>
    <t>25/02/20</t>
  </si>
  <si>
    <t>שיכון ובינוי אגח 6</t>
  </si>
  <si>
    <t>1129733</t>
  </si>
  <si>
    <t>520036104</t>
  </si>
  <si>
    <t>בנייה</t>
  </si>
  <si>
    <t>07/11/13</t>
  </si>
  <si>
    <t>אדגר אגח ט</t>
  </si>
  <si>
    <t>1820190</t>
  </si>
  <si>
    <t>520035171</t>
  </si>
  <si>
    <t>A3.il</t>
  </si>
  <si>
    <t>15/04/18</t>
  </si>
  <si>
    <t>או פי סי אגח ב'</t>
  </si>
  <si>
    <t>1166057</t>
  </si>
  <si>
    <t>514401702</t>
  </si>
  <si>
    <t>אנרגיה</t>
  </si>
  <si>
    <t>ilA-</t>
  </si>
  <si>
    <t>26/04/20</t>
  </si>
  <si>
    <t>נכסים ובנין ד</t>
  </si>
  <si>
    <t>6990154</t>
  </si>
  <si>
    <t>05/10/08</t>
  </si>
  <si>
    <t>ארזים 2</t>
  </si>
  <si>
    <t>1380047</t>
  </si>
  <si>
    <t>520034281</t>
  </si>
  <si>
    <t>ilD</t>
  </si>
  <si>
    <t>08/01/06</t>
  </si>
  <si>
    <t>ארזים אגח 4</t>
  </si>
  <si>
    <t>1380104</t>
  </si>
  <si>
    <t>06/09/07</t>
  </si>
  <si>
    <t>מניבים ריט אגח ב</t>
  </si>
  <si>
    <t>1155928</t>
  </si>
  <si>
    <t>515327120</t>
  </si>
  <si>
    <t>לא מדורג</t>
  </si>
  <si>
    <t>29/11/18</t>
  </si>
  <si>
    <t>צור אגח י</t>
  </si>
  <si>
    <t>7300171</t>
  </si>
  <si>
    <t>520025586</t>
  </si>
  <si>
    <t>28/06/18</t>
  </si>
  <si>
    <t>לאומי אגח 178</t>
  </si>
  <si>
    <t>6040323</t>
  </si>
  <si>
    <t>520018078</t>
  </si>
  <si>
    <t>16/05/16</t>
  </si>
  <si>
    <t>מז טפ הנפ אגח60</t>
  </si>
  <si>
    <t>2310456</t>
  </si>
  <si>
    <t>מזרחי אגח 41</t>
  </si>
  <si>
    <t>2310175</t>
  </si>
  <si>
    <t>01/06/16</t>
  </si>
  <si>
    <t>מזרחי הנפקות 40</t>
  </si>
  <si>
    <t>2310167</t>
  </si>
  <si>
    <t>02/04/17</t>
  </si>
  <si>
    <t>כה דיסקונט סידרה יא 6.2010</t>
  </si>
  <si>
    <t>6910137</t>
  </si>
  <si>
    <t>520007030</t>
  </si>
  <si>
    <t>06/03/15</t>
  </si>
  <si>
    <t>אייסיאל   אגח ז</t>
  </si>
  <si>
    <t>2810372</t>
  </si>
  <si>
    <t>520027830</t>
  </si>
  <si>
    <t>18/05/20</t>
  </si>
  <si>
    <t>אמות אגח ה</t>
  </si>
  <si>
    <t>1138114</t>
  </si>
  <si>
    <t>גב ים אגח ח</t>
  </si>
  <si>
    <t>7590151</t>
  </si>
  <si>
    <t>10/09/17</t>
  </si>
  <si>
    <t>מגדל הון  אגח ד</t>
  </si>
  <si>
    <t>1137033</t>
  </si>
  <si>
    <t>513230029</t>
  </si>
  <si>
    <t>24/07/16</t>
  </si>
  <si>
    <t>שופרסל אגח ה</t>
  </si>
  <si>
    <t>7770209</t>
  </si>
  <si>
    <t>20/11/16</t>
  </si>
  <si>
    <t>שופרסל אגח ז</t>
  </si>
  <si>
    <t>7770258</t>
  </si>
  <si>
    <t>20/01/19</t>
  </si>
  <si>
    <t>אלוני חץ  אגח ט</t>
  </si>
  <si>
    <t>3900354</t>
  </si>
  <si>
    <t>21/07/16</t>
  </si>
  <si>
    <t>מגדל הון אגח ג</t>
  </si>
  <si>
    <t>1135862</t>
  </si>
  <si>
    <t>מגדל הון אגח ז</t>
  </si>
  <si>
    <t>1156041</t>
  </si>
  <si>
    <t>16/12/18</t>
  </si>
  <si>
    <t>מליסרון טו'</t>
  </si>
  <si>
    <t>3230240</t>
  </si>
  <si>
    <t>פורמולה אג"ח ג</t>
  </si>
  <si>
    <t>2560209</t>
  </si>
  <si>
    <t>520036690</t>
  </si>
  <si>
    <t>שירותי מידע</t>
  </si>
  <si>
    <t>03/03/20</t>
  </si>
  <si>
    <t>פז נפט אגח ד</t>
  </si>
  <si>
    <t>1132505</t>
  </si>
  <si>
    <t>510216054</t>
  </si>
  <si>
    <t>אלקו החזקות יא</t>
  </si>
  <si>
    <t>6940167</t>
  </si>
  <si>
    <t>520025370</t>
  </si>
  <si>
    <t>16/12/13</t>
  </si>
  <si>
    <t>אלקטרה אגח ה</t>
  </si>
  <si>
    <t>7390222</t>
  </si>
  <si>
    <t>520028911</t>
  </si>
  <si>
    <t>10/12/18</t>
  </si>
  <si>
    <t>דלתא אגח ה'</t>
  </si>
  <si>
    <t>6270136</t>
  </si>
  <si>
    <t>520025602</t>
  </si>
  <si>
    <t>A1.il</t>
  </si>
  <si>
    <t>פרטנר אגח ד</t>
  </si>
  <si>
    <t>1118835</t>
  </si>
  <si>
    <t>520044314</t>
  </si>
  <si>
    <t>17/10/13</t>
  </si>
  <si>
    <t>פרטנר אגח ז</t>
  </si>
  <si>
    <t>1156397</t>
  </si>
  <si>
    <t>06/01/19</t>
  </si>
  <si>
    <t>אזורים אגח 13</t>
  </si>
  <si>
    <t>7150410</t>
  </si>
  <si>
    <t>520025990</t>
  </si>
  <si>
    <t>21/06/20</t>
  </si>
  <si>
    <t>אנרג'יקס אגח א</t>
  </si>
  <si>
    <t>1161751</t>
  </si>
  <si>
    <t>513901371</t>
  </si>
  <si>
    <t>אנרגיה מתחדשת</t>
  </si>
  <si>
    <t>15/12/19</t>
  </si>
  <si>
    <t>אפי נכסים אגח י</t>
  </si>
  <si>
    <t>1160878</t>
  </si>
  <si>
    <t>510560188</t>
  </si>
  <si>
    <t>06/10/19</t>
  </si>
  <si>
    <t>אשטרום קב אגח ב</t>
  </si>
  <si>
    <t>1132331</t>
  </si>
  <si>
    <t>510381601</t>
  </si>
  <si>
    <t>30/05/14</t>
  </si>
  <si>
    <t>אשטרום קב אגח ג</t>
  </si>
  <si>
    <t>1140102</t>
  </si>
  <si>
    <t>23/10/18</t>
  </si>
  <si>
    <t>חברה לישראל 10</t>
  </si>
  <si>
    <t>5760236</t>
  </si>
  <si>
    <t>520028010</t>
  </si>
  <si>
    <t>22/07/16</t>
  </si>
  <si>
    <t>נכסים ובנ אגח ז</t>
  </si>
  <si>
    <t>6990196</t>
  </si>
  <si>
    <t>בזן אגח ה</t>
  </si>
  <si>
    <t>2590388</t>
  </si>
  <si>
    <t>520036658</t>
  </si>
  <si>
    <t>בזן אגח י</t>
  </si>
  <si>
    <t>2590511</t>
  </si>
  <si>
    <t>16/09/19</t>
  </si>
  <si>
    <t>בי קום אגח ג</t>
  </si>
  <si>
    <t>1139203</t>
  </si>
  <si>
    <t>512832742</t>
  </si>
  <si>
    <t>20/09/16</t>
  </si>
  <si>
    <t>בי קומיונק אגח ד</t>
  </si>
  <si>
    <t>1161298</t>
  </si>
  <si>
    <t>04/12/19</t>
  </si>
  <si>
    <t>ביג       אגח י</t>
  </si>
  <si>
    <t>1143023</t>
  </si>
  <si>
    <t>Real Estate</t>
  </si>
  <si>
    <t>16/01/18</t>
  </si>
  <si>
    <t>דלק תמלוגים אגח א</t>
  </si>
  <si>
    <t>1147479</t>
  </si>
  <si>
    <t>514837111</t>
  </si>
  <si>
    <t>Energy</t>
  </si>
  <si>
    <t>03/06/18</t>
  </si>
  <si>
    <t>תמר פטרו אגח ב</t>
  </si>
  <si>
    <t>1143593</t>
  </si>
  <si>
    <t>515334662</t>
  </si>
  <si>
    <t>29/03/18</t>
  </si>
  <si>
    <t>תמר פטרוליום אגח א</t>
  </si>
  <si>
    <t>1141332</t>
  </si>
  <si>
    <t>06/07/17</t>
  </si>
  <si>
    <t>בזן  אגח ט</t>
  </si>
  <si>
    <t>2590461</t>
  </si>
  <si>
    <t>27/04/17</t>
  </si>
  <si>
    <t>בזן אגח ו</t>
  </si>
  <si>
    <t>2590396</t>
  </si>
  <si>
    <t>08/06/17</t>
  </si>
  <si>
    <t>פננטפארק אגח א</t>
  </si>
  <si>
    <t>1142371</t>
  </si>
  <si>
    <t>1504619</t>
  </si>
  <si>
    <t>Diversified Financials</t>
  </si>
  <si>
    <t>27/11/17</t>
  </si>
  <si>
    <t>חלל תקש אגח טז</t>
  </si>
  <si>
    <t>1139922</t>
  </si>
  <si>
    <t>511396046</t>
  </si>
  <si>
    <t>Telecommunication Services</t>
  </si>
  <si>
    <t>25/01/17</t>
  </si>
  <si>
    <t>סה"כ אחר</t>
  </si>
  <si>
    <t>AAPL 3.2 05/25</t>
  </si>
  <si>
    <t>US037833BG48</t>
  </si>
  <si>
    <t>בלומברג</t>
  </si>
  <si>
    <t>27083</t>
  </si>
  <si>
    <t>Technology Hardware &amp; Equipment</t>
  </si>
  <si>
    <t>AA+</t>
  </si>
  <si>
    <t>NAB 3 01/20/23</t>
  </si>
  <si>
    <t>US63254AAE82</t>
  </si>
  <si>
    <t>NYSE</t>
  </si>
  <si>
    <t>27182</t>
  </si>
  <si>
    <t>Banks</t>
  </si>
  <si>
    <t>AA-</t>
  </si>
  <si>
    <t>ALVGR 3 3/8 PERP</t>
  </si>
  <si>
    <t>DE000A13R7Z7</t>
  </si>
  <si>
    <t>10012</t>
  </si>
  <si>
    <t>Insurance</t>
  </si>
  <si>
    <t>A2</t>
  </si>
  <si>
    <t>BAC 4 01/22/25</t>
  </si>
  <si>
    <t>US06051GFM69</t>
  </si>
  <si>
    <t>10043</t>
  </si>
  <si>
    <t>BBB+</t>
  </si>
  <si>
    <t>17/01/19</t>
  </si>
  <si>
    <t>Morgan  St. 2.44 24/10/23</t>
  </si>
  <si>
    <t>US61746BEC63</t>
  </si>
  <si>
    <t>10289</t>
  </si>
  <si>
    <t>NGGLN 0% 11/04/21</t>
  </si>
  <si>
    <t>XS0034394709</t>
  </si>
  <si>
    <t>LSE</t>
  </si>
  <si>
    <t>11192</t>
  </si>
  <si>
    <t>Srenvx 5.625 15/08/52</t>
  </si>
  <si>
    <t>XS1423777215</t>
  </si>
  <si>
    <t>12890</t>
  </si>
  <si>
    <t>08/09/20</t>
  </si>
  <si>
    <t>SYDAU 3 5/8 04/28/26</t>
  </si>
  <si>
    <t>USQ8809VAH26</t>
  </si>
  <si>
    <t>27790</t>
  </si>
  <si>
    <t>Transportation</t>
  </si>
  <si>
    <t>C 3 1/2 05/15/23</t>
  </si>
  <si>
    <t>US172967GT25</t>
  </si>
  <si>
    <t>10083</t>
  </si>
  <si>
    <t>BBB</t>
  </si>
  <si>
    <t>C 3.875% 03/26/25</t>
  </si>
  <si>
    <t>US172967JL61</t>
  </si>
  <si>
    <t>HPE 4.9 10/15/25</t>
  </si>
  <si>
    <t>US42824CAW91</t>
  </si>
  <si>
    <t>27120</t>
  </si>
  <si>
    <t>WBA 3.45 06/01/26</t>
  </si>
  <si>
    <t>US931427AQ19</t>
  </si>
  <si>
    <t>27214</t>
  </si>
  <si>
    <t>Food &amp; Staples Retailing</t>
  </si>
  <si>
    <t>Expe 4.5% 08/24</t>
  </si>
  <si>
    <t>US30212PAJ49</t>
  </si>
  <si>
    <t>12308</t>
  </si>
  <si>
    <t>Consumer Durables &amp; Apparel</t>
  </si>
  <si>
    <t>Baa3</t>
  </si>
  <si>
    <t>JPM 7.9 12/29/49</t>
  </si>
  <si>
    <t>US46625HHA14</t>
  </si>
  <si>
    <t>27710</t>
  </si>
  <si>
    <t>BBB-</t>
  </si>
  <si>
    <t>30/10/19</t>
  </si>
  <si>
    <t>MSI 7 1/2 05/15/25</t>
  </si>
  <si>
    <t>US620076AH21</t>
  </si>
  <si>
    <t>27312</t>
  </si>
  <si>
    <t>CHTR 4.464 07/23/22</t>
  </si>
  <si>
    <t>US161175BB96</t>
  </si>
  <si>
    <t>27586</t>
  </si>
  <si>
    <t>Media</t>
  </si>
  <si>
    <t>Ba1</t>
  </si>
  <si>
    <t>Telecom Italia 5.303% 5/24</t>
  </si>
  <si>
    <t>US87927YAA01</t>
  </si>
  <si>
    <t>ISE</t>
  </si>
  <si>
    <t>10801</t>
  </si>
  <si>
    <t>Ba2</t>
  </si>
  <si>
    <t>GT 5 05/31/26</t>
  </si>
  <si>
    <t>US382550BF73</t>
  </si>
  <si>
    <t>10730</t>
  </si>
  <si>
    <t>Automobiles &amp; Components</t>
  </si>
  <si>
    <t>B2</t>
  </si>
  <si>
    <t>סה"כ תל אביב 35</t>
  </si>
  <si>
    <t>או פי סי אנרגיה</t>
  </si>
  <si>
    <t>1141571</t>
  </si>
  <si>
    <t>אורמת טכנולוגיות</t>
  </si>
  <si>
    <t>1134402</t>
  </si>
  <si>
    <t>880326081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</si>
  <si>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</si>
  <si>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</si>
  <si>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</si>
  <si>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</si>
  <si>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</si>
  <si>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</si>
  <si>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</si>
  <si>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</si>
  <si>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</si>
  <si>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</si>
  <si>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</si>
  <si>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</si>
  <si>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</si>
  <si>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</si>
  <si>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</si>
  <si>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</si>
  <si>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</si>
  <si>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</si>
  <si>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</si>
  <si>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</si>
  <si>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</si>
  <si>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</si>
  <si>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</si>
  <si>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</si>
  <si>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</si>
  <si>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אנרג'יאן</t>
  </si>
  <si>
    <t>1155290</t>
  </si>
  <si>
    <t>1762</t>
  </si>
  <si>
    <t>חיפושי נפט וגז</t>
  </si>
  <si>
    <t>איי.סי.אל</t>
  </si>
  <si>
    <t>281014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</si>
  <si>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</si>
  <si>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</si>
  <si>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</si>
  <si>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</si>
  <si>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</si>
  <si>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</si>
  <si>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</si>
  <si>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שטראוס</t>
  </si>
  <si>
    <t>746016</t>
  </si>
  <si>
    <t>520003781</t>
  </si>
  <si>
    <t>מזון</t>
  </si>
  <si>
    <t>שופרסל</t>
  </si>
  <si>
    <t>777037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</si>
  <si>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</si>
  <si>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</si>
  <si>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</si>
  <si>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</si>
  <si>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</si>
  <si>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</si>
  <si>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</si>
  <si>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</si>
  <si>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</si>
  <si>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</si>
  <si>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מבני תעשיה</t>
  </si>
  <si>
    <t>226019</t>
  </si>
  <si>
    <t>520024126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</si>
  <si>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</si>
  <si>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</si>
  <si>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</si>
  <si>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</si>
  <si>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</si>
  <si>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</si>
  <si>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</si>
  <si>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</si>
  <si>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פריגו</t>
  </si>
  <si>
    <t>1130699</t>
  </si>
  <si>
    <t>520037599</t>
  </si>
  <si>
    <t>מיטרוניקס</t>
  </si>
  <si>
    <t>1091065</t>
  </si>
  <si>
    <t>511527202</t>
  </si>
  <si>
    <t>רובוטיקה ותלת מימד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</si>
  <si>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</si>
  <si>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</si>
  <si>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</si>
  <si>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</si>
  <si>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</si>
  <si>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</si>
  <si>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</si>
  <si>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</si>
  <si>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פוקס- ויזל</t>
  </si>
  <si>
    <t>1087022</t>
  </si>
  <si>
    <t>512157603</t>
  </si>
  <si>
    <t>בזן</t>
  </si>
  <si>
    <t>2590248</t>
  </si>
  <si>
    <t>ג'נריישן קפיטל</t>
  </si>
  <si>
    <t>1156926</t>
  </si>
  <si>
    <t>515846558</t>
  </si>
  <si>
    <t>פז נפט</t>
  </si>
  <si>
    <t>1100007</t>
  </si>
  <si>
    <t>אנלייט אנרגיה</t>
  </si>
  <si>
    <t>720011</t>
  </si>
  <si>
    <t>520041146</t>
  </si>
  <si>
    <t>דוראל אנרגיה</t>
  </si>
  <si>
    <t>1166768</t>
  </si>
  <si>
    <t>515364891</t>
  </si>
  <si>
    <t>קמהדע</t>
  </si>
  <si>
    <t>1094119</t>
  </si>
  <si>
    <t>511524605</t>
  </si>
  <si>
    <t>ביוטכנולוגיה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</si>
  <si>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</si>
  <si>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</si>
  <si>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</si>
  <si>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</si>
  <si>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</si>
  <si>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</si>
  <si>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</si>
  <si>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</si>
  <si>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</si>
  <si>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אפריקה מגורים</t>
  </si>
  <si>
    <t>1097948</t>
  </si>
  <si>
    <t>520034760</t>
  </si>
  <si>
    <t>דמרי</t>
  </si>
  <si>
    <t>1090315</t>
  </si>
  <si>
    <t>511399388</t>
  </si>
  <si>
    <t>פיבי</t>
  </si>
  <si>
    <t>763011</t>
  </si>
  <si>
    <t>520029026</t>
  </si>
  <si>
    <t>קנון</t>
  </si>
  <si>
    <t>1134139</t>
  </si>
  <si>
    <t>1635</t>
  </si>
  <si>
    <t>אייאיאס תעש</t>
  </si>
  <si>
    <t>431015</t>
  </si>
  <si>
    <t>520039132</t>
  </si>
  <si>
    <t>אלקו החזקות</t>
  </si>
  <si>
    <t>694034</t>
  </si>
  <si>
    <t>אקויטל</t>
  </si>
  <si>
    <t>755017</t>
  </si>
  <si>
    <t>520030859</t>
  </si>
  <si>
    <t>חברה לישראל</t>
  </si>
  <si>
    <t>576017</t>
  </si>
  <si>
    <t>ערד</t>
  </si>
  <si>
    <t>731018</t>
  </si>
  <si>
    <t>520025198</t>
  </si>
  <si>
    <t>דלק קדוחים יהש</t>
  </si>
  <si>
    <t>475020</t>
  </si>
  <si>
    <t>550013098</t>
  </si>
  <si>
    <t>ישראמקו יהש</t>
  </si>
  <si>
    <t>232017</t>
  </si>
  <si>
    <t>550010003</t>
  </si>
  <si>
    <t>רציו יהש</t>
  </si>
  <si>
    <t>394015</t>
  </si>
  <si>
    <t>550012777</t>
  </si>
  <si>
    <t>דלתא מותגים</t>
  </si>
  <si>
    <t>1173699</t>
  </si>
  <si>
    <t>516250107</t>
  </si>
  <si>
    <t>ויקטורי</t>
  </si>
  <si>
    <t>1123777</t>
  </si>
  <si>
    <t>514068980</t>
  </si>
  <si>
    <t>נטו מלינדה</t>
  </si>
  <si>
    <t>1105097</t>
  </si>
  <si>
    <t>511725459</t>
  </si>
  <si>
    <t>רמי לוי</t>
  </si>
  <si>
    <t>1104249</t>
  </si>
  <si>
    <t>513770669</t>
  </si>
  <si>
    <t>אינרום</t>
  </si>
  <si>
    <t>1132356</t>
  </si>
  <si>
    <t>515001659</t>
  </si>
  <si>
    <t>ביג</t>
  </si>
  <si>
    <t>1097260</t>
  </si>
  <si>
    <t>גב ים</t>
  </si>
  <si>
    <t>759019</t>
  </si>
  <si>
    <t>ישרס</t>
  </si>
  <si>
    <t>613034</t>
  </si>
  <si>
    <t>מגה אור</t>
  </si>
  <si>
    <t>1104488</t>
  </si>
  <si>
    <t>513257873</t>
  </si>
  <si>
    <t>סלע נדלן</t>
  </si>
  <si>
    <t>1109644</t>
  </si>
  <si>
    <t>513992529</t>
  </si>
  <si>
    <t>רבוע נדלן</t>
  </si>
  <si>
    <t>1098565</t>
  </si>
  <si>
    <t>ריט 1</t>
  </si>
  <si>
    <t>1098920</t>
  </si>
  <si>
    <t>513821488</t>
  </si>
  <si>
    <t>בראק קפיטל</t>
  </si>
  <si>
    <t>1121607</t>
  </si>
  <si>
    <t>1560</t>
  </si>
  <si>
    <t>גזית גלוב</t>
  </si>
  <si>
    <t>126011</t>
  </si>
  <si>
    <t>סאמיט</t>
  </si>
  <si>
    <t>1081686</t>
  </si>
  <si>
    <t>520043720</t>
  </si>
  <si>
    <t>נייר חדרה</t>
  </si>
  <si>
    <t>632018</t>
  </si>
  <si>
    <t>520018383</t>
  </si>
  <si>
    <t>עץ, נייר ודפוס</t>
  </si>
  <si>
    <t>אודיוקודס</t>
  </si>
  <si>
    <t>1082965</t>
  </si>
  <si>
    <t>520044132</t>
  </si>
  <si>
    <t>ציוד תקשורת</t>
  </si>
  <si>
    <t>גילת</t>
  </si>
  <si>
    <t>1082510</t>
  </si>
  <si>
    <t>520038936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</si>
  <si>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</si>
  <si>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</si>
  <si>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</si>
  <si>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</si>
  <si>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</si>
  <si>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</si>
  <si>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</si>
  <si>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</si>
  <si>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</si>
  <si>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</si>
  <si>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</si>
  <si>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</si>
  <si>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</si>
  <si>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</si>
  <si>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אלטשולר שחם גמל</t>
  </si>
  <si>
    <t>1159037</t>
  </si>
  <si>
    <t>513173393</t>
  </si>
  <si>
    <t>ישראכרט</t>
  </si>
  <si>
    <t>1157403</t>
  </si>
  <si>
    <t>510706153</t>
  </si>
  <si>
    <t>מג'יק</t>
  </si>
  <si>
    <t>1082312</t>
  </si>
  <si>
    <t>520036740</t>
  </si>
  <si>
    <t>פרטנר</t>
  </si>
  <si>
    <t>1083484</t>
  </si>
  <si>
    <t>סלקום</t>
  </si>
  <si>
    <t>1101534</t>
  </si>
  <si>
    <t>511930125</t>
  </si>
  <si>
    <t>סה"כ מניות היתר</t>
  </si>
  <si>
    <t>טלסיס</t>
  </si>
  <si>
    <t>354019</t>
  </si>
  <si>
    <t>520038100</t>
  </si>
  <si>
    <t>אלקטרוניקה ואופטיקה</t>
  </si>
  <si>
    <t>מנרב</t>
  </si>
  <si>
    <t>155036</t>
  </si>
  <si>
    <t>520034505</t>
  </si>
  <si>
    <t>ירושלים</t>
  </si>
  <si>
    <t>726018</t>
  </si>
  <si>
    <t>520025636</t>
  </si>
  <si>
    <t>מובייל מקס</t>
  </si>
  <si>
    <t>1105139</t>
  </si>
  <si>
    <t>513952499</t>
  </si>
  <si>
    <t>חברות מעטפת</t>
  </si>
  <si>
    <t>נאוויטס פט יהש</t>
  </si>
  <si>
    <t>1141969</t>
  </si>
  <si>
    <t>550263107</t>
  </si>
  <si>
    <t>אפקון החזקות</t>
  </si>
  <si>
    <t>578013</t>
  </si>
  <si>
    <t>520033473</t>
  </si>
  <si>
    <t>חשמל</t>
  </si>
  <si>
    <t>פולירם</t>
  </si>
  <si>
    <t>1170216</t>
  </si>
  <si>
    <t>515251593</t>
  </si>
  <si>
    <t>רבל</t>
  </si>
  <si>
    <t>1103878</t>
  </si>
  <si>
    <t>513506329</t>
  </si>
  <si>
    <t>פריורטק</t>
  </si>
  <si>
    <t>328013</t>
  </si>
  <si>
    <t>520037797</t>
  </si>
  <si>
    <t>מהדרין</t>
  </si>
  <si>
    <t>686014</t>
  </si>
  <si>
    <t>520018482</t>
  </si>
  <si>
    <t>פלסאנמור</t>
  </si>
  <si>
    <t>1176700</t>
  </si>
  <si>
    <t>515139129</t>
  </si>
  <si>
    <t>מכשור רפואי</t>
  </si>
  <si>
    <t>אייס קמעונאות</t>
  </si>
  <si>
    <t>1171669</t>
  </si>
  <si>
    <t>515546224</t>
  </si>
  <si>
    <t>אפריקה תעשיות</t>
  </si>
  <si>
    <t>800011</t>
  </si>
  <si>
    <t>520026618</t>
  </si>
  <si>
    <t>בית הזהב</t>
  </si>
  <si>
    <t>235010</t>
  </si>
  <si>
    <t>520034562</t>
  </si>
  <si>
    <t>נכסים ובנין</t>
  </si>
  <si>
    <t>699017</t>
  </si>
  <si>
    <t>1 מטעי הדר</t>
  </si>
  <si>
    <t>716019</t>
  </si>
  <si>
    <t>520022369</t>
  </si>
  <si>
    <t>5 מטעי הדר</t>
  </si>
  <si>
    <t>716035</t>
  </si>
  <si>
    <t>קבוצת אקרשטיין</t>
  </si>
  <si>
    <t>1176205</t>
  </si>
  <si>
    <t>512714494</t>
  </si>
  <si>
    <t>אל על</t>
  </si>
  <si>
    <t>1087824</t>
  </si>
  <si>
    <t>520017146</t>
  </si>
  <si>
    <t>פרידנזון</t>
  </si>
  <si>
    <t>1102219</t>
  </si>
  <si>
    <t>510712466</t>
  </si>
  <si>
    <t>תיגבור</t>
  </si>
  <si>
    <t>1105022</t>
  </si>
  <si>
    <t>510882830</t>
  </si>
  <si>
    <t>חלל תקשורת</t>
  </si>
  <si>
    <t>1092345</t>
  </si>
  <si>
    <t>תיא השקעות</t>
  </si>
  <si>
    <t>796011</t>
  </si>
  <si>
    <t>520008483</t>
  </si>
  <si>
    <t>סה"כ call 001 אופציות</t>
  </si>
  <si>
    <t>מ.אופנהימר TATTF</t>
  </si>
  <si>
    <t>IL0010827264</t>
  </si>
  <si>
    <t>NASDAQ</t>
  </si>
  <si>
    <t>520035791</t>
  </si>
  <si>
    <t>Capital Goods</t>
  </si>
  <si>
    <t>מ.אופנהימר SPCB</t>
  </si>
  <si>
    <t>IL0010830961</t>
  </si>
  <si>
    <t>10337</t>
  </si>
  <si>
    <t>ENLIVEX THERAPEUTICS LTD</t>
  </si>
  <si>
    <t>IL0011319527</t>
  </si>
  <si>
    <t>2283</t>
  </si>
  <si>
    <t>Pharmaceuticals &amp; Biotechnology</t>
  </si>
  <si>
    <t>PLURISTEM THERAPEUTICS INC</t>
  </si>
  <si>
    <t>US72940R3003</t>
  </si>
  <si>
    <t>27794</t>
  </si>
  <si>
    <t>UROGEN PHARMA LTD</t>
  </si>
  <si>
    <t>IL0011407140</t>
  </si>
  <si>
    <t>513537621</t>
  </si>
  <si>
    <t>GAMIDA CELL LTD</t>
  </si>
  <si>
    <t>IL0011552663</t>
  </si>
  <si>
    <t>512601204</t>
  </si>
  <si>
    <t>SOLAREDGE TECHN</t>
  </si>
  <si>
    <t>US83417M1045</t>
  </si>
  <si>
    <t>513865329</t>
  </si>
  <si>
    <t>Semiconductors &amp; Semiconductor Equipment</t>
  </si>
  <si>
    <t>CYBERARK SOFTWARE LTD</t>
  </si>
  <si>
    <t>IL0011334468</t>
  </si>
  <si>
    <t>512291642</t>
  </si>
  <si>
    <t>Software &amp; Services</t>
  </si>
  <si>
    <t>WIX. COM LTD</t>
  </si>
  <si>
    <t>IL0011301780</t>
  </si>
  <si>
    <t>513881177</t>
  </si>
  <si>
    <t>מ.אופנהיימר MGIC</t>
  </si>
  <si>
    <t>IL0010823123</t>
  </si>
  <si>
    <t>CHECK POINT SOFTWARE TECH</t>
  </si>
  <si>
    <t>IL0010824113</t>
  </si>
  <si>
    <t>520042821</t>
  </si>
  <si>
    <t>FORD MOTOR CO</t>
  </si>
  <si>
    <t>US3453708600</t>
  </si>
  <si>
    <t>10617</t>
  </si>
  <si>
    <t>General motors</t>
  </si>
  <si>
    <t>US37045V1008</t>
  </si>
  <si>
    <t>10753</t>
  </si>
  <si>
    <t>JPMORGAN CHASE &amp; CO</t>
  </si>
  <si>
    <t>US46625H1005</t>
  </si>
  <si>
    <t>10232</t>
  </si>
  <si>
    <t>Boeing Co</t>
  </si>
  <si>
    <t>US0970231058</t>
  </si>
  <si>
    <t>27015</t>
  </si>
  <si>
    <t>SEIRTSUDNI SLLAGNI N</t>
  </si>
  <si>
    <t>US4464131063</t>
  </si>
  <si>
    <t>27798</t>
  </si>
  <si>
    <t>L3HARRIS TECHNOLOGIES INC</t>
  </si>
  <si>
    <t>US5024311095</t>
  </si>
  <si>
    <t>27987</t>
  </si>
  <si>
    <t>LOCKHEED MARTIN CORP</t>
  </si>
  <si>
    <t>US5398301094</t>
  </si>
  <si>
    <t>27744</t>
  </si>
  <si>
    <t>NORTHROP GRUMMAN CORP</t>
  </si>
  <si>
    <t>US6668071029</t>
  </si>
  <si>
    <t>11090</t>
  </si>
  <si>
    <t>SAFRAN SA</t>
  </si>
  <si>
    <t>FR0000073272</t>
  </si>
  <si>
    <t>27194</t>
  </si>
  <si>
    <t>TOMRA SYSTEMS ASA</t>
  </si>
  <si>
    <t>NO0005668905</t>
  </si>
  <si>
    <t>28359</t>
  </si>
  <si>
    <t>Commercial &amp; Professional Services</t>
  </si>
  <si>
    <t>BERKSHIRE HATHAWAY INC</t>
  </si>
  <si>
    <t>US0846702076</t>
  </si>
  <si>
    <t>10806</t>
  </si>
  <si>
    <t>Blackstone group</t>
  </si>
  <si>
    <t>US09253U1088</t>
  </si>
  <si>
    <t>27796</t>
  </si>
  <si>
    <t>PL OC &amp; RKK</t>
  </si>
  <si>
    <t>US48248M1027</t>
  </si>
  <si>
    <t>11177</t>
  </si>
  <si>
    <t>ENERGEAN OIL &amp; GAS PLC</t>
  </si>
  <si>
    <t>GB00BG12Y042</t>
  </si>
  <si>
    <t>CHECK CAP LTD</t>
  </si>
  <si>
    <t>IL0011336851</t>
  </si>
  <si>
    <t>514259811</t>
  </si>
  <si>
    <t>Health Care Equipment &amp; Services</t>
  </si>
  <si>
    <t>SIKA AG</t>
  </si>
  <si>
    <t>CH0418792922</t>
  </si>
  <si>
    <t>28357</t>
  </si>
  <si>
    <t>Materials</t>
  </si>
  <si>
    <t>Facebook Inc</t>
  </si>
  <si>
    <t>US30303M1027</t>
  </si>
  <si>
    <t>12310</t>
  </si>
  <si>
    <t>ASTRAZENECA PLC</t>
  </si>
  <si>
    <t>US0463531089</t>
  </si>
  <si>
    <t>12106</t>
  </si>
  <si>
    <t>BRISTOL-MYERS SQIBB CO</t>
  </si>
  <si>
    <t>US1101221083</t>
  </si>
  <si>
    <t>10785</t>
  </si>
  <si>
    <t>CHEMOMAB THERAP</t>
  </si>
  <si>
    <t>US16385C1045</t>
  </si>
  <si>
    <t>ENLIVEX THERAPEUTICS</t>
  </si>
  <si>
    <t>IL009A4Z40U8</t>
  </si>
  <si>
    <t>27990</t>
  </si>
  <si>
    <t>Gilead Sciences Inc</t>
  </si>
  <si>
    <t>US3755581036</t>
  </si>
  <si>
    <t>10666</t>
  </si>
  <si>
    <t>PSTI חסום ניתן למכור (אופנהיימר)</t>
  </si>
  <si>
    <t>US72940R1023</t>
  </si>
  <si>
    <t>NOVO NORDISK A/S</t>
  </si>
  <si>
    <t>us6701002056</t>
  </si>
  <si>
    <t>10654</t>
  </si>
  <si>
    <t>Viatris Inc</t>
  </si>
  <si>
    <t>US92556V1061</t>
  </si>
  <si>
    <t>28287</t>
  </si>
  <si>
    <t>VBARE IBERIAN PROPERTIES SOCIM</t>
  </si>
  <si>
    <t>ES0105196002</t>
  </si>
  <si>
    <t>27973</t>
  </si>
  <si>
    <t>BABA US Alibaba Group Holding Ltd</t>
  </si>
  <si>
    <t>US01609W1027</t>
  </si>
  <si>
    <t>10825</t>
  </si>
  <si>
    <t>Retailing</t>
  </si>
  <si>
    <t>AMAZON.COM INC</t>
  </si>
  <si>
    <t>US0231351067</t>
  </si>
  <si>
    <t>11069</t>
  </si>
  <si>
    <t>HOME DEPOT INC/THE</t>
  </si>
  <si>
    <t>US4370761029</t>
  </si>
  <si>
    <t>10192</t>
  </si>
  <si>
    <t>DELL TECHNOLOGIES INC</t>
  </si>
  <si>
    <t>US24703L1035</t>
  </si>
  <si>
    <t>10111</t>
  </si>
  <si>
    <t>Microsoft crop</t>
  </si>
  <si>
    <t>US5949181045</t>
  </si>
  <si>
    <t>10284</t>
  </si>
  <si>
    <t>Cisco systems</t>
  </si>
  <si>
    <t>US17275R1023</t>
  </si>
  <si>
    <t>10082</t>
  </si>
  <si>
    <t>UNITED PARCEL SERVICE INC</t>
  </si>
  <si>
    <t>US9113121068</t>
  </si>
  <si>
    <t>27795</t>
  </si>
  <si>
    <t>NEXTERA ENERGY INC</t>
  </si>
  <si>
    <t>US65339F1012</t>
  </si>
  <si>
    <t>27715</t>
  </si>
  <si>
    <t>Utilities</t>
  </si>
  <si>
    <t>CRSTED A/S</t>
  </si>
  <si>
    <t>DK0060094928</t>
  </si>
  <si>
    <t>28358</t>
  </si>
  <si>
    <t>סה"כ שמחקות מדדי מניות בישראל</t>
  </si>
  <si>
    <t>הרל תא טכנולוגי</t>
  </si>
  <si>
    <t>1161827</t>
  </si>
  <si>
    <t>511776783</t>
  </si>
  <si>
    <t>מניות</t>
  </si>
  <si>
    <t>MTF סל תא 125</t>
  </si>
  <si>
    <t>1150283</t>
  </si>
  <si>
    <t>511303661</t>
  </si>
  <si>
    <t>פסגות ETF תא 125</t>
  </si>
  <si>
    <t>1148808</t>
  </si>
  <si>
    <t>513765339</t>
  </si>
  <si>
    <t>קסם ETF תא 125</t>
  </si>
  <si>
    <t>1146356</t>
  </si>
  <si>
    <t>510938608</t>
  </si>
  <si>
    <t>סה"כ שמחקות מדדי מניות בחו"ל</t>
  </si>
  <si>
    <t>הראל סל (4D) ‏ISE Cyber Security</t>
  </si>
  <si>
    <t>1150374</t>
  </si>
  <si>
    <t>הראל סל (4D) ‏S&amp;P Industrial</t>
  </si>
  <si>
    <t>1149285</t>
  </si>
  <si>
    <t>הראל סל 4DMSCI AC World</t>
  </si>
  <si>
    <t>1149335</t>
  </si>
  <si>
    <t>הראל סל NDX 100</t>
  </si>
  <si>
    <t>1149038</t>
  </si>
  <si>
    <t>הראל סל SP500</t>
  </si>
  <si>
    <t>1149020</t>
  </si>
  <si>
    <t>הראל קרן סל 4AׂSTOXX EUROPE 600</t>
  </si>
  <si>
    <t>1149889</t>
  </si>
  <si>
    <t>MSCIEM.MTF</t>
  </si>
  <si>
    <t>1150275</t>
  </si>
  <si>
    <t>MTF סל (S&amp;P 500 (4D</t>
  </si>
  <si>
    <t>1150333</t>
  </si>
  <si>
    <t>MTF30DAXNRHD ממ</t>
  </si>
  <si>
    <t>1150416</t>
  </si>
  <si>
    <t>MTF500SP ממ</t>
  </si>
  <si>
    <t>1150572</t>
  </si>
  <si>
    <t>MTF600STX ממ</t>
  </si>
  <si>
    <t>1150614</t>
  </si>
  <si>
    <t>Russ2000.MTF</t>
  </si>
  <si>
    <t>1150242</t>
  </si>
  <si>
    <t>SpUSA&amp;D.MTF</t>
  </si>
  <si>
    <t>1150341</t>
  </si>
  <si>
    <t>STX600.MTF</t>
  </si>
  <si>
    <t>1150226</t>
  </si>
  <si>
    <t>סל mtf Trave l&amp; Vacation</t>
  </si>
  <si>
    <t>1167584</t>
  </si>
  <si>
    <t>FTSE China 50 (4D) ETF פסגות</t>
  </si>
  <si>
    <t>1149673</t>
  </si>
  <si>
    <t>מנוטרלת מט"ח SP IXR.פסג</t>
  </si>
  <si>
    <t>1148246</t>
  </si>
  <si>
    <t>מנוטרלת מט"ח SPRBANKS.פסג</t>
  </si>
  <si>
    <t>1148287</t>
  </si>
  <si>
    <t>מנוטרלת מט"ח SPTECH.פסג</t>
  </si>
  <si>
    <t>1148196</t>
  </si>
  <si>
    <t>מנוטרלת מט"חSPFINANCE.פסג</t>
  </si>
  <si>
    <t>1148154</t>
  </si>
  <si>
    <t>פסג.MDAX ממ</t>
  </si>
  <si>
    <t>1147990</t>
  </si>
  <si>
    <t>פסגות MSCI AC World (4D) ETF</t>
  </si>
  <si>
    <t>1149772</t>
  </si>
  <si>
    <t>פסגות Russell 2000 (4D) ETF</t>
  </si>
  <si>
    <t>1147859</t>
  </si>
  <si>
    <t>פסגות S&amp;P Consumer Staples (4D) ETF</t>
  </si>
  <si>
    <t>1149350</t>
  </si>
  <si>
    <t>פסגות SP Finance ETF</t>
  </si>
  <si>
    <t>1149129</t>
  </si>
  <si>
    <t>פסגות SP HealthCare ETF</t>
  </si>
  <si>
    <t>1148386</t>
  </si>
  <si>
    <t>פסגות SP Tech ETF</t>
  </si>
  <si>
    <t>1148741</t>
  </si>
  <si>
    <t>פסגות נסדק US Buyback</t>
  </si>
  <si>
    <t>1148618</t>
  </si>
  <si>
    <t>פסגות קרן סל SP500</t>
  </si>
  <si>
    <t>1148162</t>
  </si>
  <si>
    <t>פסגות קרן סל נסדק 100</t>
  </si>
  <si>
    <t>1148147</t>
  </si>
  <si>
    <t>FTSE 100 (4D) ETF קסם</t>
  </si>
  <si>
    <t>1146497</t>
  </si>
  <si>
    <t>MSCI Emerging Markets (4D) ETF קסם</t>
  </si>
  <si>
    <t>1145812</t>
  </si>
  <si>
    <t>ממ DJ Internet Composite (4A) ETFםקס</t>
  </si>
  <si>
    <t>1146810</t>
  </si>
  <si>
    <t>מנוטרלת מFTSE 100 (4A) ETF.קסם</t>
  </si>
  <si>
    <t>1147545</t>
  </si>
  <si>
    <t>קסMSCIACWORLDממ</t>
  </si>
  <si>
    <t>1147362</t>
  </si>
  <si>
    <t>קסם HEALT CARE</t>
  </si>
  <si>
    <t>1146596</t>
  </si>
  <si>
    <t>קסם Industrial Average</t>
  </si>
  <si>
    <t>1146448</t>
  </si>
  <si>
    <t>קסם MDAX (4D) ETF</t>
  </si>
  <si>
    <t>1146372</t>
  </si>
  <si>
    <t>קסם MSCI AC World (4D) ETF</t>
  </si>
  <si>
    <t>1146679</t>
  </si>
  <si>
    <t>קסם NDX100 ETF</t>
  </si>
  <si>
    <t>1146505</t>
  </si>
  <si>
    <t>קסם Russell 2000 (4D) ETF</t>
  </si>
  <si>
    <t>1145713</t>
  </si>
  <si>
    <t>קסם S&amp;P 500 (4D) ETF</t>
  </si>
  <si>
    <t>1146471</t>
  </si>
  <si>
    <t>קסם SP ETF צריכה מחזור</t>
  </si>
  <si>
    <t>1146794</t>
  </si>
  <si>
    <t>קסם SP Finance ETF</t>
  </si>
  <si>
    <t>1146786</t>
  </si>
  <si>
    <t>קסם נדלן למגורים ארהב</t>
  </si>
  <si>
    <t>1146943</t>
  </si>
  <si>
    <t>קסם תא בלוסטאר גלובל טכנ</t>
  </si>
  <si>
    <t>1147271</t>
  </si>
  <si>
    <t>קסם.ICCHNG</t>
  </si>
  <si>
    <t>1167329</t>
  </si>
  <si>
    <t>קסם.MDAXGERממ</t>
  </si>
  <si>
    <t>1146588</t>
  </si>
  <si>
    <t>קסם.NDX100ממ</t>
  </si>
  <si>
    <t>1146612</t>
  </si>
  <si>
    <t>קסם.NIKKEI225ממ</t>
  </si>
  <si>
    <t>1145945</t>
  </si>
  <si>
    <t>סה"כ שמחקות מדדים אחרים בישראל</t>
  </si>
  <si>
    <t>MTF סל תלבונד 60</t>
  </si>
  <si>
    <t>1149996</t>
  </si>
  <si>
    <t>אג"ח</t>
  </si>
  <si>
    <t>MTF.תלבונדשקלי</t>
  </si>
  <si>
    <t>1150002</t>
  </si>
  <si>
    <t>פסג קרן סל .תלבונד 60</t>
  </si>
  <si>
    <t>1148006</t>
  </si>
  <si>
    <t>פסגות ETF תלבונד שקלי</t>
  </si>
  <si>
    <t>1148261</t>
  </si>
  <si>
    <t>פסגות סל (00) תל בונד צמודות-יתר</t>
  </si>
  <si>
    <t>1148030</t>
  </si>
  <si>
    <t>קסם קרן סל תל בונד 60</t>
  </si>
  <si>
    <t>1146232</t>
  </si>
  <si>
    <t>קסם תל בונד שקלי</t>
  </si>
  <si>
    <t>1146414</t>
  </si>
  <si>
    <t>סה"כ שמחקות מדדים אחרים בחו"ל</t>
  </si>
  <si>
    <t>פסגות BB US Corp1-5ETF ממ</t>
  </si>
  <si>
    <t>1149442</t>
  </si>
  <si>
    <t>קסם iBox $ 3-7 ETF ממ</t>
  </si>
  <si>
    <t>1147263</t>
  </si>
  <si>
    <t>סה"כ short</t>
  </si>
  <si>
    <t>סה"כ שמחקות מדדי מניות</t>
  </si>
  <si>
    <t>Cef Ishares Russell iwm</t>
  </si>
  <si>
    <t>US4642876555</t>
  </si>
  <si>
    <t>DAXEX FUND</t>
  </si>
  <si>
    <t>DE0005933931</t>
  </si>
  <si>
    <t>FWB</t>
  </si>
  <si>
    <t>DIVORP ERACHTLAEH .S</t>
  </si>
  <si>
    <t>US4642888287</t>
  </si>
  <si>
    <t>IGV US</t>
  </si>
  <si>
    <t>US8485771021</t>
  </si>
  <si>
    <t>IHI US</t>
  </si>
  <si>
    <t>US90184L1025</t>
  </si>
  <si>
    <t>ISHARES CORE FTSE 100 UCITS ET</t>
  </si>
  <si>
    <t>IE0005042456</t>
  </si>
  <si>
    <t>ISHARES EXPONENTIAL TECHNOLOGI</t>
  </si>
  <si>
    <t>US46434V3814</t>
  </si>
  <si>
    <t>Ishares ftse china25</t>
  </si>
  <si>
    <t>US4642871846</t>
  </si>
  <si>
    <t>ISHARES HANG SENG TECH ETF</t>
  </si>
  <si>
    <t>HK0000651213</t>
  </si>
  <si>
    <t>HKSE</t>
  </si>
  <si>
    <t>ISHARES M. SOUTH KO EWY</t>
  </si>
  <si>
    <t>US4642867729</t>
  </si>
  <si>
    <t>ISHARES MDAX DE</t>
  </si>
  <si>
    <t>DE0005933923</t>
  </si>
  <si>
    <t>Ishares Msci  Asia ex Japn</t>
  </si>
  <si>
    <t>US4642881829</t>
  </si>
  <si>
    <t>Ishares msci brazil</t>
  </si>
  <si>
    <t>US4642864007</t>
  </si>
  <si>
    <t>Ishares msci emer EEM</t>
  </si>
  <si>
    <t>US4642872349</t>
  </si>
  <si>
    <t>ISHARES MSCI GERMANY ETF</t>
  </si>
  <si>
    <t>US4642868065</t>
  </si>
  <si>
    <t>ISHARES MSCI HONG KONG ET</t>
  </si>
  <si>
    <t>US4642868719</t>
  </si>
  <si>
    <t>ISHARES MSCI INDIA ETF</t>
  </si>
  <si>
    <t>US46429B5984</t>
  </si>
  <si>
    <t>ISHARES MSCI ITALY CAPPED</t>
  </si>
  <si>
    <t>us4642868552</t>
  </si>
  <si>
    <t>ISHARES MSCI PACIFIC EX Japan</t>
  </si>
  <si>
    <t>US4642866655</t>
  </si>
  <si>
    <t>ishares msci taiwan</t>
  </si>
  <si>
    <t>US4642867315</t>
  </si>
  <si>
    <t>ISHARES NASDAQ</t>
  </si>
  <si>
    <t>US4642875565</t>
  </si>
  <si>
    <t>Ishares s&amp;p latin america 40</t>
  </si>
  <si>
    <t>US4642873909</t>
  </si>
  <si>
    <t>Ishares U.S. BR</t>
  </si>
  <si>
    <t>US4642887941</t>
  </si>
  <si>
    <t>ITB US</t>
  </si>
  <si>
    <t>US4642887529</t>
  </si>
  <si>
    <t>MCHI</t>
  </si>
  <si>
    <t>US46429B6719</t>
  </si>
  <si>
    <t>DEUTSCHE X-TRACKERS MSCI EAFE</t>
  </si>
  <si>
    <t>US2330512003</t>
  </si>
  <si>
    <t>12104</t>
  </si>
  <si>
    <t>ROBO GLOBAL ROBOTICS AND AUTOM</t>
  </si>
  <si>
    <t>US3015057074</t>
  </si>
  <si>
    <t>28069</t>
  </si>
  <si>
    <t>FIRST TR NASDAQ CLEAN EDGE</t>
  </si>
  <si>
    <t>US33733E5006</t>
  </si>
  <si>
    <t>27490</t>
  </si>
  <si>
    <t>First trust dj inte</t>
  </si>
  <si>
    <t>US33733E3027</t>
  </si>
  <si>
    <t>12506</t>
  </si>
  <si>
    <t>FIRST TRUST ISE CLOUD COMPUTIN</t>
  </si>
  <si>
    <t>US33734X1928</t>
  </si>
  <si>
    <t>First Trust Nas</t>
  </si>
  <si>
    <t>US3373451026</t>
  </si>
  <si>
    <t>GLOBAL X ROBOTICS &amp; ARTIFICIAL</t>
  </si>
  <si>
    <t>US37954Y7159</t>
  </si>
  <si>
    <t>12507</t>
  </si>
  <si>
    <t>INVESCO DYNAMIC SEMICONDUCTO</t>
  </si>
  <si>
    <t>US46137V6478</t>
  </si>
  <si>
    <t>21100</t>
  </si>
  <si>
    <t>INVESCO KBW BANK ETF</t>
  </si>
  <si>
    <t>US46138E6288</t>
  </si>
  <si>
    <t>Powershares  QQQ NAS1</t>
  </si>
  <si>
    <t>US46090E1038</t>
  </si>
  <si>
    <t>INVESCO S&amp;P 500 EQUAL WEIGHY E</t>
  </si>
  <si>
    <t>US46137V3574</t>
  </si>
  <si>
    <t>28284</t>
  </si>
  <si>
    <t>KRANESHARES BOSERA MSCI CHINA</t>
  </si>
  <si>
    <t>US5007674055</t>
  </si>
  <si>
    <t>12941</t>
  </si>
  <si>
    <t>KRANESHARES CSI</t>
  </si>
  <si>
    <t>US5007673065</t>
  </si>
  <si>
    <t>LYXOR ETF STOXX</t>
  </si>
  <si>
    <t>FR0010344861</t>
  </si>
  <si>
    <t>10267</t>
  </si>
  <si>
    <t>LYXOR STX600 BASIC RSRCES</t>
  </si>
  <si>
    <t>LU1834983550</t>
  </si>
  <si>
    <t>EURONEXT</t>
  </si>
  <si>
    <t>Global x china consumer</t>
  </si>
  <si>
    <t>US37950E4089</t>
  </si>
  <si>
    <t>12129</t>
  </si>
  <si>
    <t>AIDNI ICSM FTE STICU</t>
  </si>
  <si>
    <t>FR0010361683</t>
  </si>
  <si>
    <t>10863</t>
  </si>
  <si>
    <t>.UTILITIES SELECT S</t>
  </si>
  <si>
    <t>US81369Y8865</t>
  </si>
  <si>
    <t>22041</t>
  </si>
  <si>
    <t>Amex tech sel indx</t>
  </si>
  <si>
    <t>US81369Y8030</t>
  </si>
  <si>
    <t>Consumer discretionary etf</t>
  </si>
  <si>
    <t>us81369y4070</t>
  </si>
  <si>
    <t>FIN sel sector spdr</t>
  </si>
  <si>
    <t>US81369Y6059</t>
  </si>
  <si>
    <t>FIN sel sector spinoff</t>
  </si>
  <si>
    <t>US81369Y8600</t>
  </si>
  <si>
    <t>Health spdr xlv</t>
  </si>
  <si>
    <t>US81369Y2090</t>
  </si>
  <si>
    <t>Industrail select</t>
  </si>
  <si>
    <t>US81369Y7040</t>
  </si>
  <si>
    <t>NERGY S.SECTOR SPDR</t>
  </si>
  <si>
    <t>US81369Y5069</t>
  </si>
  <si>
    <t>PDR S&amp;P/ASX 200 FUND</t>
  </si>
  <si>
    <t>AU000000STW9</t>
  </si>
  <si>
    <t>Spdr  Metals &amp; Mining</t>
  </si>
  <si>
    <t>US78464A7550</t>
  </si>
  <si>
    <t>SPDR DJIA -dia</t>
  </si>
  <si>
    <t>US78467X1090</t>
  </si>
  <si>
    <t>SPDR KBW  insurance</t>
  </si>
  <si>
    <t>US78464A7899</t>
  </si>
  <si>
    <t>Spdr kbw bank</t>
  </si>
  <si>
    <t>US78464A7972</t>
  </si>
  <si>
    <t>SPDR S&amp;P 500 ETF TRUST</t>
  </si>
  <si>
    <t>US78462F1030</t>
  </si>
  <si>
    <t>Spdr s&amp;p biotech etf</t>
  </si>
  <si>
    <t>US78464A8707</t>
  </si>
  <si>
    <t>SPDR S&amp;P CHINA ETF</t>
  </si>
  <si>
    <t>US78463X4007</t>
  </si>
  <si>
    <t>VANECK VECTORS SEMICONDUCTOR E</t>
  </si>
  <si>
    <t>US92189F6768</t>
  </si>
  <si>
    <t>12518</t>
  </si>
  <si>
    <t>Vanguard Emrg mkt et</t>
  </si>
  <si>
    <t>US9220428588</t>
  </si>
  <si>
    <t>12517</t>
  </si>
  <si>
    <t>VANGUARD FTSE 250 UCITS ETF</t>
  </si>
  <si>
    <t>IE00BKX55Q28</t>
  </si>
  <si>
    <t>HEDJ US</t>
  </si>
  <si>
    <t>US97717X7012</t>
  </si>
  <si>
    <t>12311</t>
  </si>
  <si>
    <t>WISDOMTREE INDI</t>
  </si>
  <si>
    <t>US97717W4226</t>
  </si>
  <si>
    <t>סה"כ שמחקות מדדים אחרים</t>
  </si>
  <si>
    <t>ISHARES $ HIGH YIELD CORPORATE</t>
  </si>
  <si>
    <t>IE00B4PY7Y77</t>
  </si>
  <si>
    <t>Ishares jp morgan bond</t>
  </si>
  <si>
    <t>US4642882819</t>
  </si>
  <si>
    <t>סה"כ אג"ח ממשלתי</t>
  </si>
  <si>
    <t>סה"כ אגח קונצרני</t>
  </si>
  <si>
    <t>הראל צריכה מחזSP</t>
  </si>
  <si>
    <t>5129713</t>
  </si>
  <si>
    <t>הרל.SP TECH ממ</t>
  </si>
  <si>
    <t>5129788</t>
  </si>
  <si>
    <t>הרל.צריכבסSP ממ</t>
  </si>
  <si>
    <t>5129762</t>
  </si>
  <si>
    <t>IGS-EMERG MKT CORP DEBT-IUSD</t>
  </si>
  <si>
    <t>LU0611395327</t>
  </si>
  <si>
    <t>12783</t>
  </si>
  <si>
    <t>AAA</t>
  </si>
  <si>
    <t>PRINCIPAL GLOBAL INVEST</t>
  </si>
  <si>
    <t>IE00BKDW9G15</t>
  </si>
  <si>
    <t>10852</t>
  </si>
  <si>
    <t>CHINA FUND INC/THE</t>
  </si>
  <si>
    <t>US1693731077</t>
  </si>
  <si>
    <t>12832</t>
  </si>
  <si>
    <t>COMGEST GROWTH PLC - EURO</t>
  </si>
  <si>
    <t>IE0004766675</t>
  </si>
  <si>
    <t>27435</t>
  </si>
  <si>
    <t>KOTAK FUNDS - I</t>
  </si>
  <si>
    <t>LU0675383409</t>
  </si>
  <si>
    <t>12688</t>
  </si>
  <si>
    <t>סה"כ כתבי אופציות בישראל</t>
  </si>
  <si>
    <t>רציו אפ 19</t>
  </si>
  <si>
    <t>3940319</t>
  </si>
  <si>
    <t>פולירם אר 1</t>
  </si>
  <si>
    <t>1170224</t>
  </si>
  <si>
    <t>אייס קמעונ אפ 1</t>
  </si>
  <si>
    <t>1171677</t>
  </si>
  <si>
    <t>סה"כ כתבי אופציה בחו"ל</t>
  </si>
  <si>
    <t>סה"כ מדדים כולל מניות</t>
  </si>
  <si>
    <t>סה"כ ש"ח/מט"ח</t>
  </si>
  <si>
    <t>סה"כ ריבית</t>
  </si>
  <si>
    <t>NDX P12825 16/07/21</t>
  </si>
  <si>
    <t>77866267</t>
  </si>
  <si>
    <t>QQQ P312 16/07/21</t>
  </si>
  <si>
    <t>77866275</t>
  </si>
  <si>
    <t>סה"כ מטבע</t>
  </si>
  <si>
    <t>סה"כ סחורות</t>
  </si>
  <si>
    <t>ESM1_ Sp500  Mini Fut Sep21</t>
  </si>
  <si>
    <t>77867133</t>
  </si>
  <si>
    <t>Other</t>
  </si>
  <si>
    <t>NQU1_Nasdaq 100 mini  Sep21</t>
  </si>
  <si>
    <t>77694677</t>
  </si>
  <si>
    <t>סה"כ קרן מובטחת</t>
  </si>
  <si>
    <t>אלה פקדון אגח ב</t>
  </si>
  <si>
    <t>1142215</t>
  </si>
  <si>
    <t>מדדים</t>
  </si>
  <si>
    <t>13/09/18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</si>
  <si>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</si>
  <si>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</si>
  <si>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</si>
  <si>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</si>
  <si>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</si>
  <si>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</si>
  <si>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</si>
  <si>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</si>
  <si>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</si>
  <si>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</si>
  <si>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</si>
  <si>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</si>
  <si>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</si>
  <si>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</si>
  <si>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</si>
  <si>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 2022 רמ</t>
  </si>
  <si>
    <t>6000129</t>
  </si>
  <si>
    <t>520000472</t>
  </si>
  <si>
    <t>30/12/14</t>
  </si>
  <si>
    <t>מ. ישיר אגח-6רמ</t>
  </si>
  <si>
    <t>1145606</t>
  </si>
  <si>
    <t>515697696</t>
  </si>
  <si>
    <t>09/05/18</t>
  </si>
  <si>
    <t>התפלת מי אשקלון VID</t>
  </si>
  <si>
    <t>1087683</t>
  </si>
  <si>
    <t>513102384</t>
  </si>
  <si>
    <t>פועלים ש"ה ג ר"מ</t>
  </si>
  <si>
    <t>6620280</t>
  </si>
  <si>
    <t>קווי אשראי אגא</t>
  </si>
  <si>
    <t>2150019</t>
  </si>
  <si>
    <t>520036021</t>
  </si>
  <si>
    <t>ilC</t>
  </si>
  <si>
    <t>קמור אגח ו</t>
  </si>
  <si>
    <t>13201181</t>
  </si>
  <si>
    <t>520034117</t>
  </si>
  <si>
    <t>01/06/15</t>
  </si>
  <si>
    <t>אאורה סדרה 1 21/12 %6 (החלפת א-ד)חש</t>
  </si>
  <si>
    <t>3730389</t>
  </si>
  <si>
    <t>520038274</t>
  </si>
  <si>
    <t>אלקטרוכימים אגח ה</t>
  </si>
  <si>
    <t>7500010</t>
  </si>
  <si>
    <t>520019423</t>
  </si>
  <si>
    <t>לגנא הולדינגס 1 2013/2010 6.40%</t>
  </si>
  <si>
    <t>35200466</t>
  </si>
  <si>
    <t>520038043</t>
  </si>
  <si>
    <t>NR3</t>
  </si>
  <si>
    <t>דירוג פנימי</t>
  </si>
  <si>
    <t>25/05/15</t>
  </si>
  <si>
    <t>5.15% 2015 'דוראה סדרה ד</t>
  </si>
  <si>
    <t>37201173</t>
  </si>
  <si>
    <t>520038282</t>
  </si>
  <si>
    <t>03/12/12</t>
  </si>
  <si>
    <t>אולימפיה אג"ח ב'</t>
  </si>
  <si>
    <t>1790054</t>
  </si>
  <si>
    <t>520035155</t>
  </si>
  <si>
    <t>אולימפיה אגח ג (מחוקה)</t>
  </si>
  <si>
    <t>1790062</t>
  </si>
  <si>
    <t>אמפל אגח ב חש hr</t>
  </si>
  <si>
    <t>11256240</t>
  </si>
  <si>
    <t>130435685</t>
  </si>
  <si>
    <t>אמריס אגח א(מחוקה)</t>
  </si>
  <si>
    <t>1102482</t>
  </si>
  <si>
    <t>513828749</t>
  </si>
  <si>
    <t>אנטר הולדינג אגח א</t>
  </si>
  <si>
    <t>4740130</t>
  </si>
  <si>
    <t>520039645</t>
  </si>
  <si>
    <t>השקעות במדעי החיים</t>
  </si>
  <si>
    <t>אנטר הולדינג אגח א חש 7/09</t>
  </si>
  <si>
    <t>4740189</t>
  </si>
  <si>
    <t>אנטר הולדינגס אגח ב</t>
  </si>
  <si>
    <t>4740163</t>
  </si>
  <si>
    <t>אפסק אגח א</t>
  </si>
  <si>
    <t>1091032</t>
  </si>
  <si>
    <t>520042441</t>
  </si>
  <si>
    <t>29/12/13</t>
  </si>
  <si>
    <t>בולוס גד תיירות ומלונאות אג"ח</t>
  </si>
  <si>
    <t>1085117</t>
  </si>
  <si>
    <t>512559824</t>
  </si>
  <si>
    <t>מלונאות ותיירות</t>
  </si>
  <si>
    <t>בולוס גד תיירות ומלונאות אג"ח(מחוקה)</t>
  </si>
  <si>
    <t>1087816</t>
  </si>
  <si>
    <t>בסר אירופה אגח ח</t>
  </si>
  <si>
    <t>1170141</t>
  </si>
  <si>
    <t>520033838</t>
  </si>
  <si>
    <t>גמול השקע ב</t>
  </si>
  <si>
    <t>11116755</t>
  </si>
  <si>
    <t>520018136</t>
  </si>
  <si>
    <t>07/09/17</t>
  </si>
  <si>
    <t>דוראה אגח א</t>
  </si>
  <si>
    <t>3720034</t>
  </si>
  <si>
    <t>01/05/19</t>
  </si>
  <si>
    <t>דוראה אגח ב</t>
  </si>
  <si>
    <t>37200753</t>
  </si>
  <si>
    <t>וורלד קפיטל אגח ב</t>
  </si>
  <si>
    <t>1350107</t>
  </si>
  <si>
    <t>520033614</t>
  </si>
  <si>
    <t>חבס אגח 12</t>
  </si>
  <si>
    <t>4150090</t>
  </si>
  <si>
    <t>520039017</t>
  </si>
  <si>
    <t>חפציבה גרוזלם אגח 1</t>
  </si>
  <si>
    <t>1099944</t>
  </si>
  <si>
    <t>510404460</t>
  </si>
  <si>
    <t>חפציבה גרוזלם אגח 2</t>
  </si>
  <si>
    <t>1099951</t>
  </si>
  <si>
    <t>חפציבה גרוזלם אגח 3</t>
  </si>
  <si>
    <t>1099969</t>
  </si>
  <si>
    <t>חפציבה חופים אג"ח א' חש 2/09</t>
  </si>
  <si>
    <t>11113562</t>
  </si>
  <si>
    <t>513718734</t>
  </si>
  <si>
    <t>חפציבה חופים אגח 1</t>
  </si>
  <si>
    <t>111095942</t>
  </si>
  <si>
    <t>31/08/06</t>
  </si>
  <si>
    <t>טאו אגח ג</t>
  </si>
  <si>
    <t>6370126</t>
  </si>
  <si>
    <t>520014101</t>
  </si>
  <si>
    <t>מ.מ. הנדסה אגח-א מפ 2/01 נא'</t>
  </si>
  <si>
    <t>4790051</t>
  </si>
  <si>
    <t>520039728</t>
  </si>
  <si>
    <t>ממ    אג א</t>
  </si>
  <si>
    <t>4790010</t>
  </si>
  <si>
    <t>ממ הנדסה אג-א מפ 2/00</t>
  </si>
  <si>
    <t>4790044</t>
  </si>
  <si>
    <t>מפעלי פלדה אג1</t>
  </si>
  <si>
    <t>3980018</t>
  </si>
  <si>
    <t>520022492</t>
  </si>
  <si>
    <t>נגה טכנולוגיות אג"ח א</t>
  </si>
  <si>
    <t>1084946</t>
  </si>
  <si>
    <t>512287558</t>
  </si>
  <si>
    <t>סיביל יורופ אגח א (חברה מחוקה)</t>
  </si>
  <si>
    <t>1105246</t>
  </si>
  <si>
    <t>1469</t>
  </si>
  <si>
    <t>סינרג'יכב אגח ג</t>
  </si>
  <si>
    <t>77802811</t>
  </si>
  <si>
    <t>520025271</t>
  </si>
  <si>
    <t>24/09/15</t>
  </si>
  <si>
    <t>גב-ים נגב אגח א רמ</t>
  </si>
  <si>
    <t>1151141</t>
  </si>
  <si>
    <t>29/07/18</t>
  </si>
  <si>
    <t>אוברלנד אגח א(מחוקה)</t>
  </si>
  <si>
    <t>1102268</t>
  </si>
  <si>
    <t>513925198</t>
  </si>
  <si>
    <t>מ.פלדה אג-1 מפ1/00</t>
  </si>
  <si>
    <t>3980042</t>
  </si>
  <si>
    <t>נתיבים אגח א רמ</t>
  </si>
  <si>
    <t>1090281</t>
  </si>
  <si>
    <t>513502229</t>
  </si>
  <si>
    <t>אדאקום אג2</t>
  </si>
  <si>
    <t>2390037</t>
  </si>
  <si>
    <t>520036419</t>
  </si>
  <si>
    <t>STARTS 0 15/02/2034</t>
  </si>
  <si>
    <t>US86312BAB36</t>
  </si>
  <si>
    <t>10486</t>
  </si>
  <si>
    <t>מיוצ'ואל ארט אינק</t>
  </si>
  <si>
    <t>20061</t>
  </si>
  <si>
    <t>10294</t>
  </si>
  <si>
    <t>ויולה ג'נריישן ניהול בע"מ(אוניברסי</t>
  </si>
  <si>
    <t>56200</t>
  </si>
  <si>
    <t>GEMMACERT LTD</t>
  </si>
  <si>
    <t>62013677</t>
  </si>
  <si>
    <t>27994</t>
  </si>
  <si>
    <t>INTEGRA HOLDING</t>
  </si>
  <si>
    <t>60314101</t>
  </si>
  <si>
    <t>27771</t>
  </si>
  <si>
    <t>ציטה מדיקל מ"ר</t>
  </si>
  <si>
    <t>25767</t>
  </si>
  <si>
    <t>512930561</t>
  </si>
  <si>
    <t>UVEYE LTD</t>
  </si>
  <si>
    <t>62018304</t>
  </si>
  <si>
    <t>514234202</t>
  </si>
  <si>
    <t>די.אס.פי מנגו מ"ר לא סחיר</t>
  </si>
  <si>
    <t>94101</t>
  </si>
  <si>
    <t>511345722</t>
  </si>
  <si>
    <t>ATERA NETWORKS LTD מניה ל.סחירה</t>
  </si>
  <si>
    <t>60353513</t>
  </si>
  <si>
    <t>27702</t>
  </si>
  <si>
    <t>BRIEFCAM C</t>
  </si>
  <si>
    <t>60320348</t>
  </si>
  <si>
    <t>27701</t>
  </si>
  <si>
    <t>MA SERVICES</t>
  </si>
  <si>
    <t>25908</t>
  </si>
  <si>
    <t>520034919</t>
  </si>
  <si>
    <t>P- KAMA</t>
  </si>
  <si>
    <t>24117</t>
  </si>
  <si>
    <t>513852525</t>
  </si>
  <si>
    <t>TWINE SOLUTIONS LTD</t>
  </si>
  <si>
    <t>62018296</t>
  </si>
  <si>
    <t>אספרו מ"ר</t>
  </si>
  <si>
    <t>62406</t>
  </si>
  <si>
    <t>513868380</t>
  </si>
  <si>
    <t>קרופס גארד בע"מ</t>
  </si>
  <si>
    <t>62016738</t>
  </si>
  <si>
    <t>516186301</t>
  </si>
  <si>
    <t>Silentium LTD</t>
  </si>
  <si>
    <t>62018429</t>
  </si>
  <si>
    <t>89338</t>
  </si>
  <si>
    <t>השקעות בהייטק</t>
  </si>
  <si>
    <t>אייס דיפו</t>
  </si>
  <si>
    <t>1107523</t>
  </si>
  <si>
    <t>511739294</t>
  </si>
  <si>
    <t>אלרן השקעות</t>
  </si>
  <si>
    <t>638015</t>
  </si>
  <si>
    <t>520019027</t>
  </si>
  <si>
    <t>בוימלגרין</t>
  </si>
  <si>
    <t>402016</t>
  </si>
  <si>
    <t>520038555</t>
  </si>
  <si>
    <t>גילאון</t>
  </si>
  <si>
    <t>524017</t>
  </si>
  <si>
    <t>520040254</t>
  </si>
  <si>
    <t>יורו אוברסיז</t>
  </si>
  <si>
    <t>1080977</t>
  </si>
  <si>
    <t>520042466</t>
  </si>
  <si>
    <t>נגנו</t>
  </si>
  <si>
    <t>1080332</t>
  </si>
  <si>
    <t>520041617</t>
  </si>
  <si>
    <t>1 נחושתן השקעות</t>
  </si>
  <si>
    <t>628099</t>
  </si>
  <si>
    <t>520002015</t>
  </si>
  <si>
    <t>פויכטונגר השקעות(חברה מחוקה)</t>
  </si>
  <si>
    <t>1085323</t>
  </si>
  <si>
    <t>511015448</t>
  </si>
  <si>
    <t>קמן אחזקות</t>
  </si>
  <si>
    <t>339036</t>
  </si>
  <si>
    <t>520038472</t>
  </si>
  <si>
    <t>קמור</t>
  </si>
  <si>
    <t>132019</t>
  </si>
  <si>
    <t>אלקטרו כימיים</t>
  </si>
  <si>
    <t>750034</t>
  </si>
  <si>
    <t>סיאלו</t>
  </si>
  <si>
    <t>1102045</t>
  </si>
  <si>
    <t>513310235</t>
  </si>
  <si>
    <t>MA ATP</t>
  </si>
  <si>
    <t>25916</t>
  </si>
  <si>
    <t>27697</t>
  </si>
  <si>
    <t>גת אנרגיה ג'</t>
  </si>
  <si>
    <t>50000298</t>
  </si>
  <si>
    <t>514293380</t>
  </si>
  <si>
    <t>גת אנרגיה מניה לא סחירה</t>
  </si>
  <si>
    <t>26211</t>
  </si>
  <si>
    <t>אדאקום</t>
  </si>
  <si>
    <t>239012</t>
  </si>
  <si>
    <t>אולימפיה נדלן</t>
  </si>
  <si>
    <t>179010</t>
  </si>
  <si>
    <t>1 אנגל יורו</t>
  </si>
  <si>
    <t>818013</t>
  </si>
  <si>
    <t>520033879</t>
  </si>
  <si>
    <t>בסר אירופה</t>
  </si>
  <si>
    <t>117010</t>
  </si>
  <si>
    <t>חבס</t>
  </si>
  <si>
    <t>415018</t>
  </si>
  <si>
    <t>חפציבה גלובל</t>
  </si>
  <si>
    <t>1085489</t>
  </si>
  <si>
    <t>511963183</t>
  </si>
  <si>
    <t>כהן ממ</t>
  </si>
  <si>
    <t>732016</t>
  </si>
  <si>
    <t>520040932</t>
  </si>
  <si>
    <t>ארזים</t>
  </si>
  <si>
    <t>138016</t>
  </si>
  <si>
    <t>איי קלאס בע"מ</t>
  </si>
  <si>
    <t>47126</t>
  </si>
  <si>
    <t>512147927</t>
  </si>
  <si>
    <t>OUTBRAIN INC</t>
  </si>
  <si>
    <t>63362</t>
  </si>
  <si>
    <t>27700</t>
  </si>
  <si>
    <t>אניגמה מערכות מידע מ"ר</t>
  </si>
  <si>
    <t>1821</t>
  </si>
  <si>
    <t>511625220</t>
  </si>
  <si>
    <t>SILK</t>
  </si>
  <si>
    <t>62018056</t>
  </si>
  <si>
    <t>28307</t>
  </si>
  <si>
    <t>ELLOMAY CAPITAL LTD RESTRICTED</t>
  </si>
  <si>
    <t>74048653</t>
  </si>
  <si>
    <t>520039868</t>
  </si>
  <si>
    <t>EMERALD SIDEPOC</t>
  </si>
  <si>
    <t>XXX133661328</t>
  </si>
  <si>
    <t>27703</t>
  </si>
  <si>
    <t>קונסטליישן 3D נסחר בדולר</t>
  </si>
  <si>
    <t>7049067</t>
  </si>
  <si>
    <t>12061</t>
  </si>
  <si>
    <t>BRIGHTON SPC - KIJANI COMMODIT</t>
  </si>
  <si>
    <t>MU0245S01001</t>
  </si>
  <si>
    <t>28068</t>
  </si>
  <si>
    <t>CORASIST</t>
  </si>
  <si>
    <t>60370012</t>
  </si>
  <si>
    <t>27772</t>
  </si>
  <si>
    <t>IL009A4Z4OU8</t>
  </si>
  <si>
    <t>MOR KEREN B</t>
  </si>
  <si>
    <t>XS0025555XXX</t>
  </si>
  <si>
    <t>520042284</t>
  </si>
  <si>
    <t>מור קרן נדל"ן בינלאומי מניה A</t>
  </si>
  <si>
    <t>10000495</t>
  </si>
  <si>
    <t>מור קרן נדל"ן בינלאומי מניה רגילה</t>
  </si>
  <si>
    <t>9840879</t>
  </si>
  <si>
    <t>סה"כ קרנות הון סיכון</t>
  </si>
  <si>
    <t>1 דלתא קרן הון סיכון</t>
  </si>
  <si>
    <t>9840848</t>
  </si>
  <si>
    <t>FIRST TIME</t>
  </si>
  <si>
    <t>60390093</t>
  </si>
  <si>
    <t>02/07/15</t>
  </si>
  <si>
    <t>FIRSTIME VENTURES II L.P</t>
  </si>
  <si>
    <t>62000563</t>
  </si>
  <si>
    <t>12/02/17</t>
  </si>
  <si>
    <t>קרן הו SERUTNEV-OLIG</t>
  </si>
  <si>
    <t>9840785</t>
  </si>
  <si>
    <t>TERRA VENTURES 3</t>
  </si>
  <si>
    <t>62013024</t>
  </si>
  <si>
    <t>13/06/19</t>
  </si>
  <si>
    <t>TERRA VENTURII</t>
  </si>
  <si>
    <t>60382116</t>
  </si>
  <si>
    <t>10/03/15</t>
  </si>
  <si>
    <t>JVP VII</t>
  </si>
  <si>
    <t>60345527</t>
  </si>
  <si>
    <t>JVP VII OPPORTUNITY LP</t>
  </si>
  <si>
    <t>60401809</t>
  </si>
  <si>
    <t>28/02/16</t>
  </si>
  <si>
    <t>JVP VIII L.P</t>
  </si>
  <si>
    <t>62011408</t>
  </si>
  <si>
    <t>18/03/19</t>
  </si>
  <si>
    <t>קרן הון XENNA VI PVJ</t>
  </si>
  <si>
    <t>9840793</t>
  </si>
  <si>
    <t>קרן הון סיכון JVP 2</t>
  </si>
  <si>
    <t>9840789</t>
  </si>
  <si>
    <t>קרן הון סיכון JVP 3</t>
  </si>
  <si>
    <t>9840790</t>
  </si>
  <si>
    <t>קרן הון סיכון JVP 4</t>
  </si>
  <si>
    <t>9840792</t>
  </si>
  <si>
    <t>קרן הון סיכון PVJ 5</t>
  </si>
  <si>
    <t>9840777</t>
  </si>
  <si>
    <t>NEXTIME VENTURES I L.P</t>
  </si>
  <si>
    <t>62013347</t>
  </si>
  <si>
    <t>01/07/19</t>
  </si>
  <si>
    <t>QUMRA CAPITAL I</t>
  </si>
  <si>
    <t>60364742</t>
  </si>
  <si>
    <t>QUMRA CAPITAL II LP</t>
  </si>
  <si>
    <t>62002785</t>
  </si>
  <si>
    <t>13/08/17</t>
  </si>
  <si>
    <t>QUMRA CAPITAL III</t>
  </si>
  <si>
    <t>62017827</t>
  </si>
  <si>
    <t>17/02/21</t>
  </si>
  <si>
    <t>QUMRA OPPORTUNITY FUND</t>
  </si>
  <si>
    <t>62018247</t>
  </si>
  <si>
    <t>05/05/21</t>
  </si>
  <si>
    <t>RACAH NANO VENTURE FUND</t>
  </si>
  <si>
    <t>62013487</t>
  </si>
  <si>
    <t>09/07/19</t>
  </si>
  <si>
    <t>VINTAGE FOF VI ACCESS</t>
  </si>
  <si>
    <t>62017835</t>
  </si>
  <si>
    <t>Vintage Co-Investment Fund I</t>
  </si>
  <si>
    <t>60297512</t>
  </si>
  <si>
    <t>VINTAGE FOF V ACCESS</t>
  </si>
  <si>
    <t>62009048</t>
  </si>
  <si>
    <t>17/09/18</t>
  </si>
  <si>
    <t>Vintage Secondary Fund III</t>
  </si>
  <si>
    <t>60335908</t>
  </si>
  <si>
    <t>Vintage Secondary Fund IV</t>
  </si>
  <si>
    <t>62007349</t>
  </si>
  <si>
    <t>28/05/18</t>
  </si>
  <si>
    <t>Vintage FOF IV</t>
  </si>
  <si>
    <t>60406600</t>
  </si>
  <si>
    <t>22/05/16</t>
  </si>
  <si>
    <t>VINTAGE CO - INVESTMENT FUND 3</t>
  </si>
  <si>
    <t>62015151</t>
  </si>
  <si>
    <t>06/01/20</t>
  </si>
  <si>
    <t>VINTAGE FOF V ISRAEL</t>
  </si>
  <si>
    <t>62015334</t>
  </si>
  <si>
    <t>23/01/20</t>
  </si>
  <si>
    <t>קרן אביב 2 קרן הון סיכון</t>
  </si>
  <si>
    <t>9840936</t>
  </si>
  <si>
    <t>אוורגרין 5 קרן הון ס</t>
  </si>
  <si>
    <t>9840809</t>
  </si>
  <si>
    <t>אינפיניטי קרן הון סי</t>
  </si>
  <si>
    <t>9840813</t>
  </si>
  <si>
    <t>איפקס קרן הון סיכון</t>
  </si>
  <si>
    <t>9840815</t>
  </si>
  <si>
    <t>גולדן גייט קרן הון ס</t>
  </si>
  <si>
    <t>9840832</t>
  </si>
  <si>
    <t>2 גיזה קרן הון סיכון</t>
  </si>
  <si>
    <t>9840841</t>
  </si>
  <si>
    <t>3 גיזה קרן הון סיכון</t>
  </si>
  <si>
    <t>9840842</t>
  </si>
  <si>
    <t>4 גיזה</t>
  </si>
  <si>
    <t>9840835</t>
  </si>
  <si>
    <t>ג'נסיס קרן הון סיכון</t>
  </si>
  <si>
    <t>9840830</t>
  </si>
  <si>
    <t>וורטקס 2 קרן הון סיכ</t>
  </si>
  <si>
    <t>9840854</t>
  </si>
  <si>
    <t>וורטקס 3 קרן הון סיכ</t>
  </si>
  <si>
    <t>9840856</t>
  </si>
  <si>
    <t>יוזמה קרן הון סיכון</t>
  </si>
  <si>
    <t>9840866</t>
  </si>
  <si>
    <t>תמר קרן הון סיכון -</t>
  </si>
  <si>
    <t>9840954</t>
  </si>
  <si>
    <t>סה"כ קרנות גידור</t>
  </si>
  <si>
    <t>ION ISR. FEEDER 2013( USA ) 07  ׁ</t>
  </si>
  <si>
    <t>77419109</t>
  </si>
  <si>
    <t>18/02/21</t>
  </si>
  <si>
    <t>אלפא קרן השקעות 1</t>
  </si>
  <si>
    <t>22608</t>
  </si>
  <si>
    <t>אלפא קרן השקעות 1 - השתלמות</t>
  </si>
  <si>
    <t>50006410</t>
  </si>
  <si>
    <t>03/09/20</t>
  </si>
  <si>
    <t>סה"כ קרנות נדל"ן</t>
  </si>
  <si>
    <t>סה"כ קרנות השקעה אחרות</t>
  </si>
  <si>
    <t>פלנוס מזנין קרן השקעה</t>
  </si>
  <si>
    <t>9840922</t>
  </si>
  <si>
    <t>Israel Infrastructure Fund IV</t>
  </si>
  <si>
    <t>62017538</t>
  </si>
  <si>
    <t>13/10/20</t>
  </si>
  <si>
    <t>ISRAEL SECONDARY FUND II L.P</t>
  </si>
  <si>
    <t>62001189</t>
  </si>
  <si>
    <t>06/04/17</t>
  </si>
  <si>
    <t>KLIRMARK III</t>
  </si>
  <si>
    <t>50000983</t>
  </si>
  <si>
    <t>06/11/19</t>
  </si>
  <si>
    <t>קרן ה(IGI) אי.ג'י.אי</t>
  </si>
  <si>
    <t>9840811</t>
  </si>
  <si>
    <t>(2) די פרטנרס</t>
  </si>
  <si>
    <t>9840847</t>
  </si>
  <si>
    <t>TENE GRW CAPIII</t>
  </si>
  <si>
    <t>60346871</t>
  </si>
  <si>
    <t>31/12/14</t>
  </si>
  <si>
    <t>מקרסטון קרן השקעה</t>
  </si>
  <si>
    <t>9840880</t>
  </si>
  <si>
    <t>FIMI ISRAEL OPPORTUNITY FOUND 7</t>
  </si>
  <si>
    <t>62018312</t>
  </si>
  <si>
    <t>24/05/21</t>
  </si>
  <si>
    <t>FIMI V</t>
  </si>
  <si>
    <t>60305448</t>
  </si>
  <si>
    <t>פימי 2 קרן הון סיכון</t>
  </si>
  <si>
    <t>9840906</t>
  </si>
  <si>
    <t>פימי 4</t>
  </si>
  <si>
    <t>9840909</t>
  </si>
  <si>
    <t>פימי 6</t>
  </si>
  <si>
    <t>60400892</t>
  </si>
  <si>
    <t>12/07/16</t>
  </si>
  <si>
    <t>פימי קרן הון סיכון</t>
  </si>
  <si>
    <t>9840912</t>
  </si>
  <si>
    <t>פלאנוס 2 L.P קרן השקעה</t>
  </si>
  <si>
    <t>9840913</t>
  </si>
  <si>
    <t>קרן מנוף 2 א' קי.סי.פי אס השקעות</t>
  </si>
  <si>
    <t>25494</t>
  </si>
  <si>
    <t>מנוף אוריגו 1 בע"מ</t>
  </si>
  <si>
    <t>26427</t>
  </si>
  <si>
    <t>ISRAEL INFR III</t>
  </si>
  <si>
    <t>60415775</t>
  </si>
  <si>
    <t>13/10/16</t>
  </si>
  <si>
    <t>ISRAEL INFRASTRUCTURE FUND II L.P</t>
  </si>
  <si>
    <t>60283439</t>
  </si>
  <si>
    <t>קרן תשתיות ישראל</t>
  </si>
  <si>
    <t>9840947</t>
  </si>
  <si>
    <t>RAFARMA INVESTMENTS2020 LP</t>
  </si>
  <si>
    <t>62017694</t>
  </si>
  <si>
    <t>21/12/20</t>
  </si>
  <si>
    <t>AGRITECH YISSUM</t>
  </si>
  <si>
    <t>60390085</t>
  </si>
  <si>
    <t>קרן פייט</t>
  </si>
  <si>
    <t>9840942</t>
  </si>
  <si>
    <t>מרחב אמפל אחז'ואנרגיה שותפות מוגבלת</t>
  </si>
  <si>
    <t>9840882</t>
  </si>
  <si>
    <t>01/12/08</t>
  </si>
  <si>
    <t>קרן ארבל פאנד בע"מ</t>
  </si>
  <si>
    <t>18952</t>
  </si>
  <si>
    <t>12/12/17</t>
  </si>
  <si>
    <t>סה"כ קרנות הון סיכון בחו"ל</t>
  </si>
  <si>
    <t>PONTIFAX (ISRAEL) VL.P</t>
  </si>
  <si>
    <t>62006366</t>
  </si>
  <si>
    <t>סה"כ קרנות גידור בחו"ל</t>
  </si>
  <si>
    <t>סה"כ קרנות נדל"ן בחו"ל</t>
  </si>
  <si>
    <t>סה"כ קרנות השקעה אחרות בחו"ל</t>
  </si>
  <si>
    <t>BLUE ATLANTIC PARTNERS 3</t>
  </si>
  <si>
    <t>62013909</t>
  </si>
  <si>
    <t>03/12/19</t>
  </si>
  <si>
    <t>COLCHIS INCOME FUND</t>
  </si>
  <si>
    <t>62011226</t>
  </si>
  <si>
    <t>18/07/19</t>
  </si>
  <si>
    <t>DOVER STREET X LP</t>
  </si>
  <si>
    <t>62016654</t>
  </si>
  <si>
    <t>03/06/20</t>
  </si>
  <si>
    <t>DOVER IX</t>
  </si>
  <si>
    <t>60419041</t>
  </si>
  <si>
    <t>06/12/16</t>
  </si>
  <si>
    <t>Faropoint FRG-IX</t>
  </si>
  <si>
    <t>62017413</t>
  </si>
  <si>
    <t>25/08/20</t>
  </si>
  <si>
    <t>HARBOURVEST 2017 GLOBAL FUND</t>
  </si>
  <si>
    <t>62003800</t>
  </si>
  <si>
    <t>26/10/17</t>
  </si>
  <si>
    <t>Harbourvest 2018 Global Fund L.P</t>
  </si>
  <si>
    <t>620101031</t>
  </si>
  <si>
    <t>Harbourvest 2019 Global Fund L.P</t>
  </si>
  <si>
    <t>62014857</t>
  </si>
  <si>
    <t>09/12/19</t>
  </si>
  <si>
    <t>HARBOURVEST COF II</t>
  </si>
  <si>
    <t>62017678</t>
  </si>
  <si>
    <t>ICG STRATEGIC SECONDARIES II</t>
  </si>
  <si>
    <t>62001875</t>
  </si>
  <si>
    <t>06/06/17</t>
  </si>
  <si>
    <t>LEVINE LEICHTMAN CAPITAL PARTN</t>
  </si>
  <si>
    <t>62006754</t>
  </si>
  <si>
    <t>31/07/18</t>
  </si>
  <si>
    <t>MIRA INFRASTRUCTURE GLOBAL</t>
  </si>
  <si>
    <t>62006705</t>
  </si>
  <si>
    <t>23/04/18</t>
  </si>
  <si>
    <t>MONARCH V</t>
  </si>
  <si>
    <t>62017652</t>
  </si>
  <si>
    <t>25/11/20</t>
  </si>
  <si>
    <t>PANTHEON GCO IV</t>
  </si>
  <si>
    <t>62009204</t>
  </si>
  <si>
    <t>09/10/18</t>
  </si>
  <si>
    <t>PANTHEON GSF VI</t>
  </si>
  <si>
    <t>62010137</t>
  </si>
  <si>
    <t>12/12/18</t>
  </si>
  <si>
    <t>Primavera Capital Fund IV</t>
  </si>
  <si>
    <t>62018387</t>
  </si>
  <si>
    <t>26/05/21</t>
  </si>
  <si>
    <t>ECP Terra Gen Growth Fund</t>
  </si>
  <si>
    <t>62018064</t>
  </si>
  <si>
    <t>25/03/21</t>
  </si>
  <si>
    <t>LCN NA FUND 3</t>
  </si>
  <si>
    <t>62017702</t>
  </si>
  <si>
    <t>22/12/20</t>
  </si>
  <si>
    <t>LUX LF FDII ABS REF III (D1 US</t>
  </si>
  <si>
    <t>LU2193728255</t>
  </si>
  <si>
    <t>18/05/21</t>
  </si>
  <si>
    <t>*PAGAYA FUND BY MEITAV DASH</t>
  </si>
  <si>
    <t>62004346</t>
  </si>
  <si>
    <t>30/11/17</t>
  </si>
  <si>
    <t>PAGAYA OPTIMUM</t>
  </si>
  <si>
    <t>62004355</t>
  </si>
  <si>
    <t>סה"כ כתבי אופציה בישראל</t>
  </si>
  <si>
    <t>PLURISTEM THERA</t>
  </si>
  <si>
    <t>8828642</t>
  </si>
  <si>
    <t>12/04/19</t>
  </si>
  <si>
    <t>סה"כ מט"ח/מט"ח</t>
  </si>
  <si>
    <t>EUR/ILS FW 3.975700 25/08/2021</t>
  </si>
  <si>
    <t>9906157</t>
  </si>
  <si>
    <t>25/05/21</t>
  </si>
  <si>
    <t>USD/ILS FW 3.243000 25/08/2021</t>
  </si>
  <si>
    <t>9906155</t>
  </si>
  <si>
    <t>מימון ישיר אגח 7 רמ</t>
  </si>
  <si>
    <t>1153071</t>
  </si>
  <si>
    <t>אשראי</t>
  </si>
  <si>
    <t>סה"כ כנגד חסכון עמיתים/מבוטחים</t>
  </si>
  <si>
    <t>הלוואות עמיתים2</t>
  </si>
  <si>
    <t>לא</t>
  </si>
  <si>
    <t>893100109</t>
  </si>
  <si>
    <t>512245812</t>
  </si>
  <si>
    <t>10/01/19</t>
  </si>
  <si>
    <t>הלוואות עמיתים4</t>
  </si>
  <si>
    <t>893300109</t>
  </si>
  <si>
    <t>סה"כ מבוטחות במשכנתא או תיקי משכנתאות</t>
  </si>
  <si>
    <t>סה"כ מובטחות בערבות בנקאית</t>
  </si>
  <si>
    <t>סה"כ מובטחות בבטחונות אחרים</t>
  </si>
  <si>
    <t>APT HOLDING LOA</t>
  </si>
  <si>
    <t>9988676</t>
  </si>
  <si>
    <t>27705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</si>
  <si>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</si>
  <si>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</si>
  <si>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</si>
  <si>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</si>
  <si>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</si>
  <si>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</si>
  <si>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</si>
  <si>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</si>
  <si>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</si>
  <si>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</si>
  <si>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97386</t>
  </si>
  <si>
    <t>16/11/16</t>
  </si>
  <si>
    <t>דוראד אנרגיה משיכה 12 13/12 %5.5301</t>
  </si>
  <si>
    <t>97378</t>
  </si>
  <si>
    <t>דוראד אנרגיה משיכה 17 12/31 %5.5301</t>
  </si>
  <si>
    <t>97394</t>
  </si>
  <si>
    <t>17/11/16</t>
  </si>
  <si>
    <t>דוראד אנרגיה משיכה 27 14/31(ד"ש</t>
  </si>
  <si>
    <t>973031</t>
  </si>
  <si>
    <t>10/11/16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</si>
  <si>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</si>
  <si>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</si>
  <si>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</si>
  <si>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</si>
  <si>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</si>
  <si>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</si>
  <si>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</si>
  <si>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</si>
  <si>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</si>
  <si>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</si>
  <si>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</si>
  <si>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</si>
  <si>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</si>
  <si>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</si>
  <si>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</si>
  <si>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</si>
  <si>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</si>
  <si>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</si>
  <si>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</si>
  <si>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</si>
  <si>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</si>
  <si>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</si>
  <si>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</si>
  <si>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</si>
  <si>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</si>
  <si>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</si>
  <si>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</si>
  <si>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</si>
  <si>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</si>
  <si>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</si>
  <si>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</si>
  <si>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</si>
  <si>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</si>
  <si>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</si>
  <si>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</si>
  <si>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</si>
  <si>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</si>
  <si>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</si>
  <si>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</si>
  <si>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</si>
  <si>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</si>
  <si>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</si>
  <si>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</si>
  <si>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</si>
  <si>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</si>
  <si>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</si>
  <si>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</si>
  <si>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</si>
  <si>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</si>
  <si>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</si>
  <si>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</si>
  <si>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</si>
  <si>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</si>
  <si>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</si>
  <si>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</si>
  <si>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</si>
  <si>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</si>
  <si>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</si>
  <si>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</si>
  <si>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</si>
  <si>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</si>
  <si>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</si>
  <si>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</si>
  <si>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</si>
  <si>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</si>
  <si>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</si>
  <si>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</si>
  <si>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</si>
  <si>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</si>
  <si>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</si>
  <si>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</si>
  <si>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</si>
  <si>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</si>
  <si>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</si>
  <si>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</si>
  <si>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</si>
  <si>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</si>
  <si>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</si>
  <si>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נייר צומת אנרגיה 3 בע"מ</t>
  </si>
  <si>
    <t>50006428</t>
  </si>
  <si>
    <t>514460393</t>
  </si>
  <si>
    <t>17/09/20</t>
  </si>
  <si>
    <t>צומת אנרגיה 2 בע"מ</t>
  </si>
  <si>
    <t>50006188</t>
  </si>
  <si>
    <t>09/07/20</t>
  </si>
  <si>
    <t>צומת אנרגיה בע"מ</t>
  </si>
  <si>
    <t>55108</t>
  </si>
  <si>
    <t>02/02/20</t>
  </si>
  <si>
    <t>צומת אנרגיה משיכה 4</t>
  </si>
  <si>
    <t>50006469</t>
  </si>
  <si>
    <t>09/11/20</t>
  </si>
  <si>
    <t>צומת אנרגיה משיכה 5</t>
  </si>
  <si>
    <t>50006717</t>
  </si>
  <si>
    <t>12/04/21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</si>
  <si>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</si>
  <si>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</si>
  <si>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</si>
  <si>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</si>
  <si>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</si>
  <si>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</si>
  <si>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</si>
  <si>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הלוואה מניף ב</t>
  </si>
  <si>
    <t>50006279</t>
  </si>
  <si>
    <t>512764408</t>
  </si>
  <si>
    <t>28/06/20</t>
  </si>
  <si>
    <t>הלוואה מניף עסקת ירושלים</t>
  </si>
  <si>
    <t>50005933</t>
  </si>
  <si>
    <t>04/03/20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</si>
  <si>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</si>
  <si>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</si>
  <si>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</si>
  <si>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</si>
  <si>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</si>
  <si>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</si>
  <si>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</si>
  <si>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%5.3 2005/2034 פקדון</t>
  </si>
  <si>
    <t>6021935</t>
  </si>
  <si>
    <t>לאומי למשכ' פק' 03/2022 %6.10</t>
  </si>
  <si>
    <t>60213561</t>
  </si>
  <si>
    <t>סה"כ נקוב במט"ח</t>
  </si>
  <si>
    <t>סה"כ צמודי מט"ח</t>
  </si>
  <si>
    <t>סה"כ מניב</t>
  </si>
  <si>
    <t>נדלן - זכויות בנכסי מקרקעין</t>
  </si>
  <si>
    <t>03/12/18</t>
  </si>
  <si>
    <t>סה"כ לא מניב</t>
  </si>
  <si>
    <t>זכאים</t>
  </si>
  <si>
    <t>28080000</t>
  </si>
  <si>
    <t>זכאים מס עמיתים</t>
  </si>
  <si>
    <t>28200000</t>
  </si>
  <si>
    <t>זכאים נדלן</t>
  </si>
  <si>
    <t>299918782</t>
  </si>
  <si>
    <t>חייבים</t>
  </si>
  <si>
    <t>27960000</t>
  </si>
  <si>
    <t>חייבים נדלן</t>
  </si>
  <si>
    <t>299918781</t>
  </si>
  <si>
    <t>נגה טכנולוגיות</t>
  </si>
  <si>
    <t>1084391</t>
  </si>
  <si>
    <t>אפסק אגח א חש 12/11</t>
  </si>
  <si>
    <t>11253761</t>
  </si>
  <si>
    <t>510960586-00000000000000-0000-000</t>
  </si>
  <si>
    <t>נכס א'</t>
  </si>
  <si>
    <t>השכרה</t>
  </si>
  <si>
    <t>מרחביה 21</t>
  </si>
  <si>
    <t>נכס ב'</t>
  </si>
  <si>
    <t>פינס 36</t>
  </si>
  <si>
    <t>נכס ג'</t>
  </si>
  <si>
    <t>נחלת בנימין 115</t>
  </si>
  <si>
    <t>נכס ד'</t>
  </si>
  <si>
    <t>לבונטין 15</t>
  </si>
  <si>
    <t>נכס ה'</t>
  </si>
  <si>
    <t>מאזה 59</t>
  </si>
  <si>
    <t>נכס ו'</t>
  </si>
  <si>
    <t>בן יהודה 191</t>
  </si>
  <si>
    <t>נכס ז'</t>
  </si>
  <si>
    <t>ציטלין 19</t>
  </si>
  <si>
    <t>נכס ח'</t>
  </si>
  <si>
    <t>מרמורק 24</t>
  </si>
  <si>
    <t>נכס ט'</t>
  </si>
  <si>
    <t>שדרות חן 13</t>
  </si>
  <si>
    <t>נכס י'</t>
  </si>
  <si>
    <t>ישראליס 18</t>
  </si>
  <si>
    <t>נכס יא'</t>
  </si>
  <si>
    <t>בית השנהב</t>
  </si>
  <si>
    <t>נכס יב'</t>
  </si>
  <si>
    <t>ישראליס 16</t>
  </si>
  <si>
    <t>נכס יג'</t>
  </si>
  <si>
    <t>שינקין 26</t>
  </si>
  <si>
    <t>נכס יד'</t>
  </si>
  <si>
    <t>מאזה 1</t>
  </si>
  <si>
    <t>נכס טו'</t>
  </si>
  <si>
    <t>ארלוזורוב 20</t>
  </si>
  <si>
    <t>JVP VII OPP</t>
  </si>
  <si>
    <t>JVP VIII</t>
  </si>
  <si>
    <t>אברגרין 5</t>
  </si>
  <si>
    <t>אינפיניטי</t>
  </si>
  <si>
    <t>אביב</t>
  </si>
  <si>
    <t>Qumra II</t>
  </si>
  <si>
    <t>Qumra III</t>
  </si>
  <si>
    <t>Terra II</t>
  </si>
  <si>
    <t>Terra III</t>
  </si>
  <si>
    <t>Firstime II</t>
  </si>
  <si>
    <t>Nextime I</t>
  </si>
  <si>
    <t xml:space="preserve">Vintage Secondary III </t>
  </si>
  <si>
    <t xml:space="preserve">Vintage FOF IV </t>
  </si>
  <si>
    <t>Vintage Secondary IV</t>
  </si>
  <si>
    <t>Vintage V FOF Access</t>
  </si>
  <si>
    <t>Vintage Co-Invest III</t>
  </si>
  <si>
    <t>Vintage FOF V Israel</t>
  </si>
  <si>
    <t>Vintage FOF VI Access</t>
  </si>
  <si>
    <t>Racah Nano</t>
  </si>
  <si>
    <t>פימי II</t>
  </si>
  <si>
    <t>פימי V</t>
  </si>
  <si>
    <t>פימי VI</t>
  </si>
  <si>
    <t>תשתיות</t>
  </si>
  <si>
    <t>תשתיות II</t>
  </si>
  <si>
    <t>תשתיות 3</t>
  </si>
  <si>
    <t>תשתיות 4</t>
  </si>
  <si>
    <t>דברת פרטנרס</t>
  </si>
  <si>
    <t>טנא III</t>
  </si>
  <si>
    <t>ISF II</t>
  </si>
  <si>
    <t>קרן ארבל (₪)</t>
  </si>
  <si>
    <t>ORIGO</t>
  </si>
  <si>
    <t>KCPS</t>
  </si>
  <si>
    <t>Pontifax V</t>
  </si>
  <si>
    <t>Dover IX</t>
  </si>
  <si>
    <t>Dover X</t>
  </si>
  <si>
    <t>Harbourvest Global 17</t>
  </si>
  <si>
    <t>Harbourvest Global 2018</t>
  </si>
  <si>
    <t>Harbourvest Global 2019</t>
  </si>
  <si>
    <t>Harbourvest COF II</t>
  </si>
  <si>
    <t>ICG II</t>
  </si>
  <si>
    <t>MIGS</t>
  </si>
  <si>
    <t>לוין ליכטמן</t>
  </si>
  <si>
    <t>Blue Atlantic III</t>
  </si>
  <si>
    <t>Pantheon GCO IV</t>
  </si>
  <si>
    <t>Pantheon GSF VI</t>
  </si>
  <si>
    <t>Monarch V</t>
  </si>
  <si>
    <t>LCN NA III</t>
  </si>
  <si>
    <t>ECP Terra Gen</t>
  </si>
  <si>
    <t>Qumra Opportunity</t>
  </si>
  <si>
    <t>פימי VII</t>
  </si>
  <si>
    <t xml:space="preserve">Klirmark III (ש"ח) </t>
  </si>
  <si>
    <t>Primavera Capital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</si>
</sst>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  <numFmt numFmtId="168" formatCode="_ * #,##0_ ;_ * \-#,##0_ ;_ * &quot;-&quot;??_ ;_ @_ 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charset val="177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4" fontId="19" fillId="4" borderId="0" xfId="0" applyNumberFormat="1" applyFont="1" applyFill="1"/>
    <xf numFmtId="166" fontId="19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9" fillId="0" borderId="0" xfId="0" applyFont="1"/>
    <xf numFmtId="166" fontId="19" fillId="0" borderId="0" xfId="0" applyNumberFormat="1" applyFont="1"/>
    <xf numFmtId="4" fontId="19" fillId="0" borderId="0" xfId="0" applyNumberFormat="1" applyFont="1"/>
    <xf numFmtId="4" fontId="0" fillId="0" borderId="0" xfId="0" applyNumberFormat="1"/>
    <xf numFmtId="0" fontId="0" fillId="0" borderId="30" xfId="0" applyBorder="1"/>
    <xf numFmtId="17" fontId="0" fillId="0" borderId="0" xfId="12" applyNumberFormat="1" applyFont="1" applyFill="1" applyBorder="1"/>
    <xf numFmtId="10" fontId="0" fillId="0" borderId="0" xfId="12" applyNumberFormat="1" applyFont="1" applyFill="1" applyBorder="1"/>
    <xf numFmtId="167" fontId="0" fillId="0" borderId="0" xfId="12" applyNumberFormat="1" applyFont="1" applyFill="1" applyBorder="1"/>
    <xf numFmtId="168" fontId="0" fillId="0" borderId="0" xfId="11" applyNumberFormat="1" applyFont="1" applyFill="1" applyBorder="1"/>
    <xf numFmtId="10" fontId="0" fillId="0" borderId="22" xfId="12" applyNumberFormat="1" applyFont="1" applyBorder="1"/>
    <xf numFmtId="0" fontId="0" fillId="0" borderId="22" xfId="0" applyBorder="1"/>
    <xf numFmtId="10" fontId="3" fillId="0" borderId="0" xfId="12" applyNumberFormat="1" applyFont="1" applyAlignment="1">
      <alignment horizontal="center"/>
    </xf>
    <xf numFmtId="43" fontId="0" fillId="0" borderId="0" xfId="14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21" fillId="0" borderId="0" xfId="0" applyFont="1"/>
    <xf numFmtId="0" fontId="21" fillId="0" borderId="0" xfId="0" applyFont="1" applyFill="1"/>
    <xf numFmtId="0" fontId="2" fillId="0" borderId="0" xfId="0" applyFont="1"/>
  </cellXfs>
  <cellStyles count="16">
    <cellStyle name="Comma" xfId="11" builtinId="3"/>
    <cellStyle name="Comma 2" xfId="3" xr:uid="{00000000-0005-0000-0000-000000000000}"/>
    <cellStyle name="Comma 3" xfId="14" xr:uid="{40EF00AF-6585-4825-854E-F0AC6B359CDE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 4" xfId="13" xr:uid="{C15BC4CE-95BC-47AA-9EC7-1D6EAD112978}"/>
    <cellStyle name="Normal_2007-16618" xfId="1" xr:uid="{00000000-0005-0000-0000-000007000000}"/>
    <cellStyle name="Percent" xfId="12" builtinId="5"/>
    <cellStyle name="Percent 2" xfId="9" xr:uid="{00000000-0005-0000-0000-000008000000}"/>
    <cellStyle name="Percent 3" xfId="15" xr:uid="{3D8E237F-72DF-4BCD-AD6F-5EECF33572C5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opLeftCell="A49" workbookViewId="0">
      <selection activeCell="C44" sqref="C4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10.7109375" style="1" bestFit="1" customWidth="1"/>
    <col min="6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2221</v>
      </c>
      <c r="D4"/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114232.47314645301</v>
      </c>
      <c r="D11" s="76">
        <v>5.04E-2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285942.42419759999</v>
      </c>
      <c r="D13" s="78">
        <v>0.12609999999999999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173213.864244205</v>
      </c>
      <c r="D15" s="78">
        <v>7.6399999999999996E-2</v>
      </c>
    </row>
    <row r="16" spans="1:36">
      <c r="A16" s="10" t="s">
        <v>13</v>
      </c>
      <c r="B16" s="70" t="s">
        <v>19</v>
      </c>
      <c r="C16" s="77">
        <v>311604.76106744702</v>
      </c>
      <c r="D16" s="78">
        <v>0.13739999999999999</v>
      </c>
    </row>
    <row r="17" spans="1:4">
      <c r="A17" s="10" t="s">
        <v>13</v>
      </c>
      <c r="B17" s="70" t="s">
        <v>195</v>
      </c>
      <c r="C17" s="77">
        <v>693062.44668508961</v>
      </c>
      <c r="D17" s="78">
        <v>0.30559999999999998</v>
      </c>
    </row>
    <row r="18" spans="1:4">
      <c r="A18" s="10" t="s">
        <v>13</v>
      </c>
      <c r="B18" s="70" t="s">
        <v>20</v>
      </c>
      <c r="C18" s="77">
        <v>35269.758377110702</v>
      </c>
      <c r="D18" s="78">
        <v>1.5599999999999999E-2</v>
      </c>
    </row>
    <row r="19" spans="1:4">
      <c r="A19" s="10" t="s">
        <v>13</v>
      </c>
      <c r="B19" s="70" t="s">
        <v>21</v>
      </c>
      <c r="C19" s="77">
        <v>192.7757819</v>
      </c>
      <c r="D19" s="78">
        <v>1E-4</v>
      </c>
    </row>
    <row r="20" spans="1:4">
      <c r="A20" s="10" t="s">
        <v>13</v>
      </c>
      <c r="B20" s="70" t="s">
        <v>22</v>
      </c>
      <c r="C20" s="77">
        <v>74.585539999999995</v>
      </c>
      <c r="D20" s="78">
        <v>0</v>
      </c>
    </row>
    <row r="21" spans="1:4">
      <c r="A21" s="10" t="s">
        <v>13</v>
      </c>
      <c r="B21" s="70" t="s">
        <v>23</v>
      </c>
      <c r="C21" s="77">
        <v>1242.4772800000071</v>
      </c>
      <c r="D21" s="78">
        <v>5.0000000000000001E-4</v>
      </c>
    </row>
    <row r="22" spans="1:4">
      <c r="A22" s="10" t="s">
        <v>13</v>
      </c>
      <c r="B22" s="70" t="s">
        <v>24</v>
      </c>
      <c r="C22" s="77">
        <v>5143.2846442</v>
      </c>
      <c r="D22" s="78">
        <v>2.3E-3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12567.098729924417</v>
      </c>
      <c r="D26" s="78">
        <v>5.4999999999999997E-3</v>
      </c>
    </row>
    <row r="27" spans="1:4">
      <c r="A27" s="10" t="s">
        <v>13</v>
      </c>
      <c r="B27" s="70" t="s">
        <v>28</v>
      </c>
      <c r="C27" s="77">
        <v>47863.80065166673</v>
      </c>
      <c r="D27" s="78">
        <v>2.1100000000000001E-2</v>
      </c>
    </row>
    <row r="28" spans="1:4">
      <c r="A28" s="10" t="s">
        <v>13</v>
      </c>
      <c r="B28" s="70" t="s">
        <v>29</v>
      </c>
      <c r="C28" s="77">
        <v>263051.35188181669</v>
      </c>
      <c r="D28" s="78">
        <v>0.11600000000000001</v>
      </c>
    </row>
    <row r="29" spans="1:4">
      <c r="A29" s="10" t="s">
        <v>13</v>
      </c>
      <c r="B29" s="70" t="s">
        <v>30</v>
      </c>
      <c r="C29" s="77">
        <v>147.54759999999999</v>
      </c>
      <c r="D29" s="78">
        <v>1E-4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-483.79230000000001</v>
      </c>
      <c r="D31" s="78">
        <v>-2.0000000000000001E-4</v>
      </c>
    </row>
    <row r="32" spans="1:4">
      <c r="A32" s="10" t="s">
        <v>13</v>
      </c>
      <c r="B32" s="70" t="s">
        <v>33</v>
      </c>
      <c r="C32" s="77">
        <v>1003.996834104</v>
      </c>
      <c r="D32" s="78">
        <v>4.0000000000000002E-4</v>
      </c>
    </row>
    <row r="33" spans="1:5">
      <c r="A33" s="10" t="s">
        <v>13</v>
      </c>
      <c r="B33" s="69" t="s">
        <v>34</v>
      </c>
      <c r="C33" s="77">
        <v>47681.086730861709</v>
      </c>
      <c r="D33" s="78">
        <v>2.1000000000000001E-2</v>
      </c>
    </row>
    <row r="34" spans="1:5">
      <c r="A34" s="10" t="s">
        <v>13</v>
      </c>
      <c r="B34" s="69" t="s">
        <v>35</v>
      </c>
      <c r="C34" s="77">
        <v>852.63657013800002</v>
      </c>
      <c r="D34" s="78">
        <v>4.0000000000000002E-4</v>
      </c>
    </row>
    <row r="35" spans="1:5">
      <c r="A35" s="10" t="s">
        <v>13</v>
      </c>
      <c r="B35" s="69" t="s">
        <v>36</v>
      </c>
      <c r="C35" s="77">
        <v>275207.69500000001</v>
      </c>
      <c r="D35" s="78">
        <v>0.12130000000000001</v>
      </c>
      <c r="E35" s="90"/>
    </row>
    <row r="36" spans="1:5">
      <c r="A36" s="10" t="s">
        <v>13</v>
      </c>
      <c r="B36" s="69" t="s">
        <v>37</v>
      </c>
      <c r="C36" s="77">
        <v>0</v>
      </c>
      <c r="D36" s="78">
        <v>0</v>
      </c>
    </row>
    <row r="37" spans="1:5">
      <c r="A37" s="10" t="s">
        <v>13</v>
      </c>
      <c r="B37" s="69" t="s">
        <v>38</v>
      </c>
      <c r="C37" s="77">
        <v>85.394028080819993</v>
      </c>
      <c r="D37" s="78">
        <v>0</v>
      </c>
    </row>
    <row r="38" spans="1:5">
      <c r="A38" s="10"/>
      <c r="B38" s="71" t="s">
        <v>39</v>
      </c>
      <c r="C38" s="60"/>
      <c r="D38" s="60"/>
    </row>
    <row r="39" spans="1:5">
      <c r="A39" s="10" t="s">
        <v>13</v>
      </c>
      <c r="B39" s="72" t="s">
        <v>40</v>
      </c>
      <c r="C39" s="77">
        <v>0</v>
      </c>
      <c r="D39" s="78">
        <v>0</v>
      </c>
    </row>
    <row r="40" spans="1:5">
      <c r="A40" s="10" t="s">
        <v>13</v>
      </c>
      <c r="B40" s="72" t="s">
        <v>41</v>
      </c>
      <c r="C40" s="77">
        <v>0</v>
      </c>
      <c r="D40" s="78">
        <v>0</v>
      </c>
    </row>
    <row r="41" spans="1:5">
      <c r="A41" s="10" t="s">
        <v>13</v>
      </c>
      <c r="B41" s="72" t="s">
        <v>42</v>
      </c>
      <c r="C41" s="77">
        <v>0</v>
      </c>
      <c r="D41" s="78">
        <v>0</v>
      </c>
    </row>
    <row r="42" spans="1:5">
      <c r="B42" s="72" t="s">
        <v>43</v>
      </c>
      <c r="C42" s="77">
        <v>2267955.6666905978</v>
      </c>
      <c r="D42" s="78">
        <v>1</v>
      </c>
    </row>
    <row r="43" spans="1:5">
      <c r="A43" s="10" t="s">
        <v>13</v>
      </c>
      <c r="B43" s="73" t="s">
        <v>44</v>
      </c>
      <c r="C43" s="82">
        <f>116356055.85/1000</f>
        <v>116356.05584999999</v>
      </c>
      <c r="D43" s="78">
        <v>0</v>
      </c>
    </row>
    <row r="44" spans="1:5">
      <c r="B44" s="11" t="s">
        <v>199</v>
      </c>
    </row>
    <row r="45" spans="1:5">
      <c r="C45" s="13" t="s">
        <v>45</v>
      </c>
      <c r="D45" s="14" t="s">
        <v>46</v>
      </c>
    </row>
    <row r="46" spans="1:5">
      <c r="C46" s="13" t="s">
        <v>9</v>
      </c>
      <c r="D46" s="13" t="s">
        <v>10</v>
      </c>
    </row>
    <row r="47" spans="1:5">
      <c r="C47" t="s">
        <v>106</v>
      </c>
      <c r="D47">
        <v>3.26</v>
      </c>
    </row>
    <row r="48" spans="1:5">
      <c r="C48" t="s">
        <v>110</v>
      </c>
      <c r="D48">
        <v>3.8748</v>
      </c>
    </row>
    <row r="49" spans="3:4">
      <c r="C49" t="s">
        <v>200</v>
      </c>
      <c r="D49">
        <v>3.532</v>
      </c>
    </row>
    <row r="50" spans="3:4">
      <c r="C50" t="s">
        <v>113</v>
      </c>
      <c r="D50">
        <v>4.5176999999999996</v>
      </c>
    </row>
    <row r="51" spans="3:4">
      <c r="C51" t="s">
        <v>120</v>
      </c>
      <c r="D51">
        <v>2.4449999999999998</v>
      </c>
    </row>
    <row r="52" spans="3:4">
      <c r="C52" t="s">
        <v>201</v>
      </c>
      <c r="D52">
        <v>0.52100000000000002</v>
      </c>
    </row>
    <row r="53" spans="3:4">
      <c r="C53" t="s">
        <v>202</v>
      </c>
      <c r="D53">
        <v>0.41980000000000001</v>
      </c>
    </row>
    <row r="54" spans="3:4">
      <c r="C54" t="s">
        <v>203</v>
      </c>
      <c r="D54">
        <v>0.38059999999999999</v>
      </c>
    </row>
    <row r="55" spans="3:4">
      <c r="C55" t="s">
        <v>116</v>
      </c>
      <c r="D55">
        <v>2.6292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83</v>
      </c>
      <c r="H11" s="7"/>
      <c r="I11" s="75">
        <v>74.585539999999995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1488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234</v>
      </c>
      <c r="C14" t="s">
        <v>234</v>
      </c>
      <c r="D14" s="16"/>
      <c r="E14" t="s">
        <v>234</v>
      </c>
      <c r="F14" t="s">
        <v>234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1489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234</v>
      </c>
      <c r="C16" t="s">
        <v>234</v>
      </c>
      <c r="D16" s="16"/>
      <c r="E16" t="s">
        <v>234</v>
      </c>
      <c r="F16" t="s">
        <v>234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1490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234</v>
      </c>
      <c r="C18" t="s">
        <v>234</v>
      </c>
      <c r="D18" s="16"/>
      <c r="E18" t="s">
        <v>234</v>
      </c>
      <c r="F18" t="s">
        <v>234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646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234</v>
      </c>
      <c r="C20" t="s">
        <v>234</v>
      </c>
      <c r="D20" s="16"/>
      <c r="E20" t="s">
        <v>234</v>
      </c>
      <c r="F20" t="s">
        <v>234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239</v>
      </c>
      <c r="C21" s="16"/>
      <c r="D21" s="16"/>
      <c r="E21" s="16"/>
      <c r="G21" s="81">
        <v>83</v>
      </c>
      <c r="I21" s="81">
        <v>74.585539999999995</v>
      </c>
      <c r="K21" s="80">
        <v>1</v>
      </c>
      <c r="L21" s="80">
        <v>0</v>
      </c>
    </row>
    <row r="22" spans="2:12">
      <c r="B22" s="79" t="s">
        <v>1488</v>
      </c>
      <c r="C22" s="16"/>
      <c r="D22" s="16"/>
      <c r="E22" s="16"/>
      <c r="G22" s="81">
        <v>83</v>
      </c>
      <c r="I22" s="81">
        <v>74.585539999999995</v>
      </c>
      <c r="K22" s="80">
        <v>1</v>
      </c>
      <c r="L22" s="80">
        <v>0</v>
      </c>
    </row>
    <row r="23" spans="2:12">
      <c r="B23" t="s">
        <v>1491</v>
      </c>
      <c r="C23" t="s">
        <v>1492</v>
      </c>
      <c r="D23" t="s">
        <v>1027</v>
      </c>
      <c r="E23" t="s">
        <v>123</v>
      </c>
      <c r="F23" t="s">
        <v>106</v>
      </c>
      <c r="G23" s="77">
        <v>12</v>
      </c>
      <c r="H23" s="77">
        <v>173500</v>
      </c>
      <c r="I23" s="77">
        <v>67.873199999999997</v>
      </c>
      <c r="J23" s="78">
        <v>0</v>
      </c>
      <c r="K23" s="78">
        <v>0.91</v>
      </c>
      <c r="L23" s="78">
        <v>0</v>
      </c>
    </row>
    <row r="24" spans="2:12">
      <c r="B24" t="s">
        <v>1493</v>
      </c>
      <c r="C24" t="s">
        <v>1494</v>
      </c>
      <c r="D24" t="s">
        <v>1027</v>
      </c>
      <c r="E24" t="s">
        <v>123</v>
      </c>
      <c r="F24" t="s">
        <v>106</v>
      </c>
      <c r="G24" s="77">
        <v>71</v>
      </c>
      <c r="H24" s="77">
        <v>2900</v>
      </c>
      <c r="I24" s="77">
        <v>6.7123400000000002</v>
      </c>
      <c r="J24" s="78">
        <v>0</v>
      </c>
      <c r="K24" s="78">
        <v>0.09</v>
      </c>
      <c r="L24" s="78">
        <v>0</v>
      </c>
    </row>
    <row r="25" spans="2:12">
      <c r="B25" s="79" t="s">
        <v>1495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234</v>
      </c>
      <c r="C26" t="s">
        <v>234</v>
      </c>
      <c r="D26" s="16"/>
      <c r="E26" t="s">
        <v>234</v>
      </c>
      <c r="F26" t="s">
        <v>234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1490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234</v>
      </c>
      <c r="C28" t="s">
        <v>234</v>
      </c>
      <c r="D28" s="16"/>
      <c r="E28" t="s">
        <v>234</v>
      </c>
      <c r="F28" t="s">
        <v>234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1496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234</v>
      </c>
      <c r="C30" t="s">
        <v>234</v>
      </c>
      <c r="D30" s="16"/>
      <c r="E30" t="s">
        <v>234</v>
      </c>
      <c r="F30" t="s">
        <v>234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646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234</v>
      </c>
      <c r="C32" t="s">
        <v>234</v>
      </c>
      <c r="D32" s="16"/>
      <c r="E32" t="s">
        <v>234</v>
      </c>
      <c r="F32" t="s">
        <v>234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241</v>
      </c>
      <c r="C33" s="16"/>
      <c r="D33" s="16"/>
      <c r="E33" s="16"/>
    </row>
    <row r="34" spans="2:5">
      <c r="B34" t="s">
        <v>305</v>
      </c>
      <c r="C34" s="16"/>
      <c r="D34" s="16"/>
      <c r="E34" s="16"/>
    </row>
    <row r="35" spans="2:5">
      <c r="B35" t="s">
        <v>306</v>
      </c>
      <c r="C35" s="16"/>
      <c r="D35" s="16"/>
      <c r="E35" s="16"/>
    </row>
    <row r="36" spans="2:5">
      <c r="B36" t="s">
        <v>307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100</v>
      </c>
      <c r="BF6" s="16" t="s">
        <v>101</v>
      </c>
      <c r="BH6" s="19" t="s">
        <v>102</v>
      </c>
    </row>
    <row r="7" spans="1:60" ht="26.25" customHeight="1">
      <c r="B7" s="105" t="s">
        <v>103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110</v>
      </c>
      <c r="H11" s="25"/>
      <c r="I11" s="75">
        <v>1242.4772800000071</v>
      </c>
      <c r="J11" s="76">
        <v>1</v>
      </c>
      <c r="K11" s="76">
        <v>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234</v>
      </c>
      <c r="C13" t="s">
        <v>234</v>
      </c>
      <c r="D13" s="19"/>
      <c r="E13" t="s">
        <v>234</v>
      </c>
      <c r="F13" t="s">
        <v>234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239</v>
      </c>
      <c r="C14" s="19"/>
      <c r="D14" s="19"/>
      <c r="E14" s="19"/>
      <c r="F14" s="19"/>
      <c r="G14" s="81">
        <v>110</v>
      </c>
      <c r="H14" s="19"/>
      <c r="I14" s="81">
        <v>1242.4772800000071</v>
      </c>
      <c r="J14" s="80">
        <v>1</v>
      </c>
      <c r="K14" s="80">
        <v>5.0000000000000001E-4</v>
      </c>
      <c r="BF14" s="16" t="s">
        <v>126</v>
      </c>
    </row>
    <row r="15" spans="1:60">
      <c r="B15" t="s">
        <v>1497</v>
      </c>
      <c r="C15" t="s">
        <v>1498</v>
      </c>
      <c r="D15" t="s">
        <v>123</v>
      </c>
      <c r="E15" t="s">
        <v>1499</v>
      </c>
      <c r="F15" t="s">
        <v>106</v>
      </c>
      <c r="G15" s="77">
        <v>88</v>
      </c>
      <c r="H15" s="77">
        <v>216750.0000000041</v>
      </c>
      <c r="I15" s="77">
        <v>621.81240000000605</v>
      </c>
      <c r="J15" s="78">
        <v>0.50049999999999994</v>
      </c>
      <c r="K15" s="78">
        <v>2.9999999999999997E-4</v>
      </c>
      <c r="BF15" s="16" t="s">
        <v>127</v>
      </c>
    </row>
    <row r="16" spans="1:60">
      <c r="B16" t="s">
        <v>1500</v>
      </c>
      <c r="C16" t="s">
        <v>1501</v>
      </c>
      <c r="D16" t="s">
        <v>123</v>
      </c>
      <c r="E16" t="s">
        <v>1499</v>
      </c>
      <c r="F16" t="s">
        <v>106</v>
      </c>
      <c r="G16" s="77">
        <v>22</v>
      </c>
      <c r="H16" s="77">
        <v>865400.00000000151</v>
      </c>
      <c r="I16" s="77">
        <v>620.66488000000095</v>
      </c>
      <c r="J16" s="78">
        <v>0.4995</v>
      </c>
      <c r="K16" s="78">
        <v>2.9999999999999997E-4</v>
      </c>
      <c r="BF16" s="16" t="s">
        <v>128</v>
      </c>
    </row>
    <row r="17" spans="2:58">
      <c r="B17" t="s">
        <v>241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305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306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1.33</v>
      </c>
      <c r="I11" s="7"/>
      <c r="J11" s="7"/>
      <c r="K11" s="76">
        <v>-1.2E-2</v>
      </c>
      <c r="L11" s="75">
        <v>4886267</v>
      </c>
      <c r="M11" s="7"/>
      <c r="N11" s="75">
        <v>5143.2846442</v>
      </c>
      <c r="O11" s="7"/>
      <c r="P11" s="76">
        <v>1</v>
      </c>
      <c r="Q11" s="76">
        <v>2.3E-3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1.33</v>
      </c>
      <c r="K12" s="80">
        <v>-1.2E-2</v>
      </c>
      <c r="L12" s="81">
        <v>4886267</v>
      </c>
      <c r="N12" s="81">
        <v>5143.2846442</v>
      </c>
      <c r="P12" s="80">
        <v>1</v>
      </c>
      <c r="Q12" s="80">
        <v>2.3E-3</v>
      </c>
    </row>
    <row r="13" spans="2:81">
      <c r="B13" s="79" t="s">
        <v>1502</v>
      </c>
      <c r="H13" s="81">
        <v>1.33</v>
      </c>
      <c r="K13" s="80">
        <v>-1.2E-2</v>
      </c>
      <c r="L13" s="81">
        <v>4886267</v>
      </c>
      <c r="N13" s="81">
        <v>5143.2846442</v>
      </c>
      <c r="P13" s="80">
        <v>1</v>
      </c>
      <c r="Q13" s="80">
        <v>2.3E-3</v>
      </c>
    </row>
    <row r="14" spans="2:81">
      <c r="B14" t="s">
        <v>1503</v>
      </c>
      <c r="C14" t="s">
        <v>1504</v>
      </c>
      <c r="D14" t="s">
        <v>1505</v>
      </c>
      <c r="E14" t="s">
        <v>209</v>
      </c>
      <c r="F14" t="s">
        <v>210</v>
      </c>
      <c r="G14" t="s">
        <v>1506</v>
      </c>
      <c r="H14" s="77">
        <v>1.33</v>
      </c>
      <c r="I14" t="s">
        <v>102</v>
      </c>
      <c r="J14" s="78">
        <v>6.1999999999999998E-3</v>
      </c>
      <c r="K14" s="78">
        <v>-1.2E-2</v>
      </c>
      <c r="L14" s="77">
        <v>4886267</v>
      </c>
      <c r="M14" s="77">
        <v>105.26</v>
      </c>
      <c r="N14" s="77">
        <v>5143.2846442</v>
      </c>
      <c r="O14" s="78">
        <v>1E-3</v>
      </c>
      <c r="P14" s="78">
        <v>1</v>
      </c>
      <c r="Q14" s="78">
        <v>2.3E-3</v>
      </c>
    </row>
    <row r="15" spans="2:81">
      <c r="B15" s="79" t="s">
        <v>1507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234</v>
      </c>
      <c r="C16" t="s">
        <v>234</v>
      </c>
      <c r="E16" t="s">
        <v>234</v>
      </c>
      <c r="H16" s="77">
        <v>0</v>
      </c>
      <c r="I16" t="s">
        <v>234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1508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1509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234</v>
      </c>
      <c r="C19" t="s">
        <v>234</v>
      </c>
      <c r="E19" t="s">
        <v>234</v>
      </c>
      <c r="H19" s="77">
        <v>0</v>
      </c>
      <c r="I19" t="s">
        <v>234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1510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234</v>
      </c>
      <c r="C21" t="s">
        <v>234</v>
      </c>
      <c r="E21" t="s">
        <v>234</v>
      </c>
      <c r="H21" s="77">
        <v>0</v>
      </c>
      <c r="I21" t="s">
        <v>234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1511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234</v>
      </c>
      <c r="C23" t="s">
        <v>234</v>
      </c>
      <c r="E23" t="s">
        <v>234</v>
      </c>
      <c r="H23" s="77">
        <v>0</v>
      </c>
      <c r="I23" t="s">
        <v>234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1512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234</v>
      </c>
      <c r="C25" t="s">
        <v>234</v>
      </c>
      <c r="E25" t="s">
        <v>234</v>
      </c>
      <c r="H25" s="77">
        <v>0</v>
      </c>
      <c r="I25" t="s">
        <v>234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239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1502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234</v>
      </c>
      <c r="C28" t="s">
        <v>234</v>
      </c>
      <c r="E28" t="s">
        <v>234</v>
      </c>
      <c r="H28" s="77">
        <v>0</v>
      </c>
      <c r="I28" t="s">
        <v>234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1507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234</v>
      </c>
      <c r="C30" t="s">
        <v>234</v>
      </c>
      <c r="E30" t="s">
        <v>234</v>
      </c>
      <c r="H30" s="77">
        <v>0</v>
      </c>
      <c r="I30" t="s">
        <v>234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1508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1509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234</v>
      </c>
      <c r="C33" t="s">
        <v>234</v>
      </c>
      <c r="E33" t="s">
        <v>234</v>
      </c>
      <c r="H33" s="77">
        <v>0</v>
      </c>
      <c r="I33" t="s">
        <v>234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1510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234</v>
      </c>
      <c r="C35" t="s">
        <v>234</v>
      </c>
      <c r="E35" t="s">
        <v>234</v>
      </c>
      <c r="H35" s="77">
        <v>0</v>
      </c>
      <c r="I35" t="s">
        <v>234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1511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234</v>
      </c>
      <c r="C37" t="s">
        <v>234</v>
      </c>
      <c r="E37" t="s">
        <v>234</v>
      </c>
      <c r="H37" s="77">
        <v>0</v>
      </c>
      <c r="I37" t="s">
        <v>234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1512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234</v>
      </c>
      <c r="C39" t="s">
        <v>234</v>
      </c>
      <c r="E39" t="s">
        <v>234</v>
      </c>
      <c r="H39" s="77">
        <v>0</v>
      </c>
      <c r="I39" t="s">
        <v>234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241</v>
      </c>
    </row>
    <row r="41" spans="2:17">
      <c r="B41" t="s">
        <v>305</v>
      </c>
    </row>
    <row r="42" spans="2:17">
      <c r="B42" t="s">
        <v>306</v>
      </c>
    </row>
    <row r="43" spans="2:17">
      <c r="B43" t="s">
        <v>307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1513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234</v>
      </c>
      <c r="C14" t="s">
        <v>234</v>
      </c>
      <c r="D14" t="s">
        <v>234</v>
      </c>
      <c r="G14" s="77">
        <v>0</v>
      </c>
      <c r="H14" t="s">
        <v>234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1514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234</v>
      </c>
      <c r="C16" t="s">
        <v>234</v>
      </c>
      <c r="D16" t="s">
        <v>234</v>
      </c>
      <c r="G16" s="77">
        <v>0</v>
      </c>
      <c r="H16" t="s">
        <v>234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1515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234</v>
      </c>
      <c r="C18" t="s">
        <v>234</v>
      </c>
      <c r="D18" t="s">
        <v>234</v>
      </c>
      <c r="G18" s="77">
        <v>0</v>
      </c>
      <c r="H18" t="s">
        <v>234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1516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234</v>
      </c>
      <c r="C20" t="s">
        <v>234</v>
      </c>
      <c r="D20" t="s">
        <v>234</v>
      </c>
      <c r="G20" s="77">
        <v>0</v>
      </c>
      <c r="H20" t="s">
        <v>234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646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234</v>
      </c>
      <c r="C22" t="s">
        <v>234</v>
      </c>
      <c r="D22" t="s">
        <v>234</v>
      </c>
      <c r="G22" s="77">
        <v>0</v>
      </c>
      <c r="H22" t="s">
        <v>234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239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234</v>
      </c>
      <c r="C25" t="s">
        <v>234</v>
      </c>
      <c r="D25" t="s">
        <v>234</v>
      </c>
      <c r="G25" s="77">
        <v>0</v>
      </c>
      <c r="H25" t="s">
        <v>234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1517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234</v>
      </c>
      <c r="C27" t="s">
        <v>234</v>
      </c>
      <c r="D27" t="s">
        <v>234</v>
      </c>
      <c r="G27" s="77">
        <v>0</v>
      </c>
      <c r="H27" t="s">
        <v>234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305</v>
      </c>
    </row>
    <row r="29" spans="2:16">
      <c r="B29" t="s">
        <v>306</v>
      </c>
    </row>
    <row r="30" spans="2:16">
      <c r="B30" t="s">
        <v>307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22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1518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J14" s="77">
        <v>0</v>
      </c>
      <c r="K14" t="s">
        <v>234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1519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J16" s="77">
        <v>0</v>
      </c>
      <c r="K16" t="s">
        <v>234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J18" s="77">
        <v>0</v>
      </c>
      <c r="K18" t="s">
        <v>234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646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J20" s="77">
        <v>0</v>
      </c>
      <c r="K20" t="s">
        <v>234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239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1520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J23" s="77">
        <v>0</v>
      </c>
      <c r="K23" t="s">
        <v>234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1521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77">
        <v>0</v>
      </c>
      <c r="K25" t="s">
        <v>234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305</v>
      </c>
      <c r="D27" s="16"/>
      <c r="E27" s="16"/>
      <c r="F27" s="16"/>
    </row>
    <row r="28" spans="2:19">
      <c r="B28" t="s">
        <v>306</v>
      </c>
      <c r="D28" s="16"/>
      <c r="E28" s="16"/>
      <c r="F28" s="16"/>
    </row>
    <row r="29" spans="2:19">
      <c r="B29" t="s">
        <v>307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1.86</v>
      </c>
      <c r="K11" s="7"/>
      <c r="L11" s="7"/>
      <c r="M11" s="76">
        <v>2.35E-2</v>
      </c>
      <c r="N11" s="75">
        <v>13762999.74</v>
      </c>
      <c r="O11" s="7"/>
      <c r="P11" s="75">
        <v>12567.098729924417</v>
      </c>
      <c r="Q11" s="7"/>
      <c r="R11" s="76">
        <v>1</v>
      </c>
      <c r="S11" s="76">
        <v>5.4999999999999997E-3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1.86</v>
      </c>
      <c r="M12" s="80">
        <v>2.35E-2</v>
      </c>
      <c r="N12" s="81">
        <v>13662999.74</v>
      </c>
      <c r="P12" s="81">
        <v>12567.098403924418</v>
      </c>
      <c r="R12" s="80">
        <v>1</v>
      </c>
      <c r="S12" s="80">
        <v>5.4999999999999997E-3</v>
      </c>
    </row>
    <row r="13" spans="2:81">
      <c r="B13" s="79" t="s">
        <v>1518</v>
      </c>
      <c r="C13" s="16"/>
      <c r="D13" s="16"/>
      <c r="E13" s="16"/>
      <c r="J13" s="81">
        <v>1.31</v>
      </c>
      <c r="M13" s="80">
        <v>2.93E-2</v>
      </c>
      <c r="N13" s="81">
        <v>10204185.300000001</v>
      </c>
      <c r="P13" s="81">
        <v>8702.5830302546383</v>
      </c>
      <c r="R13" s="80">
        <v>0.6925</v>
      </c>
      <c r="S13" s="80">
        <v>3.8E-3</v>
      </c>
    </row>
    <row r="14" spans="2:81">
      <c r="B14" t="s">
        <v>1522</v>
      </c>
      <c r="C14" t="s">
        <v>1523</v>
      </c>
      <c r="D14" t="s">
        <v>123</v>
      </c>
      <c r="E14" t="s">
        <v>1524</v>
      </c>
      <c r="F14" t="s">
        <v>480</v>
      </c>
      <c r="G14" t="s">
        <v>336</v>
      </c>
      <c r="H14" t="s">
        <v>150</v>
      </c>
      <c r="I14" t="s">
        <v>1525</v>
      </c>
      <c r="J14" s="77">
        <v>0.79</v>
      </c>
      <c r="K14" t="s">
        <v>102</v>
      </c>
      <c r="L14" s="78">
        <v>0.06</v>
      </c>
      <c r="M14" s="78">
        <v>-1.09E-2</v>
      </c>
      <c r="N14" s="77">
        <v>2000000.4</v>
      </c>
      <c r="O14" s="77">
        <v>116.01</v>
      </c>
      <c r="P14" s="77">
        <v>2320.20046404</v>
      </c>
      <c r="Q14" s="78">
        <v>8.0000000000000004E-4</v>
      </c>
      <c r="R14" s="78">
        <v>0.18459999999999999</v>
      </c>
      <c r="S14" s="78">
        <v>1E-3</v>
      </c>
    </row>
    <row r="15" spans="2:81">
      <c r="B15" t="s">
        <v>1526</v>
      </c>
      <c r="C15" t="s">
        <v>1527</v>
      </c>
      <c r="D15" t="s">
        <v>123</v>
      </c>
      <c r="E15" t="s">
        <v>1528</v>
      </c>
      <c r="F15" t="s">
        <v>128</v>
      </c>
      <c r="G15" t="s">
        <v>364</v>
      </c>
      <c r="H15" t="s">
        <v>150</v>
      </c>
      <c r="I15" t="s">
        <v>1529</v>
      </c>
      <c r="J15" s="77">
        <v>1.77</v>
      </c>
      <c r="K15" t="s">
        <v>102</v>
      </c>
      <c r="L15" s="78">
        <v>2.1000000000000001E-2</v>
      </c>
      <c r="M15" s="78">
        <v>1.9300000000000001E-2</v>
      </c>
      <c r="N15" s="77">
        <v>907649.63</v>
      </c>
      <c r="O15" s="77">
        <v>106.17</v>
      </c>
      <c r="P15" s="77">
        <v>963.65161217100001</v>
      </c>
      <c r="Q15" s="78">
        <v>9.7000000000000003E-3</v>
      </c>
      <c r="R15" s="78">
        <v>7.6700000000000004E-2</v>
      </c>
      <c r="S15" s="78">
        <v>4.0000000000000002E-4</v>
      </c>
    </row>
    <row r="16" spans="2:81">
      <c r="B16" t="s">
        <v>1530</v>
      </c>
      <c r="C16" t="s">
        <v>1531</v>
      </c>
      <c r="D16" t="s">
        <v>123</v>
      </c>
      <c r="E16" t="s">
        <v>1532</v>
      </c>
      <c r="F16" t="s">
        <v>128</v>
      </c>
      <c r="G16" t="s">
        <v>401</v>
      </c>
      <c r="H16" t="s">
        <v>210</v>
      </c>
      <c r="I16" t="s">
        <v>1525</v>
      </c>
      <c r="J16" s="77">
        <v>2.1</v>
      </c>
      <c r="K16" t="s">
        <v>102</v>
      </c>
      <c r="L16" s="78">
        <v>7.7499999999999999E-2</v>
      </c>
      <c r="M16" s="78">
        <v>-1.24E-2</v>
      </c>
      <c r="N16" s="77">
        <v>739071.44</v>
      </c>
      <c r="O16" s="77">
        <v>151.22999999999999</v>
      </c>
      <c r="P16" s="77">
        <v>1117.697738712</v>
      </c>
      <c r="Q16" s="78">
        <v>2.52E-2</v>
      </c>
      <c r="R16" s="78">
        <v>8.8900000000000007E-2</v>
      </c>
      <c r="S16" s="78">
        <v>5.0000000000000001E-4</v>
      </c>
    </row>
    <row r="17" spans="2:19">
      <c r="B17" t="s">
        <v>1533</v>
      </c>
      <c r="C17" t="s">
        <v>1534</v>
      </c>
      <c r="D17" t="s">
        <v>123</v>
      </c>
      <c r="E17" t="s">
        <v>746</v>
      </c>
      <c r="F17" t="s">
        <v>316</v>
      </c>
      <c r="G17" t="s">
        <v>401</v>
      </c>
      <c r="H17" t="s">
        <v>210</v>
      </c>
      <c r="I17" t="s">
        <v>1525</v>
      </c>
      <c r="J17" s="77">
        <v>1.29</v>
      </c>
      <c r="K17" t="s">
        <v>102</v>
      </c>
      <c r="L17" s="78">
        <v>5.7500000000000002E-2</v>
      </c>
      <c r="M17" s="78">
        <v>6.8000000000000005E-2</v>
      </c>
      <c r="N17" s="77">
        <v>3000000</v>
      </c>
      <c r="O17" s="77">
        <v>132.72999999999999</v>
      </c>
      <c r="P17" s="77">
        <v>3981.9</v>
      </c>
      <c r="Q17" s="78">
        <v>2.3E-3</v>
      </c>
      <c r="R17" s="78">
        <v>0.31690000000000002</v>
      </c>
      <c r="S17" s="78">
        <v>1.8E-3</v>
      </c>
    </row>
    <row r="18" spans="2:19">
      <c r="B18" t="s">
        <v>1535</v>
      </c>
      <c r="C18" t="s">
        <v>1536</v>
      </c>
      <c r="D18" t="s">
        <v>123</v>
      </c>
      <c r="E18" t="s">
        <v>1537</v>
      </c>
      <c r="F18" t="s">
        <v>128</v>
      </c>
      <c r="G18" t="s">
        <v>1538</v>
      </c>
      <c r="H18" t="s">
        <v>210</v>
      </c>
      <c r="I18" t="s">
        <v>1525</v>
      </c>
      <c r="J18" s="77">
        <v>1.27</v>
      </c>
      <c r="K18" t="s">
        <v>102</v>
      </c>
      <c r="L18" s="78">
        <v>2.5000000000000001E-2</v>
      </c>
      <c r="M18" s="78">
        <v>2.5000000000000001E-2</v>
      </c>
      <c r="N18" s="77">
        <v>18225.55</v>
      </c>
      <c r="O18" s="77">
        <v>1E-4</v>
      </c>
      <c r="P18" s="77">
        <v>1.822555E-5</v>
      </c>
      <c r="Q18" s="78">
        <v>6.9999999999999999E-4</v>
      </c>
      <c r="R18" s="78">
        <v>0</v>
      </c>
      <c r="S18" s="78">
        <v>0</v>
      </c>
    </row>
    <row r="19" spans="2:19">
      <c r="B19" t="s">
        <v>1539</v>
      </c>
      <c r="C19" t="s">
        <v>1540</v>
      </c>
      <c r="D19" t="s">
        <v>123</v>
      </c>
      <c r="E19" t="s">
        <v>1541</v>
      </c>
      <c r="F19" t="s">
        <v>112</v>
      </c>
      <c r="G19" t="s">
        <v>1538</v>
      </c>
      <c r="H19" t="s">
        <v>210</v>
      </c>
      <c r="I19" t="s">
        <v>1542</v>
      </c>
      <c r="J19" s="77">
        <v>0.01</v>
      </c>
      <c r="K19" t="s">
        <v>102</v>
      </c>
      <c r="L19" s="78">
        <v>5.5E-2</v>
      </c>
      <c r="M19" s="78">
        <v>0</v>
      </c>
      <c r="N19" s="77">
        <v>384683.57</v>
      </c>
      <c r="O19" s="77">
        <v>43</v>
      </c>
      <c r="P19" s="77">
        <v>165.4139351</v>
      </c>
      <c r="Q19" s="78">
        <v>1.0800000000000001E-2</v>
      </c>
      <c r="R19" s="78">
        <v>1.32E-2</v>
      </c>
      <c r="S19" s="78">
        <v>1E-4</v>
      </c>
    </row>
    <row r="20" spans="2:19">
      <c r="B20" t="s">
        <v>1543</v>
      </c>
      <c r="C20" t="s">
        <v>1544</v>
      </c>
      <c r="D20" t="s">
        <v>123</v>
      </c>
      <c r="E20" t="s">
        <v>1545</v>
      </c>
      <c r="F20" t="s">
        <v>470</v>
      </c>
      <c r="G20" t="s">
        <v>489</v>
      </c>
      <c r="H20" t="s">
        <v>210</v>
      </c>
      <c r="J20" s="77">
        <v>0.01</v>
      </c>
      <c r="K20" t="s">
        <v>102</v>
      </c>
      <c r="L20" s="78">
        <v>0.02</v>
      </c>
      <c r="M20" s="78">
        <v>1.9E-3</v>
      </c>
      <c r="N20" s="77">
        <v>3767.71</v>
      </c>
      <c r="O20" s="77">
        <v>13</v>
      </c>
      <c r="P20" s="77">
        <v>0.48980230000000002</v>
      </c>
      <c r="Q20" s="78">
        <v>1E-4</v>
      </c>
      <c r="R20" s="78">
        <v>0</v>
      </c>
      <c r="S20" s="78">
        <v>0</v>
      </c>
    </row>
    <row r="21" spans="2:19">
      <c r="B21" t="s">
        <v>1546</v>
      </c>
      <c r="C21" t="s">
        <v>1547</v>
      </c>
      <c r="D21" t="s">
        <v>123</v>
      </c>
      <c r="E21" t="s">
        <v>1548</v>
      </c>
      <c r="F21" t="s">
        <v>400</v>
      </c>
      <c r="G21" t="s">
        <v>489</v>
      </c>
      <c r="H21" t="s">
        <v>210</v>
      </c>
      <c r="I21" t="s">
        <v>1525</v>
      </c>
      <c r="J21" s="77">
        <v>0.01</v>
      </c>
      <c r="K21" t="s">
        <v>102</v>
      </c>
      <c r="L21" s="78">
        <v>6.9599999999999995E-2</v>
      </c>
      <c r="M21" s="78">
        <v>1E-4</v>
      </c>
      <c r="N21" s="77">
        <v>21949.87</v>
      </c>
      <c r="O21" s="77">
        <v>9.9999999999999995E-7</v>
      </c>
      <c r="P21" s="77">
        <v>2.194987E-7</v>
      </c>
      <c r="Q21" s="78">
        <v>9.2999999999999992E-3</v>
      </c>
      <c r="R21" s="78">
        <v>0</v>
      </c>
      <c r="S21" s="78">
        <v>0</v>
      </c>
    </row>
    <row r="22" spans="2:19">
      <c r="B22" t="s">
        <v>1549</v>
      </c>
      <c r="C22" t="s">
        <v>1550</v>
      </c>
      <c r="D22" t="s">
        <v>123</v>
      </c>
      <c r="E22" t="s">
        <v>1551</v>
      </c>
      <c r="F22" t="s">
        <v>341</v>
      </c>
      <c r="G22" t="s">
        <v>1552</v>
      </c>
      <c r="H22" t="s">
        <v>1553</v>
      </c>
      <c r="I22" t="s">
        <v>1554</v>
      </c>
      <c r="J22" s="77">
        <v>0.01</v>
      </c>
      <c r="K22" t="s">
        <v>102</v>
      </c>
      <c r="L22" s="78">
        <v>6.4000000000000001E-2</v>
      </c>
      <c r="M22" s="78">
        <v>0.112</v>
      </c>
      <c r="N22" s="77">
        <v>750000</v>
      </c>
      <c r="O22" s="77">
        <v>1</v>
      </c>
      <c r="P22" s="77">
        <v>7.5</v>
      </c>
      <c r="Q22" s="78">
        <v>5.0000000000000001E-3</v>
      </c>
      <c r="R22" s="78">
        <v>5.9999999999999995E-4</v>
      </c>
      <c r="S22" s="78">
        <v>0</v>
      </c>
    </row>
    <row r="23" spans="2:19">
      <c r="B23" t="s">
        <v>1555</v>
      </c>
      <c r="C23" t="s">
        <v>1556</v>
      </c>
      <c r="D23" t="s">
        <v>123</v>
      </c>
      <c r="E23" t="s">
        <v>1557</v>
      </c>
      <c r="F23" t="s">
        <v>341</v>
      </c>
      <c r="G23" t="s">
        <v>234</v>
      </c>
      <c r="H23" t="s">
        <v>497</v>
      </c>
      <c r="I23" t="s">
        <v>1558</v>
      </c>
      <c r="J23" s="77">
        <v>0.01</v>
      </c>
      <c r="K23" t="s">
        <v>102</v>
      </c>
      <c r="L23" s="78">
        <v>5.1499999999999997E-2</v>
      </c>
      <c r="M23" s="78">
        <v>0</v>
      </c>
      <c r="N23" s="77">
        <v>88545.45</v>
      </c>
      <c r="O23" s="77">
        <v>1E-4</v>
      </c>
      <c r="P23" s="77">
        <v>8.8545450000000004E-5</v>
      </c>
      <c r="Q23" s="78">
        <v>1.4E-3</v>
      </c>
      <c r="R23" s="78">
        <v>0</v>
      </c>
      <c r="S23" s="78">
        <v>0</v>
      </c>
    </row>
    <row r="24" spans="2:19">
      <c r="B24" t="s">
        <v>1559</v>
      </c>
      <c r="C24" t="s">
        <v>1560</v>
      </c>
      <c r="D24" t="s">
        <v>123</v>
      </c>
      <c r="E24" t="s">
        <v>1561</v>
      </c>
      <c r="F24" t="s">
        <v>341</v>
      </c>
      <c r="G24" t="s">
        <v>234</v>
      </c>
      <c r="H24" t="s">
        <v>497</v>
      </c>
      <c r="I24" t="s">
        <v>1525</v>
      </c>
      <c r="J24" s="77">
        <v>0.01</v>
      </c>
      <c r="K24" t="s">
        <v>102</v>
      </c>
      <c r="L24" s="78">
        <v>5.7000000000000002E-2</v>
      </c>
      <c r="M24" s="78">
        <v>0</v>
      </c>
      <c r="N24" s="77">
        <v>6450.02</v>
      </c>
      <c r="O24" s="77">
        <v>0.01</v>
      </c>
      <c r="P24" s="77">
        <v>6.4500199999999999E-4</v>
      </c>
      <c r="Q24" s="78">
        <v>1E-4</v>
      </c>
      <c r="R24" s="78">
        <v>0</v>
      </c>
      <c r="S24" s="78">
        <v>0</v>
      </c>
    </row>
    <row r="25" spans="2:19">
      <c r="B25" t="s">
        <v>1562</v>
      </c>
      <c r="C25" t="s">
        <v>1563</v>
      </c>
      <c r="D25" t="s">
        <v>123</v>
      </c>
      <c r="E25" t="s">
        <v>1561</v>
      </c>
      <c r="F25" t="s">
        <v>341</v>
      </c>
      <c r="G25" t="s">
        <v>234</v>
      </c>
      <c r="H25" t="s">
        <v>497</v>
      </c>
      <c r="J25" s="77">
        <v>0.01</v>
      </c>
      <c r="K25" t="s">
        <v>102</v>
      </c>
      <c r="L25" s="78">
        <v>5.8999999999999997E-2</v>
      </c>
      <c r="M25" s="78">
        <v>4.4999999999999997E-3</v>
      </c>
      <c r="N25" s="77">
        <v>3250</v>
      </c>
      <c r="O25" s="77">
        <v>0.01</v>
      </c>
      <c r="P25" s="77">
        <v>3.2499999999999999E-4</v>
      </c>
      <c r="Q25" s="78">
        <v>0</v>
      </c>
      <c r="R25" s="78">
        <v>0</v>
      </c>
      <c r="S25" s="78">
        <v>0</v>
      </c>
    </row>
    <row r="26" spans="2:19">
      <c r="B26" t="s">
        <v>1564</v>
      </c>
      <c r="C26" t="s">
        <v>1565</v>
      </c>
      <c r="D26" t="s">
        <v>123</v>
      </c>
      <c r="E26" t="s">
        <v>1566</v>
      </c>
      <c r="F26" t="s">
        <v>112</v>
      </c>
      <c r="G26" t="s">
        <v>234</v>
      </c>
      <c r="H26" t="s">
        <v>497</v>
      </c>
      <c r="J26" s="77">
        <v>0.01</v>
      </c>
      <c r="K26" t="s">
        <v>102</v>
      </c>
      <c r="L26" s="78">
        <v>6.6000000000000003E-2</v>
      </c>
      <c r="M26" s="78">
        <v>1E-4</v>
      </c>
      <c r="N26" s="77">
        <v>5250</v>
      </c>
      <c r="O26" s="77">
        <v>1.0000000000000001E-5</v>
      </c>
      <c r="P26" s="77">
        <v>5.2499999999999995E-7</v>
      </c>
      <c r="Q26" s="78">
        <v>0</v>
      </c>
      <c r="R26" s="78">
        <v>0</v>
      </c>
      <c r="S26" s="78">
        <v>0</v>
      </c>
    </row>
    <row r="27" spans="2:19">
      <c r="B27" t="s">
        <v>1567</v>
      </c>
      <c r="C27" t="s">
        <v>1568</v>
      </c>
      <c r="D27" t="s">
        <v>123</v>
      </c>
      <c r="E27" t="s">
        <v>1569</v>
      </c>
      <c r="F27" t="s">
        <v>112</v>
      </c>
      <c r="G27" t="s">
        <v>234</v>
      </c>
      <c r="H27" t="s">
        <v>497</v>
      </c>
      <c r="I27" t="s">
        <v>1554</v>
      </c>
      <c r="J27" s="77">
        <v>0.01</v>
      </c>
      <c r="K27" t="s">
        <v>102</v>
      </c>
      <c r="L27" s="78">
        <v>6.9000000000000006E-2</v>
      </c>
      <c r="M27" s="78">
        <v>1E-4</v>
      </c>
      <c r="N27" s="77">
        <v>286050.06</v>
      </c>
      <c r="O27" s="77">
        <v>1E-4</v>
      </c>
      <c r="P27" s="77">
        <v>2.8605006000000002E-4</v>
      </c>
      <c r="Q27" s="78">
        <v>2E-3</v>
      </c>
      <c r="R27" s="78">
        <v>0</v>
      </c>
      <c r="S27" s="78">
        <v>0</v>
      </c>
    </row>
    <row r="28" spans="2:19">
      <c r="B28" t="s">
        <v>1570</v>
      </c>
      <c r="C28" t="s">
        <v>1571</v>
      </c>
      <c r="D28" t="s">
        <v>123</v>
      </c>
      <c r="E28" t="s">
        <v>1572</v>
      </c>
      <c r="F28" t="s">
        <v>1573</v>
      </c>
      <c r="G28" t="s">
        <v>234</v>
      </c>
      <c r="H28" t="s">
        <v>497</v>
      </c>
      <c r="I28" t="s">
        <v>1554</v>
      </c>
      <c r="J28" s="77">
        <v>0.01</v>
      </c>
      <c r="K28" t="s">
        <v>102</v>
      </c>
      <c r="L28" s="78">
        <v>7.4999999999999997E-2</v>
      </c>
      <c r="M28" s="78">
        <v>1E-4</v>
      </c>
      <c r="N28" s="77">
        <v>245392.52</v>
      </c>
      <c r="O28" s="77">
        <v>1E-4</v>
      </c>
      <c r="P28" s="77">
        <v>2.4539252000000002E-4</v>
      </c>
      <c r="Q28" s="78">
        <v>4.3E-3</v>
      </c>
      <c r="R28" s="78">
        <v>0</v>
      </c>
      <c r="S28" s="78">
        <v>0</v>
      </c>
    </row>
    <row r="29" spans="2:19">
      <c r="B29" t="s">
        <v>1574</v>
      </c>
      <c r="C29" t="s">
        <v>1575</v>
      </c>
      <c r="D29" t="s">
        <v>123</v>
      </c>
      <c r="E29" t="s">
        <v>1572</v>
      </c>
      <c r="F29" t="s">
        <v>112</v>
      </c>
      <c r="G29" t="s">
        <v>234</v>
      </c>
      <c r="H29" t="s">
        <v>497</v>
      </c>
      <c r="I29" t="s">
        <v>1554</v>
      </c>
      <c r="J29" s="77">
        <v>0.01</v>
      </c>
      <c r="K29" t="s">
        <v>102</v>
      </c>
      <c r="L29" s="78">
        <v>7.4999999999999997E-2</v>
      </c>
      <c r="M29" s="78">
        <v>1E-4</v>
      </c>
      <c r="N29" s="77">
        <v>81797.17</v>
      </c>
      <c r="O29" s="77">
        <v>1E-4</v>
      </c>
      <c r="P29" s="77">
        <v>8.1797170000000001E-5</v>
      </c>
      <c r="Q29" s="78">
        <v>4.3E-3</v>
      </c>
      <c r="R29" s="78">
        <v>0</v>
      </c>
      <c r="S29" s="78">
        <v>0</v>
      </c>
    </row>
    <row r="30" spans="2:19">
      <c r="B30" t="s">
        <v>1576</v>
      </c>
      <c r="C30" t="s">
        <v>1577</v>
      </c>
      <c r="D30" t="s">
        <v>123</v>
      </c>
      <c r="E30" t="s">
        <v>1572</v>
      </c>
      <c r="F30" t="s">
        <v>1573</v>
      </c>
      <c r="G30" t="s">
        <v>234</v>
      </c>
      <c r="H30" t="s">
        <v>497</v>
      </c>
      <c r="I30" t="s">
        <v>1525</v>
      </c>
      <c r="J30" s="77">
        <v>0.01</v>
      </c>
      <c r="K30" t="s">
        <v>102</v>
      </c>
      <c r="L30" s="78">
        <v>7.4499999999999997E-2</v>
      </c>
      <c r="M30" s="78">
        <v>1E-4</v>
      </c>
      <c r="N30" s="77">
        <v>424852.81</v>
      </c>
      <c r="O30" s="77">
        <v>1E-4</v>
      </c>
      <c r="P30" s="77">
        <v>4.2485280999999999E-4</v>
      </c>
      <c r="Q30" s="78">
        <v>8.6999999999999994E-3</v>
      </c>
      <c r="R30" s="78">
        <v>0</v>
      </c>
      <c r="S30" s="78">
        <v>0</v>
      </c>
    </row>
    <row r="31" spans="2:19">
      <c r="B31" t="s">
        <v>1578</v>
      </c>
      <c r="C31" t="s">
        <v>1579</v>
      </c>
      <c r="D31" t="s">
        <v>123</v>
      </c>
      <c r="E31" t="s">
        <v>1580</v>
      </c>
      <c r="F31" t="s">
        <v>112</v>
      </c>
      <c r="G31" t="s">
        <v>234</v>
      </c>
      <c r="H31" t="s">
        <v>497</v>
      </c>
      <c r="I31" t="s">
        <v>1581</v>
      </c>
      <c r="J31" s="77">
        <v>0.01</v>
      </c>
      <c r="K31" t="s">
        <v>102</v>
      </c>
      <c r="L31" s="78">
        <v>7.9000000000000001E-2</v>
      </c>
      <c r="M31" s="78">
        <v>6.7999999999999996E-3</v>
      </c>
      <c r="N31" s="77">
        <v>10168.469999999999</v>
      </c>
      <c r="O31" s="77">
        <v>1E-4</v>
      </c>
      <c r="P31" s="77">
        <v>1.0168470000000001E-5</v>
      </c>
      <c r="Q31" s="78">
        <v>2.9999999999999997E-4</v>
      </c>
      <c r="R31" s="78">
        <v>0</v>
      </c>
      <c r="S31" s="78">
        <v>0</v>
      </c>
    </row>
    <row r="32" spans="2:19">
      <c r="B32" t="s">
        <v>1582</v>
      </c>
      <c r="C32" t="s">
        <v>1583</v>
      </c>
      <c r="D32" t="s">
        <v>123</v>
      </c>
      <c r="E32" t="s">
        <v>1584</v>
      </c>
      <c r="F32" t="s">
        <v>1585</v>
      </c>
      <c r="G32" t="s">
        <v>234</v>
      </c>
      <c r="H32" t="s">
        <v>497</v>
      </c>
      <c r="I32" t="s">
        <v>1525</v>
      </c>
      <c r="J32" s="77">
        <v>0.01</v>
      </c>
      <c r="K32" t="s">
        <v>102</v>
      </c>
      <c r="L32" s="78">
        <v>6.5000000000000002E-2</v>
      </c>
      <c r="M32" s="78">
        <v>1E-4</v>
      </c>
      <c r="N32" s="77">
        <v>5967.5</v>
      </c>
      <c r="O32" s="77">
        <v>1E-4</v>
      </c>
      <c r="P32" s="77">
        <v>5.9675E-6</v>
      </c>
      <c r="Q32" s="78">
        <v>2.0000000000000001E-4</v>
      </c>
      <c r="R32" s="78">
        <v>0</v>
      </c>
      <c r="S32" s="78">
        <v>0</v>
      </c>
    </row>
    <row r="33" spans="2:19">
      <c r="B33" t="s">
        <v>1586</v>
      </c>
      <c r="C33" t="s">
        <v>1587</v>
      </c>
      <c r="D33" t="s">
        <v>123</v>
      </c>
      <c r="E33" t="s">
        <v>1584</v>
      </c>
      <c r="F33" t="s">
        <v>1585</v>
      </c>
      <c r="G33" t="s">
        <v>234</v>
      </c>
      <c r="H33" t="s">
        <v>497</v>
      </c>
      <c r="I33" t="s">
        <v>1525</v>
      </c>
      <c r="J33" s="77">
        <v>0.01</v>
      </c>
      <c r="K33" t="s">
        <v>102</v>
      </c>
      <c r="L33" s="78">
        <v>6.5000000000000002E-2</v>
      </c>
      <c r="M33" s="78">
        <v>1E-4</v>
      </c>
      <c r="N33" s="77">
        <v>1193.5</v>
      </c>
      <c r="O33" s="77">
        <v>9.9999999999999995E-7</v>
      </c>
      <c r="P33" s="77">
        <v>1.1935000000000001E-8</v>
      </c>
      <c r="Q33" s="78">
        <v>4.0000000000000002E-4</v>
      </c>
      <c r="R33" s="78">
        <v>0</v>
      </c>
      <c r="S33" s="78">
        <v>0</v>
      </c>
    </row>
    <row r="34" spans="2:19">
      <c r="B34" t="s">
        <v>1588</v>
      </c>
      <c r="C34" t="s">
        <v>1589</v>
      </c>
      <c r="D34" t="s">
        <v>123</v>
      </c>
      <c r="E34" t="s">
        <v>1590</v>
      </c>
      <c r="F34" t="s">
        <v>341</v>
      </c>
      <c r="G34" t="s">
        <v>234</v>
      </c>
      <c r="H34" t="s">
        <v>497</v>
      </c>
      <c r="I34" t="s">
        <v>1525</v>
      </c>
      <c r="J34" s="77">
        <v>2.92</v>
      </c>
      <c r="K34" t="s">
        <v>102</v>
      </c>
      <c r="L34" s="78">
        <v>5.5E-2</v>
      </c>
      <c r="M34" s="78">
        <v>1E-4</v>
      </c>
      <c r="N34" s="77">
        <v>146825.68</v>
      </c>
      <c r="O34" s="77">
        <v>69</v>
      </c>
      <c r="P34" s="77">
        <v>101.3097192</v>
      </c>
      <c r="Q34" s="78">
        <v>6.4999999999999997E-3</v>
      </c>
      <c r="R34" s="78">
        <v>8.0999999999999996E-3</v>
      </c>
      <c r="S34" s="78">
        <v>0</v>
      </c>
    </row>
    <row r="35" spans="2:19">
      <c r="B35" t="s">
        <v>1591</v>
      </c>
      <c r="C35" t="s">
        <v>1592</v>
      </c>
      <c r="D35" t="s">
        <v>123</v>
      </c>
      <c r="E35" t="s">
        <v>1593</v>
      </c>
      <c r="F35" t="s">
        <v>112</v>
      </c>
      <c r="G35" t="s">
        <v>234</v>
      </c>
      <c r="H35" t="s">
        <v>497</v>
      </c>
      <c r="I35" t="s">
        <v>1594</v>
      </c>
      <c r="J35" s="77">
        <v>0.25</v>
      </c>
      <c r="K35" t="s">
        <v>102</v>
      </c>
      <c r="L35" s="78">
        <v>4.4999999999999998E-2</v>
      </c>
      <c r="M35" s="78">
        <v>1.2500000000000001E-2</v>
      </c>
      <c r="N35" s="77">
        <v>2617.75</v>
      </c>
      <c r="O35" s="77">
        <v>25.99</v>
      </c>
      <c r="P35" s="77">
        <v>0.68035322499999995</v>
      </c>
      <c r="Q35" s="78">
        <v>0</v>
      </c>
      <c r="R35" s="78">
        <v>1E-4</v>
      </c>
      <c r="S35" s="78">
        <v>0</v>
      </c>
    </row>
    <row r="36" spans="2:19">
      <c r="B36" t="s">
        <v>1595</v>
      </c>
      <c r="C36" t="s">
        <v>1596</v>
      </c>
      <c r="D36" t="s">
        <v>123</v>
      </c>
      <c r="E36" t="s">
        <v>1557</v>
      </c>
      <c r="F36" t="s">
        <v>341</v>
      </c>
      <c r="G36" t="s">
        <v>234</v>
      </c>
      <c r="H36" t="s">
        <v>497</v>
      </c>
      <c r="I36" t="s">
        <v>1597</v>
      </c>
      <c r="J36" s="77">
        <v>2.27</v>
      </c>
      <c r="K36" t="s">
        <v>102</v>
      </c>
      <c r="L36" s="78">
        <v>0.04</v>
      </c>
      <c r="M36" s="78">
        <v>0.24740000000000001</v>
      </c>
      <c r="N36" s="77">
        <v>1401.95</v>
      </c>
      <c r="O36" s="77">
        <v>9.9999999999999995E-7</v>
      </c>
      <c r="P36" s="77">
        <v>1.40195E-8</v>
      </c>
      <c r="Q36" s="78">
        <v>0</v>
      </c>
      <c r="R36" s="78">
        <v>0</v>
      </c>
      <c r="S36" s="78">
        <v>0</v>
      </c>
    </row>
    <row r="37" spans="2:19">
      <c r="B37" t="s">
        <v>1598</v>
      </c>
      <c r="C37" t="s">
        <v>1599</v>
      </c>
      <c r="D37" t="s">
        <v>123</v>
      </c>
      <c r="E37" t="s">
        <v>1557</v>
      </c>
      <c r="F37" t="s">
        <v>341</v>
      </c>
      <c r="G37" t="s">
        <v>234</v>
      </c>
      <c r="H37" t="s">
        <v>497</v>
      </c>
      <c r="I37" t="s">
        <v>1558</v>
      </c>
      <c r="J37" s="77">
        <v>0.01</v>
      </c>
      <c r="K37" t="s">
        <v>102</v>
      </c>
      <c r="L37" s="78">
        <v>4.9000000000000002E-2</v>
      </c>
      <c r="M37" s="78">
        <v>0</v>
      </c>
      <c r="N37" s="77">
        <v>3992.61</v>
      </c>
      <c r="O37" s="77">
        <v>6.4</v>
      </c>
      <c r="P37" s="77">
        <v>0.25552703999999998</v>
      </c>
      <c r="Q37" s="78">
        <v>1E-4</v>
      </c>
      <c r="R37" s="78">
        <v>0</v>
      </c>
      <c r="S37" s="78">
        <v>0</v>
      </c>
    </row>
    <row r="38" spans="2:19">
      <c r="B38" t="s">
        <v>1600</v>
      </c>
      <c r="C38" t="s">
        <v>1601</v>
      </c>
      <c r="D38" t="s">
        <v>123</v>
      </c>
      <c r="E38" t="s">
        <v>1602</v>
      </c>
      <c r="F38" t="s">
        <v>112</v>
      </c>
      <c r="G38" t="s">
        <v>234</v>
      </c>
      <c r="H38" t="s">
        <v>497</v>
      </c>
      <c r="I38" t="s">
        <v>1554</v>
      </c>
      <c r="J38" s="77">
        <v>0.01</v>
      </c>
      <c r="K38" t="s">
        <v>102</v>
      </c>
      <c r="L38" s="78">
        <v>0.08</v>
      </c>
      <c r="M38" s="78">
        <v>1E-4</v>
      </c>
      <c r="N38" s="77">
        <v>622.45000000000005</v>
      </c>
      <c r="O38" s="77">
        <v>9.9999999999999995E-7</v>
      </c>
      <c r="P38" s="77">
        <v>6.2244999999999998E-9</v>
      </c>
      <c r="Q38" s="78">
        <v>0</v>
      </c>
      <c r="R38" s="78">
        <v>0</v>
      </c>
      <c r="S38" s="78">
        <v>0</v>
      </c>
    </row>
    <row r="39" spans="2:19">
      <c r="B39" t="s">
        <v>1603</v>
      </c>
      <c r="C39" t="s">
        <v>1604</v>
      </c>
      <c r="D39" t="s">
        <v>123</v>
      </c>
      <c r="E39" t="s">
        <v>1605</v>
      </c>
      <c r="F39" t="s">
        <v>341</v>
      </c>
      <c r="G39" t="s">
        <v>234</v>
      </c>
      <c r="H39" t="s">
        <v>497</v>
      </c>
      <c r="I39" t="s">
        <v>1554</v>
      </c>
      <c r="J39" s="77">
        <v>0.01</v>
      </c>
      <c r="K39" t="s">
        <v>102</v>
      </c>
      <c r="L39" s="78">
        <v>5.5E-2</v>
      </c>
      <c r="M39" s="78">
        <v>1E-4</v>
      </c>
      <c r="N39" s="77">
        <v>79275.03</v>
      </c>
      <c r="O39" s="77">
        <v>1</v>
      </c>
      <c r="P39" s="77">
        <v>0.79275030000000002</v>
      </c>
      <c r="Q39" s="78">
        <v>8.0000000000000004E-4</v>
      </c>
      <c r="R39" s="78">
        <v>1E-4</v>
      </c>
      <c r="S39" s="78">
        <v>0</v>
      </c>
    </row>
    <row r="40" spans="2:19">
      <c r="B40" t="s">
        <v>1606</v>
      </c>
      <c r="C40" t="s">
        <v>1607</v>
      </c>
      <c r="D40" t="s">
        <v>123</v>
      </c>
      <c r="E40" t="s">
        <v>1608</v>
      </c>
      <c r="F40" t="s">
        <v>341</v>
      </c>
      <c r="G40" t="s">
        <v>234</v>
      </c>
      <c r="H40" t="s">
        <v>497</v>
      </c>
      <c r="I40" t="s">
        <v>1554</v>
      </c>
      <c r="J40" s="77">
        <v>0.01</v>
      </c>
      <c r="K40" t="s">
        <v>102</v>
      </c>
      <c r="L40" s="78">
        <v>5.7500000000000002E-2</v>
      </c>
      <c r="M40" s="78">
        <v>1E-4</v>
      </c>
      <c r="N40" s="77">
        <v>798.22</v>
      </c>
      <c r="O40" s="77">
        <v>33.5</v>
      </c>
      <c r="P40" s="77">
        <v>0.26740370000000002</v>
      </c>
      <c r="Q40" s="78">
        <v>1E-4</v>
      </c>
      <c r="R40" s="78">
        <v>0</v>
      </c>
      <c r="S40" s="78">
        <v>0</v>
      </c>
    </row>
    <row r="41" spans="2:19">
      <c r="B41" t="s">
        <v>1609</v>
      </c>
      <c r="C41" t="s">
        <v>1610</v>
      </c>
      <c r="D41" t="s">
        <v>123</v>
      </c>
      <c r="E41" t="s">
        <v>1608</v>
      </c>
      <c r="F41" t="s">
        <v>341</v>
      </c>
      <c r="G41" t="s">
        <v>234</v>
      </c>
      <c r="H41" t="s">
        <v>497</v>
      </c>
      <c r="I41" t="s">
        <v>1554</v>
      </c>
      <c r="J41" s="77">
        <v>0.01</v>
      </c>
      <c r="K41" t="s">
        <v>102</v>
      </c>
      <c r="L41" s="78">
        <v>7.4999999999999997E-2</v>
      </c>
      <c r="M41" s="78">
        <v>1E-4</v>
      </c>
      <c r="N41" s="77">
        <v>7658.49</v>
      </c>
      <c r="O41" s="77">
        <v>24.46</v>
      </c>
      <c r="P41" s="77">
        <v>1.873266654</v>
      </c>
      <c r="Q41" s="78">
        <v>1E-4</v>
      </c>
      <c r="R41" s="78">
        <v>1E-4</v>
      </c>
      <c r="S41" s="78">
        <v>0</v>
      </c>
    </row>
    <row r="42" spans="2:19">
      <c r="B42" t="s">
        <v>1611</v>
      </c>
      <c r="C42" t="s">
        <v>1612</v>
      </c>
      <c r="D42" t="s">
        <v>123</v>
      </c>
      <c r="E42" t="s">
        <v>1608</v>
      </c>
      <c r="F42" t="s">
        <v>341</v>
      </c>
      <c r="G42" t="s">
        <v>234</v>
      </c>
      <c r="H42" t="s">
        <v>497</v>
      </c>
      <c r="I42" t="s">
        <v>1554</v>
      </c>
      <c r="J42" s="77">
        <v>0.01</v>
      </c>
      <c r="K42" t="s">
        <v>102</v>
      </c>
      <c r="L42" s="78">
        <v>7.4999999999999997E-2</v>
      </c>
      <c r="M42" s="78">
        <v>1E-4</v>
      </c>
      <c r="N42" s="77">
        <v>7813.74</v>
      </c>
      <c r="O42" s="77">
        <v>25.88</v>
      </c>
      <c r="P42" s="77">
        <v>2.0221959119999999</v>
      </c>
      <c r="Q42" s="78">
        <v>2.0000000000000001E-4</v>
      </c>
      <c r="R42" s="78">
        <v>2.0000000000000001E-4</v>
      </c>
      <c r="S42" s="78">
        <v>0</v>
      </c>
    </row>
    <row r="43" spans="2:19">
      <c r="B43" t="s">
        <v>1613</v>
      </c>
      <c r="C43" t="s">
        <v>1614</v>
      </c>
      <c r="D43" t="s">
        <v>123</v>
      </c>
      <c r="E43" t="s">
        <v>1615</v>
      </c>
      <c r="F43" t="s">
        <v>341</v>
      </c>
      <c r="G43" t="s">
        <v>234</v>
      </c>
      <c r="H43" t="s">
        <v>497</v>
      </c>
      <c r="J43" s="77">
        <v>0.01</v>
      </c>
      <c r="K43" t="s">
        <v>102</v>
      </c>
      <c r="L43" s="78">
        <v>0.06</v>
      </c>
      <c r="M43" s="78">
        <v>0</v>
      </c>
      <c r="N43" s="77">
        <v>2301.19</v>
      </c>
      <c r="O43" s="77">
        <v>1E-4</v>
      </c>
      <c r="P43" s="77">
        <v>2.3011899999999998E-6</v>
      </c>
      <c r="Q43" s="78">
        <v>1.1000000000000001E-3</v>
      </c>
      <c r="R43" s="78">
        <v>0</v>
      </c>
      <c r="S43" s="78">
        <v>0</v>
      </c>
    </row>
    <row r="44" spans="2:19">
      <c r="B44" t="s">
        <v>1616</v>
      </c>
      <c r="C44" t="s">
        <v>1617</v>
      </c>
      <c r="D44" t="s">
        <v>123</v>
      </c>
      <c r="E44" t="s">
        <v>1615</v>
      </c>
      <c r="F44" t="s">
        <v>341</v>
      </c>
      <c r="G44" t="s">
        <v>234</v>
      </c>
      <c r="H44" t="s">
        <v>497</v>
      </c>
      <c r="I44" t="s">
        <v>1618</v>
      </c>
      <c r="J44" s="77">
        <v>0.01</v>
      </c>
      <c r="K44" t="s">
        <v>102</v>
      </c>
      <c r="L44" s="78">
        <v>0.06</v>
      </c>
      <c r="M44" s="78">
        <v>0</v>
      </c>
      <c r="N44" s="77">
        <v>13807.11</v>
      </c>
      <c r="O44" s="77">
        <v>1E-4</v>
      </c>
      <c r="P44" s="77">
        <v>1.3807109999999999E-5</v>
      </c>
      <c r="Q44" s="78">
        <v>1E-4</v>
      </c>
      <c r="R44" s="78">
        <v>0</v>
      </c>
      <c r="S44" s="78">
        <v>0</v>
      </c>
    </row>
    <row r="45" spans="2:19">
      <c r="B45" t="s">
        <v>1619</v>
      </c>
      <c r="C45" t="s">
        <v>1620</v>
      </c>
      <c r="D45" t="s">
        <v>123</v>
      </c>
      <c r="E45" t="s">
        <v>1621</v>
      </c>
      <c r="F45" t="s">
        <v>112</v>
      </c>
      <c r="G45" t="s">
        <v>234</v>
      </c>
      <c r="H45" t="s">
        <v>497</v>
      </c>
      <c r="I45" t="s">
        <v>1525</v>
      </c>
      <c r="J45" s="77">
        <v>3.46</v>
      </c>
      <c r="K45" t="s">
        <v>102</v>
      </c>
      <c r="L45" s="78">
        <v>5.5E-2</v>
      </c>
      <c r="M45" s="78">
        <v>2.0000000000000001E-4</v>
      </c>
      <c r="N45" s="77">
        <v>10000.030000000001</v>
      </c>
      <c r="O45" s="77">
        <v>5.6</v>
      </c>
      <c r="P45" s="77">
        <v>0.56000167999999995</v>
      </c>
      <c r="Q45" s="78">
        <v>1E-4</v>
      </c>
      <c r="R45" s="78">
        <v>0</v>
      </c>
      <c r="S45" s="78">
        <v>0</v>
      </c>
    </row>
    <row r="46" spans="2:19">
      <c r="B46" t="s">
        <v>1622</v>
      </c>
      <c r="C46" t="s">
        <v>1623</v>
      </c>
      <c r="D46" t="s">
        <v>123</v>
      </c>
      <c r="E46" t="s">
        <v>1624</v>
      </c>
      <c r="F46" t="s">
        <v>341</v>
      </c>
      <c r="G46" t="s">
        <v>234</v>
      </c>
      <c r="H46" t="s">
        <v>497</v>
      </c>
      <c r="I46" t="s">
        <v>1525</v>
      </c>
      <c r="J46" s="77">
        <v>0.01</v>
      </c>
      <c r="K46" t="s">
        <v>102</v>
      </c>
      <c r="L46" s="78">
        <v>3.5000000000000003E-2</v>
      </c>
      <c r="M46" s="78">
        <v>1E-4</v>
      </c>
      <c r="N46" s="77">
        <v>4275</v>
      </c>
      <c r="O46" s="77">
        <v>1E-4</v>
      </c>
      <c r="P46" s="77">
        <v>4.2749999999999997E-6</v>
      </c>
      <c r="Q46" s="78">
        <v>1.1999999999999999E-3</v>
      </c>
      <c r="R46" s="78">
        <v>0</v>
      </c>
      <c r="S46" s="78">
        <v>0</v>
      </c>
    </row>
    <row r="47" spans="2:19">
      <c r="B47" t="s">
        <v>1625</v>
      </c>
      <c r="C47" t="s">
        <v>1626</v>
      </c>
      <c r="D47" t="s">
        <v>123</v>
      </c>
      <c r="E47" t="s">
        <v>1624</v>
      </c>
      <c r="F47" t="s">
        <v>341</v>
      </c>
      <c r="G47" t="s">
        <v>234</v>
      </c>
      <c r="H47" t="s">
        <v>497</v>
      </c>
      <c r="J47" s="77">
        <v>0.01</v>
      </c>
      <c r="K47" t="s">
        <v>102</v>
      </c>
      <c r="L47" s="78">
        <v>3.5000000000000003E-2</v>
      </c>
      <c r="M47" s="78">
        <v>1E-4</v>
      </c>
      <c r="N47" s="77">
        <v>4275</v>
      </c>
      <c r="O47" s="77">
        <v>9.9999999999999995E-7</v>
      </c>
      <c r="P47" s="77">
        <v>4.2750000000000002E-8</v>
      </c>
      <c r="Q47" s="78">
        <v>1.1999999999999999E-3</v>
      </c>
      <c r="R47" s="78">
        <v>0</v>
      </c>
      <c r="S47" s="78">
        <v>0</v>
      </c>
    </row>
    <row r="48" spans="2:19">
      <c r="B48" t="s">
        <v>1627</v>
      </c>
      <c r="C48" t="s">
        <v>1628</v>
      </c>
      <c r="D48" t="s">
        <v>123</v>
      </c>
      <c r="E48" t="s">
        <v>1624</v>
      </c>
      <c r="F48" t="s">
        <v>341</v>
      </c>
      <c r="G48" t="s">
        <v>234</v>
      </c>
      <c r="H48" t="s">
        <v>497</v>
      </c>
      <c r="I48" t="s">
        <v>1525</v>
      </c>
      <c r="J48" s="77">
        <v>0.01</v>
      </c>
      <c r="K48" t="s">
        <v>102</v>
      </c>
      <c r="L48" s="78">
        <v>3.5000000000000003E-2</v>
      </c>
      <c r="M48" s="78">
        <v>1E-4</v>
      </c>
      <c r="N48" s="77">
        <v>3654</v>
      </c>
      <c r="O48" s="77">
        <v>9.9999999999999995E-7</v>
      </c>
      <c r="P48" s="77">
        <v>3.6540000000000002E-8</v>
      </c>
      <c r="Q48" s="78">
        <v>1E-3</v>
      </c>
      <c r="R48" s="78">
        <v>0</v>
      </c>
      <c r="S48" s="78">
        <v>0</v>
      </c>
    </row>
    <row r="49" spans="2:19">
      <c r="B49" t="s">
        <v>1629</v>
      </c>
      <c r="C49" t="s">
        <v>1630</v>
      </c>
      <c r="D49" t="s">
        <v>123</v>
      </c>
      <c r="E49" t="s">
        <v>1631</v>
      </c>
      <c r="F49" t="s">
        <v>778</v>
      </c>
      <c r="G49" t="s">
        <v>234</v>
      </c>
      <c r="H49" t="s">
        <v>497</v>
      </c>
      <c r="I49" t="s">
        <v>1525</v>
      </c>
      <c r="J49" s="77">
        <v>0.01</v>
      </c>
      <c r="K49" t="s">
        <v>102</v>
      </c>
      <c r="L49" s="78">
        <v>0.03</v>
      </c>
      <c r="M49" s="78">
        <v>1E-4</v>
      </c>
      <c r="N49" s="77">
        <v>26584</v>
      </c>
      <c r="O49" s="77">
        <v>9.9999999999999995E-7</v>
      </c>
      <c r="P49" s="77">
        <v>2.6584E-7</v>
      </c>
      <c r="Q49" s="78">
        <v>5.1000000000000004E-3</v>
      </c>
      <c r="R49" s="78">
        <v>0</v>
      </c>
      <c r="S49" s="78">
        <v>0</v>
      </c>
    </row>
    <row r="50" spans="2:19">
      <c r="B50" t="s">
        <v>1632</v>
      </c>
      <c r="C50" t="s">
        <v>1633</v>
      </c>
      <c r="D50" t="s">
        <v>123</v>
      </c>
      <c r="E50" t="s">
        <v>1634</v>
      </c>
      <c r="F50" t="s">
        <v>112</v>
      </c>
      <c r="G50" t="s">
        <v>234</v>
      </c>
      <c r="H50" t="s">
        <v>497</v>
      </c>
      <c r="I50" t="s">
        <v>1525</v>
      </c>
      <c r="J50" s="77">
        <v>0.01</v>
      </c>
      <c r="K50" t="s">
        <v>102</v>
      </c>
      <c r="L50" s="78">
        <v>0.05</v>
      </c>
      <c r="M50" s="78">
        <v>0</v>
      </c>
      <c r="N50" s="77">
        <v>686020</v>
      </c>
      <c r="O50" s="77">
        <v>1E-4</v>
      </c>
      <c r="P50" s="77">
        <v>6.8601999999999997E-4</v>
      </c>
      <c r="Q50" s="78">
        <v>2.1000000000000001E-2</v>
      </c>
      <c r="R50" s="78">
        <v>0</v>
      </c>
      <c r="S50" s="78">
        <v>0</v>
      </c>
    </row>
    <row r="51" spans="2:19">
      <c r="B51" t="s">
        <v>1635</v>
      </c>
      <c r="C51" t="s">
        <v>1636</v>
      </c>
      <c r="D51" t="s">
        <v>123</v>
      </c>
      <c r="E51" t="s">
        <v>1637</v>
      </c>
      <c r="F51" t="s">
        <v>341</v>
      </c>
      <c r="G51" t="s">
        <v>234</v>
      </c>
      <c r="H51" t="s">
        <v>497</v>
      </c>
      <c r="I51" t="s">
        <v>1554</v>
      </c>
      <c r="J51" s="77">
        <v>0.01</v>
      </c>
      <c r="K51" t="s">
        <v>102</v>
      </c>
      <c r="L51" s="78">
        <v>7.0000000000000007E-2</v>
      </c>
      <c r="M51" s="78">
        <v>7.3599999999999999E-2</v>
      </c>
      <c r="N51" s="77">
        <v>120350</v>
      </c>
      <c r="O51" s="77">
        <v>1E-4</v>
      </c>
      <c r="P51" s="77">
        <v>1.2035E-4</v>
      </c>
      <c r="Q51" s="78">
        <v>1.1999999999999999E-3</v>
      </c>
      <c r="R51" s="78">
        <v>0</v>
      </c>
      <c r="S51" s="78">
        <v>0</v>
      </c>
    </row>
    <row r="52" spans="2:19">
      <c r="B52" t="s">
        <v>1638</v>
      </c>
      <c r="C52" t="s">
        <v>1639</v>
      </c>
      <c r="D52" t="s">
        <v>123</v>
      </c>
      <c r="E52" t="s">
        <v>1640</v>
      </c>
      <c r="F52" t="s">
        <v>778</v>
      </c>
      <c r="G52" t="s">
        <v>234</v>
      </c>
      <c r="H52" t="s">
        <v>497</v>
      </c>
      <c r="I52" t="s">
        <v>1641</v>
      </c>
      <c r="J52" s="77">
        <v>2.19</v>
      </c>
      <c r="K52" t="s">
        <v>102</v>
      </c>
      <c r="L52" s="78">
        <v>0.06</v>
      </c>
      <c r="M52" s="78">
        <v>0.1101</v>
      </c>
      <c r="N52" s="77">
        <v>97647.38</v>
      </c>
      <c r="O52" s="77">
        <v>38.880000000000003</v>
      </c>
      <c r="P52" s="77">
        <v>37.965301343999997</v>
      </c>
      <c r="Q52" s="78">
        <v>3.3999999999999998E-3</v>
      </c>
      <c r="R52" s="78">
        <v>3.0000000000000001E-3</v>
      </c>
      <c r="S52" s="78">
        <v>0</v>
      </c>
    </row>
    <row r="53" spans="2:19">
      <c r="B53" s="79" t="s">
        <v>1519</v>
      </c>
      <c r="C53" s="16"/>
      <c r="D53" s="16"/>
      <c r="E53" s="16"/>
      <c r="J53" s="81">
        <v>3.11</v>
      </c>
      <c r="M53" s="80">
        <v>9.4999999999999998E-3</v>
      </c>
      <c r="N53" s="81">
        <v>3228105.92</v>
      </c>
      <c r="P53" s="81">
        <v>3375.4110322244892</v>
      </c>
      <c r="R53" s="80">
        <v>0.26860000000000001</v>
      </c>
      <c r="S53" s="80">
        <v>1.5E-3</v>
      </c>
    </row>
    <row r="54" spans="2:19">
      <c r="B54" t="s">
        <v>1642</v>
      </c>
      <c r="C54" t="s">
        <v>1643</v>
      </c>
      <c r="D54" t="s">
        <v>123</v>
      </c>
      <c r="E54" t="s">
        <v>377</v>
      </c>
      <c r="F54" t="s">
        <v>341</v>
      </c>
      <c r="G54" t="s">
        <v>455</v>
      </c>
      <c r="H54" t="s">
        <v>210</v>
      </c>
      <c r="I54" t="s">
        <v>1644</v>
      </c>
      <c r="J54" s="77">
        <v>3.11</v>
      </c>
      <c r="K54" t="s">
        <v>102</v>
      </c>
      <c r="L54" s="78">
        <v>3.5499999999999997E-2</v>
      </c>
      <c r="M54" s="78">
        <v>9.4999999999999998E-3</v>
      </c>
      <c r="N54" s="77">
        <v>3169400</v>
      </c>
      <c r="O54" s="77">
        <v>106.5</v>
      </c>
      <c r="P54" s="77">
        <v>3375.4110000000001</v>
      </c>
      <c r="Q54" s="78">
        <v>1.0800000000000001E-2</v>
      </c>
      <c r="R54" s="78">
        <v>0.26860000000000001</v>
      </c>
      <c r="S54" s="78">
        <v>1.5E-3</v>
      </c>
    </row>
    <row r="55" spans="2:19">
      <c r="B55" t="s">
        <v>1645</v>
      </c>
      <c r="C55" t="s">
        <v>1646</v>
      </c>
      <c r="D55" t="s">
        <v>123</v>
      </c>
      <c r="E55" t="s">
        <v>1647</v>
      </c>
      <c r="F55" t="s">
        <v>128</v>
      </c>
      <c r="G55" t="s">
        <v>234</v>
      </c>
      <c r="H55" t="s">
        <v>497</v>
      </c>
      <c r="I55" t="s">
        <v>1554</v>
      </c>
      <c r="J55" s="77">
        <v>0.01</v>
      </c>
      <c r="K55" t="s">
        <v>102</v>
      </c>
      <c r="L55" s="78">
        <v>7.0000000000000007E-2</v>
      </c>
      <c r="M55" s="78">
        <v>1E-4</v>
      </c>
      <c r="N55" s="77">
        <v>31957</v>
      </c>
      <c r="O55" s="77">
        <v>1E-4</v>
      </c>
      <c r="P55" s="77">
        <v>3.1956999999999999E-5</v>
      </c>
      <c r="Q55" s="78">
        <v>2.9999999999999997E-4</v>
      </c>
      <c r="R55" s="78">
        <v>0</v>
      </c>
      <c r="S55" s="78">
        <v>0</v>
      </c>
    </row>
    <row r="56" spans="2:19">
      <c r="B56" t="s">
        <v>1648</v>
      </c>
      <c r="C56" t="s">
        <v>1649</v>
      </c>
      <c r="D56" t="s">
        <v>123</v>
      </c>
      <c r="E56" t="s">
        <v>1631</v>
      </c>
      <c r="F56" t="s">
        <v>778</v>
      </c>
      <c r="G56" t="s">
        <v>234</v>
      </c>
      <c r="H56" t="s">
        <v>497</v>
      </c>
      <c r="I56" t="s">
        <v>1525</v>
      </c>
      <c r="J56" s="77">
        <v>0.01</v>
      </c>
      <c r="K56" t="s">
        <v>102</v>
      </c>
      <c r="L56" s="78">
        <v>0.03</v>
      </c>
      <c r="M56" s="78">
        <v>1E-4</v>
      </c>
      <c r="N56" s="77">
        <v>26748.92</v>
      </c>
      <c r="O56" s="77">
        <v>9.9999999999999995E-7</v>
      </c>
      <c r="P56" s="77">
        <v>2.6748919999999998E-7</v>
      </c>
      <c r="Q56" s="78">
        <v>5.1999999999999998E-3</v>
      </c>
      <c r="R56" s="78">
        <v>0</v>
      </c>
      <c r="S56" s="78">
        <v>0</v>
      </c>
    </row>
    <row r="57" spans="2:19">
      <c r="B57" s="79" t="s">
        <v>310</v>
      </c>
      <c r="C57" s="16"/>
      <c r="D57" s="16"/>
      <c r="E57" s="16"/>
      <c r="J57" s="81">
        <v>2.96</v>
      </c>
      <c r="M57" s="80">
        <v>1.55E-2</v>
      </c>
      <c r="N57" s="81">
        <v>230708.52</v>
      </c>
      <c r="P57" s="81">
        <v>489.10434144529057</v>
      </c>
      <c r="R57" s="80">
        <v>3.8899999999999997E-2</v>
      </c>
      <c r="S57" s="80">
        <v>2.0000000000000001E-4</v>
      </c>
    </row>
    <row r="58" spans="2:19">
      <c r="B58" t="s">
        <v>1650</v>
      </c>
      <c r="C58" t="s">
        <v>1651</v>
      </c>
      <c r="D58" t="s">
        <v>123</v>
      </c>
      <c r="E58" t="s">
        <v>1652</v>
      </c>
      <c r="F58" t="s">
        <v>112</v>
      </c>
      <c r="G58" t="s">
        <v>364</v>
      </c>
      <c r="H58" t="s">
        <v>150</v>
      </c>
      <c r="I58" t="s">
        <v>1525</v>
      </c>
      <c r="J58" s="77">
        <v>2.96</v>
      </c>
      <c r="K58" t="s">
        <v>106</v>
      </c>
      <c r="L58" s="78">
        <v>7.9699999999999993E-2</v>
      </c>
      <c r="M58" s="78">
        <v>1.55E-2</v>
      </c>
      <c r="N58" s="77">
        <v>120769.52</v>
      </c>
      <c r="O58" s="77">
        <v>124.23</v>
      </c>
      <c r="P58" s="77">
        <v>489.10423750896001</v>
      </c>
      <c r="Q58" s="78">
        <v>1.9E-3</v>
      </c>
      <c r="R58" s="78">
        <v>3.8899999999999997E-2</v>
      </c>
      <c r="S58" s="78">
        <v>2.0000000000000001E-4</v>
      </c>
    </row>
    <row r="59" spans="2:19">
      <c r="B59" t="s">
        <v>1653</v>
      </c>
      <c r="C59" t="s">
        <v>1654</v>
      </c>
      <c r="D59" t="s">
        <v>123</v>
      </c>
      <c r="E59" t="s">
        <v>1655</v>
      </c>
      <c r="F59" t="s">
        <v>974</v>
      </c>
      <c r="G59" t="s">
        <v>234</v>
      </c>
      <c r="H59" t="s">
        <v>497</v>
      </c>
      <c r="I59" t="s">
        <v>1525</v>
      </c>
      <c r="J59" s="77">
        <v>0.01</v>
      </c>
      <c r="K59" t="s">
        <v>106</v>
      </c>
      <c r="L59" s="78">
        <v>0.04</v>
      </c>
      <c r="M59" s="78">
        <v>0</v>
      </c>
      <c r="N59" s="77">
        <v>109939</v>
      </c>
      <c r="O59" s="77">
        <v>2.9E-5</v>
      </c>
      <c r="P59" s="77">
        <v>1.039363306E-4</v>
      </c>
      <c r="Q59" s="78">
        <v>1.18E-2</v>
      </c>
      <c r="R59" s="78">
        <v>0</v>
      </c>
      <c r="S59" s="78">
        <v>0</v>
      </c>
    </row>
    <row r="60" spans="2:19">
      <c r="B60" s="79" t="s">
        <v>646</v>
      </c>
      <c r="C60" s="16"/>
      <c r="D60" s="16"/>
      <c r="E60" s="16"/>
      <c r="J60" s="81">
        <v>0</v>
      </c>
      <c r="M60" s="80">
        <v>0</v>
      </c>
      <c r="N60" s="81">
        <v>0</v>
      </c>
      <c r="P60" s="81">
        <v>0</v>
      </c>
      <c r="R60" s="80">
        <v>0</v>
      </c>
      <c r="S60" s="80">
        <v>0</v>
      </c>
    </row>
    <row r="61" spans="2:19">
      <c r="B61" t="s">
        <v>234</v>
      </c>
      <c r="C61" t="s">
        <v>234</v>
      </c>
      <c r="D61" s="16"/>
      <c r="E61" s="16"/>
      <c r="F61" t="s">
        <v>234</v>
      </c>
      <c r="G61" t="s">
        <v>234</v>
      </c>
      <c r="J61" s="77">
        <v>0</v>
      </c>
      <c r="K61" t="s">
        <v>234</v>
      </c>
      <c r="L61" s="78">
        <v>0</v>
      </c>
      <c r="M61" s="78">
        <v>0</v>
      </c>
      <c r="N61" s="77">
        <v>0</v>
      </c>
      <c r="O61" s="77">
        <v>0</v>
      </c>
      <c r="P61" s="77">
        <v>0</v>
      </c>
      <c r="Q61" s="78">
        <v>0</v>
      </c>
      <c r="R61" s="78">
        <v>0</v>
      </c>
      <c r="S61" s="78">
        <v>0</v>
      </c>
    </row>
    <row r="62" spans="2:19">
      <c r="B62" s="79" t="s">
        <v>239</v>
      </c>
      <c r="C62" s="16"/>
      <c r="D62" s="16"/>
      <c r="E62" s="16"/>
      <c r="J62" s="81">
        <v>0.02</v>
      </c>
      <c r="M62" s="80">
        <v>3.7199999999999997E-2</v>
      </c>
      <c r="N62" s="81">
        <v>100000</v>
      </c>
      <c r="P62" s="81">
        <v>3.2600000000000001E-4</v>
      </c>
      <c r="R62" s="80">
        <v>0</v>
      </c>
      <c r="S62" s="80">
        <v>0</v>
      </c>
    </row>
    <row r="63" spans="2:19">
      <c r="B63" s="79" t="s">
        <v>311</v>
      </c>
      <c r="C63" s="16"/>
      <c r="D63" s="16"/>
      <c r="E63" s="16"/>
      <c r="J63" s="81">
        <v>0</v>
      </c>
      <c r="M63" s="80">
        <v>0</v>
      </c>
      <c r="N63" s="81">
        <v>0</v>
      </c>
      <c r="P63" s="81">
        <v>0</v>
      </c>
      <c r="R63" s="80">
        <v>0</v>
      </c>
      <c r="S63" s="80">
        <v>0</v>
      </c>
    </row>
    <row r="64" spans="2:19">
      <c r="B64" t="s">
        <v>234</v>
      </c>
      <c r="C64" t="s">
        <v>234</v>
      </c>
      <c r="D64" s="16"/>
      <c r="E64" s="16"/>
      <c r="F64" t="s">
        <v>234</v>
      </c>
      <c r="G64" t="s">
        <v>234</v>
      </c>
      <c r="J64" s="77">
        <v>0</v>
      </c>
      <c r="K64" t="s">
        <v>234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  <c r="S64" s="78">
        <v>0</v>
      </c>
    </row>
    <row r="65" spans="2:19">
      <c r="B65" s="79" t="s">
        <v>312</v>
      </c>
      <c r="C65" s="16"/>
      <c r="D65" s="16"/>
      <c r="E65" s="16"/>
      <c r="J65" s="81">
        <v>0.02</v>
      </c>
      <c r="M65" s="80">
        <v>3.7199999999999997E-2</v>
      </c>
      <c r="N65" s="81">
        <v>100000</v>
      </c>
      <c r="P65" s="81">
        <v>3.2600000000000001E-4</v>
      </c>
      <c r="R65" s="80">
        <v>0</v>
      </c>
      <c r="S65" s="80">
        <v>0</v>
      </c>
    </row>
    <row r="66" spans="2:19">
      <c r="B66" t="s">
        <v>1656</v>
      </c>
      <c r="C66" t="s">
        <v>1657</v>
      </c>
      <c r="D66" t="s">
        <v>649</v>
      </c>
      <c r="E66" t="s">
        <v>1658</v>
      </c>
      <c r="F66" t="s">
        <v>657</v>
      </c>
      <c r="G66" t="s">
        <v>234</v>
      </c>
      <c r="H66" t="s">
        <v>497</v>
      </c>
      <c r="J66" s="77">
        <v>0.02</v>
      </c>
      <c r="K66" t="s">
        <v>106</v>
      </c>
      <c r="L66" s="78">
        <v>2.3E-2</v>
      </c>
      <c r="M66" s="78">
        <v>3.7199999999999997E-2</v>
      </c>
      <c r="N66" s="77">
        <v>100000</v>
      </c>
      <c r="O66" s="77">
        <v>1E-4</v>
      </c>
      <c r="P66" s="77">
        <v>3.2600000000000001E-4</v>
      </c>
      <c r="Q66" s="78">
        <v>2.5000000000000001E-3</v>
      </c>
      <c r="R66" s="78">
        <v>0</v>
      </c>
      <c r="S66" s="78">
        <v>0</v>
      </c>
    </row>
    <row r="67" spans="2:19">
      <c r="B67" t="s">
        <v>241</v>
      </c>
      <c r="C67" s="16"/>
      <c r="D67" s="16"/>
      <c r="E67" s="16"/>
    </row>
    <row r="68" spans="2:19">
      <c r="B68" t="s">
        <v>305</v>
      </c>
      <c r="C68" s="16"/>
      <c r="D68" s="16"/>
      <c r="E68" s="16"/>
    </row>
    <row r="69" spans="2:19">
      <c r="B69" t="s">
        <v>306</v>
      </c>
      <c r="C69" s="16"/>
      <c r="D69" s="16"/>
      <c r="E69" s="16"/>
    </row>
    <row r="70" spans="2:19">
      <c r="B70" t="s">
        <v>307</v>
      </c>
      <c r="C70" s="16"/>
      <c r="D70" s="16"/>
      <c r="E70" s="16"/>
    </row>
    <row r="71" spans="2:19">
      <c r="C71" s="16"/>
      <c r="D71" s="16"/>
      <c r="E71" s="16"/>
    </row>
    <row r="72" spans="2:19">
      <c r="C72" s="16"/>
      <c r="D72" s="16"/>
      <c r="E72" s="16"/>
    </row>
    <row r="73" spans="2:19">
      <c r="C73" s="16"/>
      <c r="D73" s="16"/>
      <c r="E73" s="16"/>
    </row>
    <row r="74" spans="2:19">
      <c r="C74" s="16"/>
      <c r="D74" s="16"/>
      <c r="E74" s="16"/>
    </row>
    <row r="75" spans="2:19">
      <c r="C75" s="16"/>
      <c r="D75" s="16"/>
      <c r="E75" s="16"/>
    </row>
    <row r="76" spans="2:19">
      <c r="C76" s="16"/>
      <c r="D76" s="16"/>
      <c r="E76" s="16"/>
    </row>
    <row r="77" spans="2:19">
      <c r="C77" s="16"/>
      <c r="D77" s="16"/>
      <c r="E77" s="16"/>
    </row>
    <row r="78" spans="2:19">
      <c r="C78" s="16"/>
      <c r="D78" s="16"/>
      <c r="E78" s="16"/>
    </row>
    <row r="79" spans="2:19"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D56" sqref="D5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8419723.6799999997</v>
      </c>
      <c r="I11" s="7"/>
      <c r="J11" s="75">
        <v>47863.80065166673</v>
      </c>
      <c r="K11" s="7"/>
      <c r="L11" s="76">
        <v>1</v>
      </c>
      <c r="M11" s="76">
        <v>2.1100000000000001E-2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7766298.75</v>
      </c>
      <c r="J12" s="81">
        <v>46662.418018519718</v>
      </c>
      <c r="L12" s="80">
        <v>0.97489999999999999</v>
      </c>
      <c r="M12" s="80">
        <v>2.06E-2</v>
      </c>
    </row>
    <row r="13" spans="2:98">
      <c r="B13" t="s">
        <v>1659</v>
      </c>
      <c r="C13" t="s">
        <v>1660</v>
      </c>
      <c r="D13" t="s">
        <v>123</v>
      </c>
      <c r="E13" t="s">
        <v>1661</v>
      </c>
      <c r="F13" t="s">
        <v>1029</v>
      </c>
      <c r="G13" t="s">
        <v>106</v>
      </c>
      <c r="H13" s="77">
        <v>165000</v>
      </c>
      <c r="I13" s="77">
        <v>1E-4</v>
      </c>
      <c r="J13" s="77">
        <v>5.3790000000000001E-4</v>
      </c>
      <c r="K13" s="78">
        <v>2.0000000000000001E-4</v>
      </c>
      <c r="L13" s="78">
        <v>0</v>
      </c>
      <c r="M13" s="78">
        <v>0</v>
      </c>
    </row>
    <row r="14" spans="2:98">
      <c r="B14" t="s">
        <v>1662</v>
      </c>
      <c r="C14" t="s">
        <v>1663</v>
      </c>
      <c r="D14" t="s">
        <v>123</v>
      </c>
      <c r="E14" t="s">
        <v>818</v>
      </c>
      <c r="F14" t="s">
        <v>639</v>
      </c>
      <c r="G14" t="s">
        <v>102</v>
      </c>
      <c r="H14" s="77">
        <v>908</v>
      </c>
      <c r="I14" s="77">
        <v>39294.686000000002</v>
      </c>
      <c r="J14" s="77">
        <v>356.79574888000002</v>
      </c>
      <c r="K14" s="78">
        <v>0</v>
      </c>
      <c r="L14" s="78">
        <v>7.4999999999999997E-3</v>
      </c>
      <c r="M14" s="78">
        <v>2.0000000000000001E-4</v>
      </c>
    </row>
    <row r="15" spans="2:98">
      <c r="B15" t="s">
        <v>1664</v>
      </c>
      <c r="C15" t="s">
        <v>1665</v>
      </c>
      <c r="D15" t="s">
        <v>123</v>
      </c>
      <c r="E15" t="s">
        <v>1666</v>
      </c>
      <c r="F15" t="s">
        <v>1107</v>
      </c>
      <c r="G15" t="s">
        <v>106</v>
      </c>
      <c r="H15" s="77">
        <v>65720</v>
      </c>
      <c r="I15" s="77">
        <v>760.8</v>
      </c>
      <c r="J15" s="77">
        <v>1629.9926975999999</v>
      </c>
      <c r="K15" s="78">
        <v>0.1394</v>
      </c>
      <c r="L15" s="78">
        <v>3.4099999999999998E-2</v>
      </c>
      <c r="M15" s="78">
        <v>6.9999999999999999E-4</v>
      </c>
    </row>
    <row r="16" spans="2:98">
      <c r="B16" t="s">
        <v>1667</v>
      </c>
      <c r="C16" t="s">
        <v>1668</v>
      </c>
      <c r="D16" t="s">
        <v>123</v>
      </c>
      <c r="E16" t="s">
        <v>1669</v>
      </c>
      <c r="F16" t="s">
        <v>1107</v>
      </c>
      <c r="G16" t="s">
        <v>106</v>
      </c>
      <c r="H16" s="77">
        <v>2939</v>
      </c>
      <c r="I16" s="77">
        <v>37226.050000000003</v>
      </c>
      <c r="J16" s="77">
        <v>3566.6799669699999</v>
      </c>
      <c r="K16" s="78">
        <v>0</v>
      </c>
      <c r="L16" s="78">
        <v>7.4499999999999997E-2</v>
      </c>
      <c r="M16" s="78">
        <v>1.6000000000000001E-3</v>
      </c>
    </row>
    <row r="17" spans="2:13">
      <c r="B17" t="s">
        <v>1670</v>
      </c>
      <c r="C17" t="s">
        <v>1671</v>
      </c>
      <c r="D17" t="s">
        <v>123</v>
      </c>
      <c r="E17" t="s">
        <v>1672</v>
      </c>
      <c r="F17" t="s">
        <v>1107</v>
      </c>
      <c r="G17" t="s">
        <v>106</v>
      </c>
      <c r="H17" s="77">
        <v>230441</v>
      </c>
      <c r="I17" s="77">
        <v>9.7599999999999998E-4</v>
      </c>
      <c r="J17" s="77">
        <v>7.3320795616E-3</v>
      </c>
      <c r="K17" s="78">
        <v>5.9999999999999995E-4</v>
      </c>
      <c r="L17" s="78">
        <v>0</v>
      </c>
      <c r="M17" s="78">
        <v>0</v>
      </c>
    </row>
    <row r="18" spans="2:13">
      <c r="B18" t="s">
        <v>1673</v>
      </c>
      <c r="C18" t="s">
        <v>1674</v>
      </c>
      <c r="D18" t="s">
        <v>123</v>
      </c>
      <c r="E18" t="s">
        <v>1675</v>
      </c>
      <c r="F18" t="s">
        <v>1499</v>
      </c>
      <c r="G18" t="s">
        <v>106</v>
      </c>
      <c r="H18" s="77">
        <v>310000</v>
      </c>
      <c r="I18" s="77">
        <v>100</v>
      </c>
      <c r="J18" s="77">
        <v>1010.6</v>
      </c>
      <c r="K18" s="78">
        <v>3.1E-2</v>
      </c>
      <c r="L18" s="78">
        <v>2.1100000000000001E-2</v>
      </c>
      <c r="M18" s="78">
        <v>4.0000000000000002E-4</v>
      </c>
    </row>
    <row r="19" spans="2:13">
      <c r="B19" t="s">
        <v>1676</v>
      </c>
      <c r="C19" t="s">
        <v>1677</v>
      </c>
      <c r="D19" t="s">
        <v>123</v>
      </c>
      <c r="E19" t="s">
        <v>1678</v>
      </c>
      <c r="F19" t="s">
        <v>1049</v>
      </c>
      <c r="G19" t="s">
        <v>102</v>
      </c>
      <c r="H19" s="77">
        <v>21144</v>
      </c>
      <c r="I19" s="77">
        <v>0.01</v>
      </c>
      <c r="J19" s="77">
        <v>2.1143999999999998E-3</v>
      </c>
      <c r="K19" s="78">
        <v>8.3000000000000001E-3</v>
      </c>
      <c r="L19" s="78">
        <v>0</v>
      </c>
      <c r="M19" s="78">
        <v>0</v>
      </c>
    </row>
    <row r="20" spans="2:13">
      <c r="B20" t="s">
        <v>1679</v>
      </c>
      <c r="C20" t="s">
        <v>1680</v>
      </c>
      <c r="D20" t="s">
        <v>123</v>
      </c>
      <c r="E20" t="s">
        <v>1681</v>
      </c>
      <c r="F20" t="s">
        <v>1053</v>
      </c>
      <c r="G20" t="s">
        <v>106</v>
      </c>
      <c r="H20" s="77">
        <v>96205</v>
      </c>
      <c r="I20" s="77">
        <v>7781.73</v>
      </c>
      <c r="J20" s="77">
        <v>24405.70750959</v>
      </c>
      <c r="K20" s="78">
        <v>9.5999999999999992E-3</v>
      </c>
      <c r="L20" s="78">
        <v>0.50990000000000002</v>
      </c>
      <c r="M20" s="78">
        <v>1.0800000000000001E-2</v>
      </c>
    </row>
    <row r="21" spans="2:13">
      <c r="B21" t="s">
        <v>1682</v>
      </c>
      <c r="C21" t="s">
        <v>1683</v>
      </c>
      <c r="D21" t="s">
        <v>123</v>
      </c>
      <c r="E21" t="s">
        <v>1684</v>
      </c>
      <c r="F21" t="s">
        <v>1053</v>
      </c>
      <c r="G21" t="s">
        <v>106</v>
      </c>
      <c r="H21" s="77">
        <v>0.99</v>
      </c>
      <c r="I21" s="77">
        <v>5395</v>
      </c>
      <c r="J21" s="77">
        <v>0.17411823000000001</v>
      </c>
      <c r="K21" s="78">
        <v>0</v>
      </c>
      <c r="L21" s="78">
        <v>0</v>
      </c>
      <c r="M21" s="78">
        <v>0</v>
      </c>
    </row>
    <row r="22" spans="2:13">
      <c r="B22" t="s">
        <v>1685</v>
      </c>
      <c r="C22" t="s">
        <v>1686</v>
      </c>
      <c r="D22" t="s">
        <v>123</v>
      </c>
      <c r="E22" t="s">
        <v>1687</v>
      </c>
      <c r="F22" t="s">
        <v>1053</v>
      </c>
      <c r="G22" t="s">
        <v>106</v>
      </c>
      <c r="H22" s="77">
        <v>2153784</v>
      </c>
      <c r="I22" s="77">
        <v>1E-4</v>
      </c>
      <c r="J22" s="77">
        <v>7.0213358400000002E-3</v>
      </c>
      <c r="K22" s="78">
        <v>9.5100000000000004E-2</v>
      </c>
      <c r="L22" s="78">
        <v>0</v>
      </c>
      <c r="M22" s="78">
        <v>0</v>
      </c>
    </row>
    <row r="23" spans="2:13">
      <c r="B23" t="s">
        <v>1688</v>
      </c>
      <c r="C23" t="s">
        <v>1689</v>
      </c>
      <c r="D23" t="s">
        <v>123</v>
      </c>
      <c r="E23" t="s">
        <v>1690</v>
      </c>
      <c r="F23" t="s">
        <v>1053</v>
      </c>
      <c r="G23" t="s">
        <v>106</v>
      </c>
      <c r="H23" s="77">
        <v>271667</v>
      </c>
      <c r="I23" s="77">
        <v>9.7599999999999998E-4</v>
      </c>
      <c r="J23" s="77">
        <v>8.6437919392000004E-3</v>
      </c>
      <c r="K23" s="78">
        <v>2.7199999999999998E-2</v>
      </c>
      <c r="L23" s="78">
        <v>0</v>
      </c>
      <c r="M23" s="78">
        <v>0</v>
      </c>
    </row>
    <row r="24" spans="2:13">
      <c r="B24" t="s">
        <v>1691</v>
      </c>
      <c r="C24" t="s">
        <v>1692</v>
      </c>
      <c r="D24" t="s">
        <v>123</v>
      </c>
      <c r="E24" s="16"/>
      <c r="F24" t="s">
        <v>1053</v>
      </c>
      <c r="G24" t="s">
        <v>106</v>
      </c>
      <c r="H24" s="77">
        <v>310000</v>
      </c>
      <c r="I24" s="77">
        <v>100</v>
      </c>
      <c r="J24" s="77">
        <v>1010.6</v>
      </c>
      <c r="K24" s="78">
        <v>3.1E-2</v>
      </c>
      <c r="L24" s="78">
        <v>2.1100000000000001E-2</v>
      </c>
      <c r="M24" s="78">
        <v>4.0000000000000002E-4</v>
      </c>
    </row>
    <row r="25" spans="2:13">
      <c r="B25" t="s">
        <v>1693</v>
      </c>
      <c r="C25" t="s">
        <v>1694</v>
      </c>
      <c r="D25" t="s">
        <v>123</v>
      </c>
      <c r="E25" t="s">
        <v>1695</v>
      </c>
      <c r="F25" t="s">
        <v>651</v>
      </c>
      <c r="G25" t="s">
        <v>106</v>
      </c>
      <c r="H25" s="77">
        <v>198592</v>
      </c>
      <c r="I25" s="77">
        <v>8.6000000000000003E-5</v>
      </c>
      <c r="J25" s="77">
        <v>5.5677253119999998E-4</v>
      </c>
      <c r="K25" s="78">
        <v>8.3000000000000001E-3</v>
      </c>
      <c r="L25" s="78">
        <v>0</v>
      </c>
      <c r="M25" s="78">
        <v>0</v>
      </c>
    </row>
    <row r="26" spans="2:13">
      <c r="B26" t="s">
        <v>1696</v>
      </c>
      <c r="C26" t="s">
        <v>1697</v>
      </c>
      <c r="D26" t="s">
        <v>123</v>
      </c>
      <c r="E26" t="s">
        <v>1698</v>
      </c>
      <c r="F26" t="s">
        <v>830</v>
      </c>
      <c r="G26" t="s">
        <v>106</v>
      </c>
      <c r="H26" s="77">
        <v>297340</v>
      </c>
      <c r="I26" s="77">
        <v>262.99</v>
      </c>
      <c r="J26" s="77">
        <v>2549.23675916</v>
      </c>
      <c r="K26" s="78">
        <v>0.19989999999999999</v>
      </c>
      <c r="L26" s="78">
        <v>5.33E-2</v>
      </c>
      <c r="M26" s="78">
        <v>1.1000000000000001E-3</v>
      </c>
    </row>
    <row r="27" spans="2:13">
      <c r="B27" t="s">
        <v>1699</v>
      </c>
      <c r="C27" t="s">
        <v>1700</v>
      </c>
      <c r="D27" t="s">
        <v>123</v>
      </c>
      <c r="E27" t="s">
        <v>1701</v>
      </c>
      <c r="F27" t="s">
        <v>1702</v>
      </c>
      <c r="G27" t="s">
        <v>106</v>
      </c>
      <c r="H27" s="77">
        <v>310000</v>
      </c>
      <c r="I27" s="77">
        <v>100</v>
      </c>
      <c r="J27" s="77">
        <v>1010.6</v>
      </c>
      <c r="K27" s="78">
        <v>2.9999999999999997E-4</v>
      </c>
      <c r="L27" s="78">
        <v>2.1100000000000001E-2</v>
      </c>
      <c r="M27" s="78">
        <v>4.0000000000000002E-4</v>
      </c>
    </row>
    <row r="28" spans="2:13">
      <c r="B28" t="s">
        <v>1703</v>
      </c>
      <c r="C28" t="s">
        <v>1704</v>
      </c>
      <c r="D28" t="s">
        <v>123</v>
      </c>
      <c r="E28" t="s">
        <v>1705</v>
      </c>
      <c r="F28" t="s">
        <v>112</v>
      </c>
      <c r="G28" t="s">
        <v>102</v>
      </c>
      <c r="H28" s="77">
        <v>36240</v>
      </c>
      <c r="I28" s="77">
        <v>1E-4</v>
      </c>
      <c r="J28" s="77">
        <v>3.6239999999999999E-5</v>
      </c>
      <c r="K28" s="78">
        <v>3.3E-3</v>
      </c>
      <c r="L28" s="78">
        <v>0</v>
      </c>
      <c r="M28" s="78">
        <v>0</v>
      </c>
    </row>
    <row r="29" spans="2:13">
      <c r="B29" t="s">
        <v>1706</v>
      </c>
      <c r="C29" t="s">
        <v>1707</v>
      </c>
      <c r="D29" t="s">
        <v>123</v>
      </c>
      <c r="E29" t="s">
        <v>1708</v>
      </c>
      <c r="F29" t="s">
        <v>112</v>
      </c>
      <c r="G29" t="s">
        <v>102</v>
      </c>
      <c r="H29" s="77">
        <v>128519.77</v>
      </c>
      <c r="I29" s="77">
        <v>1E-4</v>
      </c>
      <c r="J29" s="77">
        <v>1.2851976999999999E-4</v>
      </c>
      <c r="K29" s="78">
        <v>2.3999999999999998E-3</v>
      </c>
      <c r="L29" s="78">
        <v>0</v>
      </c>
      <c r="M29" s="78">
        <v>0</v>
      </c>
    </row>
    <row r="30" spans="2:13">
      <c r="B30" t="s">
        <v>1709</v>
      </c>
      <c r="C30" t="s">
        <v>1710</v>
      </c>
      <c r="D30" t="s">
        <v>123</v>
      </c>
      <c r="E30" t="s">
        <v>1711</v>
      </c>
      <c r="F30" t="s">
        <v>112</v>
      </c>
      <c r="G30" t="s">
        <v>102</v>
      </c>
      <c r="H30" s="77">
        <v>371774.61</v>
      </c>
      <c r="I30" s="77">
        <v>9.9999999999999995E-7</v>
      </c>
      <c r="J30" s="77">
        <v>3.7177460999999999E-6</v>
      </c>
      <c r="K30" s="78">
        <v>9.1999999999999998E-3</v>
      </c>
      <c r="L30" s="78">
        <v>0</v>
      </c>
      <c r="M30" s="78">
        <v>0</v>
      </c>
    </row>
    <row r="31" spans="2:13">
      <c r="B31" t="s">
        <v>1712</v>
      </c>
      <c r="C31" t="s">
        <v>1713</v>
      </c>
      <c r="D31" t="s">
        <v>123</v>
      </c>
      <c r="E31" t="s">
        <v>1714</v>
      </c>
      <c r="F31" t="s">
        <v>112</v>
      </c>
      <c r="G31" t="s">
        <v>102</v>
      </c>
      <c r="H31" s="77">
        <v>176754</v>
      </c>
      <c r="I31" s="77">
        <v>1E-4</v>
      </c>
      <c r="J31" s="77">
        <v>1.76754E-4</v>
      </c>
      <c r="K31" s="78">
        <v>5.5999999999999999E-3</v>
      </c>
      <c r="L31" s="78">
        <v>0</v>
      </c>
      <c r="M31" s="78">
        <v>0</v>
      </c>
    </row>
    <row r="32" spans="2:13">
      <c r="B32" t="s">
        <v>1715</v>
      </c>
      <c r="C32" t="s">
        <v>1716</v>
      </c>
      <c r="D32" t="s">
        <v>123</v>
      </c>
      <c r="E32" t="s">
        <v>1717</v>
      </c>
      <c r="F32" t="s">
        <v>112</v>
      </c>
      <c r="G32" t="s">
        <v>102</v>
      </c>
      <c r="H32" s="77">
        <v>12878</v>
      </c>
      <c r="I32" s="77">
        <v>0.01</v>
      </c>
      <c r="J32" s="77">
        <v>1.2878E-3</v>
      </c>
      <c r="K32" s="78">
        <v>5.9999999999999995E-4</v>
      </c>
      <c r="L32" s="78">
        <v>0</v>
      </c>
      <c r="M32" s="78">
        <v>0</v>
      </c>
    </row>
    <row r="33" spans="2:13">
      <c r="B33" t="s">
        <v>1718</v>
      </c>
      <c r="C33" t="s">
        <v>1719</v>
      </c>
      <c r="D33" t="s">
        <v>123</v>
      </c>
      <c r="E33" t="s">
        <v>1720</v>
      </c>
      <c r="F33" t="s">
        <v>112</v>
      </c>
      <c r="G33" t="s">
        <v>102</v>
      </c>
      <c r="H33" s="77">
        <v>60000</v>
      </c>
      <c r="I33" s="77">
        <v>1E-4</v>
      </c>
      <c r="J33" s="77">
        <v>6.0000000000000002E-5</v>
      </c>
      <c r="K33" s="78">
        <v>1.15E-2</v>
      </c>
      <c r="L33" s="78">
        <v>0</v>
      </c>
      <c r="M33" s="78">
        <v>0</v>
      </c>
    </row>
    <row r="34" spans="2:13">
      <c r="B34" t="s">
        <v>1721</v>
      </c>
      <c r="C34" t="s">
        <v>1722</v>
      </c>
      <c r="D34" t="s">
        <v>123</v>
      </c>
      <c r="E34" t="s">
        <v>1723</v>
      </c>
      <c r="F34" t="s">
        <v>112</v>
      </c>
      <c r="G34" t="s">
        <v>102</v>
      </c>
      <c r="H34" s="77">
        <v>19425</v>
      </c>
      <c r="I34" s="77">
        <v>1E-4</v>
      </c>
      <c r="J34" s="77">
        <v>1.9425000000000001E-5</v>
      </c>
      <c r="K34" s="78">
        <v>1.4E-3</v>
      </c>
      <c r="L34" s="78">
        <v>0</v>
      </c>
      <c r="M34" s="78">
        <v>0</v>
      </c>
    </row>
    <row r="35" spans="2:13">
      <c r="B35" t="s">
        <v>1724</v>
      </c>
      <c r="C35" t="s">
        <v>1725</v>
      </c>
      <c r="D35" t="s">
        <v>123</v>
      </c>
      <c r="E35" t="s">
        <v>1726</v>
      </c>
      <c r="F35" t="s">
        <v>112</v>
      </c>
      <c r="G35" t="s">
        <v>102</v>
      </c>
      <c r="H35" s="77">
        <v>78530.880000000005</v>
      </c>
      <c r="I35" s="77">
        <v>9.9999999999999995E-7</v>
      </c>
      <c r="J35" s="77">
        <v>7.8530879999999997E-7</v>
      </c>
      <c r="K35" s="78">
        <v>5.3E-3</v>
      </c>
      <c r="L35" s="78">
        <v>0</v>
      </c>
      <c r="M35" s="78">
        <v>0</v>
      </c>
    </row>
    <row r="36" spans="2:13">
      <c r="B36" t="s">
        <v>1727</v>
      </c>
      <c r="C36" t="s">
        <v>1728</v>
      </c>
      <c r="D36" t="s">
        <v>123</v>
      </c>
      <c r="E36" t="s">
        <v>1729</v>
      </c>
      <c r="F36" t="s">
        <v>112</v>
      </c>
      <c r="G36" t="s">
        <v>102</v>
      </c>
      <c r="H36" s="77">
        <v>88896</v>
      </c>
      <c r="I36" s="77">
        <v>9.9999999999999995E-7</v>
      </c>
      <c r="J36" s="77">
        <v>8.8896000000000004E-7</v>
      </c>
      <c r="K36" s="78">
        <v>4.7999999999999996E-3</v>
      </c>
      <c r="L36" s="78">
        <v>0</v>
      </c>
      <c r="M36" s="78">
        <v>0</v>
      </c>
    </row>
    <row r="37" spans="2:13">
      <c r="B37" t="s">
        <v>1730</v>
      </c>
      <c r="C37" t="s">
        <v>1731</v>
      </c>
      <c r="D37" t="s">
        <v>123</v>
      </c>
      <c r="E37" t="s">
        <v>1541</v>
      </c>
      <c r="F37" t="s">
        <v>112</v>
      </c>
      <c r="G37" t="s">
        <v>102</v>
      </c>
      <c r="H37" s="77">
        <v>32006</v>
      </c>
      <c r="I37" s="77">
        <v>1E-4</v>
      </c>
      <c r="J37" s="77">
        <v>3.2005999999999998E-5</v>
      </c>
      <c r="K37" s="78">
        <v>1.4E-3</v>
      </c>
      <c r="L37" s="78">
        <v>0</v>
      </c>
      <c r="M37" s="78">
        <v>0</v>
      </c>
    </row>
    <row r="38" spans="2:13">
      <c r="B38" t="s">
        <v>1732</v>
      </c>
      <c r="C38" t="s">
        <v>1733</v>
      </c>
      <c r="D38" t="s">
        <v>123</v>
      </c>
      <c r="E38" t="s">
        <v>1548</v>
      </c>
      <c r="F38" t="s">
        <v>400</v>
      </c>
      <c r="G38" t="s">
        <v>102</v>
      </c>
      <c r="H38" s="77">
        <v>1086</v>
      </c>
      <c r="I38" s="77">
        <v>1E-4</v>
      </c>
      <c r="J38" s="77">
        <v>1.0860000000000001E-6</v>
      </c>
      <c r="K38" s="78">
        <v>0</v>
      </c>
      <c r="L38" s="78">
        <v>0</v>
      </c>
      <c r="M38" s="78">
        <v>0</v>
      </c>
    </row>
    <row r="39" spans="2:13">
      <c r="B39" t="s">
        <v>1734</v>
      </c>
      <c r="C39" t="s">
        <v>1735</v>
      </c>
      <c r="D39" t="s">
        <v>123</v>
      </c>
      <c r="E39" t="s">
        <v>1736</v>
      </c>
      <c r="F39" t="s">
        <v>990</v>
      </c>
      <c r="G39" t="s">
        <v>102</v>
      </c>
      <c r="H39" s="77">
        <v>607716</v>
      </c>
      <c r="I39" s="77">
        <v>1E-4</v>
      </c>
      <c r="J39" s="77">
        <v>6.0771600000000001E-4</v>
      </c>
      <c r="K39" s="78">
        <v>3.1399999999999997E-2</v>
      </c>
      <c r="L39" s="78">
        <v>0</v>
      </c>
      <c r="M39" s="78">
        <v>0</v>
      </c>
    </row>
    <row r="40" spans="2:13">
      <c r="B40" t="s">
        <v>1737</v>
      </c>
      <c r="C40" t="s">
        <v>1738</v>
      </c>
      <c r="D40" t="s">
        <v>123</v>
      </c>
      <c r="E40" t="s">
        <v>1739</v>
      </c>
      <c r="F40" t="s">
        <v>1173</v>
      </c>
      <c r="G40" t="s">
        <v>106</v>
      </c>
      <c r="H40" s="77">
        <v>217501</v>
      </c>
      <c r="I40" s="77">
        <v>1E-4</v>
      </c>
      <c r="J40" s="77">
        <v>7.0905326000000001E-4</v>
      </c>
      <c r="K40" s="78">
        <v>6.9599999999999995E-2</v>
      </c>
      <c r="L40" s="78">
        <v>0</v>
      </c>
      <c r="M40" s="78">
        <v>0</v>
      </c>
    </row>
    <row r="41" spans="2:13">
      <c r="B41" t="s">
        <v>1740</v>
      </c>
      <c r="C41" t="s">
        <v>1741</v>
      </c>
      <c r="D41" t="s">
        <v>123</v>
      </c>
      <c r="E41" t="s">
        <v>1742</v>
      </c>
      <c r="F41" t="s">
        <v>1173</v>
      </c>
      <c r="G41" t="s">
        <v>102</v>
      </c>
      <c r="H41" s="77">
        <v>200000</v>
      </c>
      <c r="I41" s="77">
        <v>132.5</v>
      </c>
      <c r="J41" s="77">
        <v>265</v>
      </c>
      <c r="K41" s="78">
        <v>4.0000000000000001E-3</v>
      </c>
      <c r="L41" s="78">
        <v>5.4999999999999997E-3</v>
      </c>
      <c r="M41" s="78">
        <v>1E-4</v>
      </c>
    </row>
    <row r="42" spans="2:13">
      <c r="B42" t="s">
        <v>1743</v>
      </c>
      <c r="C42" t="s">
        <v>1744</v>
      </c>
      <c r="D42" t="s">
        <v>123</v>
      </c>
      <c r="E42" t="s">
        <v>1742</v>
      </c>
      <c r="F42" t="s">
        <v>1173</v>
      </c>
      <c r="G42" t="s">
        <v>106</v>
      </c>
      <c r="H42" s="77">
        <v>68145</v>
      </c>
      <c r="I42" s="77">
        <v>360.99489999999997</v>
      </c>
      <c r="J42" s="77">
        <v>801.95991721229996</v>
      </c>
      <c r="K42" s="78">
        <v>1.4E-3</v>
      </c>
      <c r="L42" s="78">
        <v>1.6799999999999999E-2</v>
      </c>
      <c r="M42" s="78">
        <v>4.0000000000000002E-4</v>
      </c>
    </row>
    <row r="43" spans="2:13">
      <c r="B43" t="s">
        <v>1745</v>
      </c>
      <c r="C43" t="s">
        <v>1746</v>
      </c>
      <c r="D43" t="s">
        <v>123</v>
      </c>
      <c r="E43" t="s">
        <v>1655</v>
      </c>
      <c r="F43" t="s">
        <v>341</v>
      </c>
      <c r="G43" t="s">
        <v>102</v>
      </c>
      <c r="H43" s="77">
        <v>2011</v>
      </c>
      <c r="I43" s="77">
        <v>0.01</v>
      </c>
      <c r="J43" s="77">
        <v>2.0110000000000001E-4</v>
      </c>
      <c r="K43" s="78">
        <v>1E-4</v>
      </c>
      <c r="L43" s="78">
        <v>0</v>
      </c>
      <c r="M43" s="78">
        <v>0</v>
      </c>
    </row>
    <row r="44" spans="2:13">
      <c r="B44" t="s">
        <v>1747</v>
      </c>
      <c r="C44" t="s">
        <v>1748</v>
      </c>
      <c r="D44" t="s">
        <v>123</v>
      </c>
      <c r="E44" t="s">
        <v>1561</v>
      </c>
      <c r="F44" t="s">
        <v>341</v>
      </c>
      <c r="G44" t="s">
        <v>102</v>
      </c>
      <c r="H44" s="77">
        <v>190041.5</v>
      </c>
      <c r="I44" s="77">
        <v>1E-4</v>
      </c>
      <c r="J44" s="77">
        <v>1.9004150000000001E-4</v>
      </c>
      <c r="K44" s="78">
        <v>7.0000000000000001E-3</v>
      </c>
      <c r="L44" s="78">
        <v>0</v>
      </c>
      <c r="M44" s="78">
        <v>0</v>
      </c>
    </row>
    <row r="45" spans="2:13">
      <c r="B45" t="s">
        <v>1749</v>
      </c>
      <c r="C45" t="s">
        <v>1750</v>
      </c>
      <c r="D45" t="s">
        <v>123</v>
      </c>
      <c r="E45" t="s">
        <v>1751</v>
      </c>
      <c r="F45" t="s">
        <v>341</v>
      </c>
      <c r="G45" t="s">
        <v>102</v>
      </c>
      <c r="H45" s="77">
        <v>1800</v>
      </c>
      <c r="I45" s="77">
        <v>1E-4</v>
      </c>
      <c r="J45" s="77">
        <v>1.7999999999999999E-6</v>
      </c>
      <c r="K45" s="78">
        <v>6.9999999999999999E-4</v>
      </c>
      <c r="L45" s="78">
        <v>0</v>
      </c>
      <c r="M45" s="78">
        <v>0</v>
      </c>
    </row>
    <row r="46" spans="2:13">
      <c r="B46" t="s">
        <v>1752</v>
      </c>
      <c r="C46" t="s">
        <v>1753</v>
      </c>
      <c r="D46" t="s">
        <v>123</v>
      </c>
      <c r="E46" t="s">
        <v>1590</v>
      </c>
      <c r="F46" t="s">
        <v>341</v>
      </c>
      <c r="G46" t="s">
        <v>102</v>
      </c>
      <c r="H46" s="77">
        <v>8773</v>
      </c>
      <c r="I46" s="77">
        <v>1E-4</v>
      </c>
      <c r="J46" s="77">
        <v>8.7730000000000005E-6</v>
      </c>
      <c r="K46" s="78">
        <v>5.0000000000000001E-4</v>
      </c>
      <c r="L46" s="78">
        <v>0</v>
      </c>
      <c r="M46" s="78">
        <v>0</v>
      </c>
    </row>
    <row r="47" spans="2:13">
      <c r="B47" t="s">
        <v>1754</v>
      </c>
      <c r="C47" t="s">
        <v>1755</v>
      </c>
      <c r="D47" t="s">
        <v>123</v>
      </c>
      <c r="E47" t="s">
        <v>1605</v>
      </c>
      <c r="F47" t="s">
        <v>341</v>
      </c>
      <c r="G47" t="s">
        <v>102</v>
      </c>
      <c r="H47" s="77">
        <v>12122</v>
      </c>
      <c r="I47" s="77">
        <v>1E-4</v>
      </c>
      <c r="J47" s="77">
        <v>1.2122E-5</v>
      </c>
      <c r="K47" s="78">
        <v>2.9999999999999997E-4</v>
      </c>
      <c r="L47" s="78">
        <v>0</v>
      </c>
      <c r="M47" s="78">
        <v>0</v>
      </c>
    </row>
    <row r="48" spans="2:13">
      <c r="B48" t="s">
        <v>1756</v>
      </c>
      <c r="C48" t="s">
        <v>1757</v>
      </c>
      <c r="D48" t="s">
        <v>123</v>
      </c>
      <c r="E48" t="s">
        <v>1758</v>
      </c>
      <c r="F48" t="s">
        <v>341</v>
      </c>
      <c r="G48" t="s">
        <v>102</v>
      </c>
      <c r="H48" s="77">
        <v>90000</v>
      </c>
      <c r="I48" s="77">
        <v>1E-4</v>
      </c>
      <c r="J48" s="77">
        <v>9.0000000000000006E-5</v>
      </c>
      <c r="K48" s="78">
        <v>1.52E-2</v>
      </c>
      <c r="L48" s="78">
        <v>0</v>
      </c>
      <c r="M48" s="78">
        <v>0</v>
      </c>
    </row>
    <row r="49" spans="2:13">
      <c r="B49" t="s">
        <v>1759</v>
      </c>
      <c r="C49" t="s">
        <v>1760</v>
      </c>
      <c r="D49" t="s">
        <v>123</v>
      </c>
      <c r="E49" t="s">
        <v>1761</v>
      </c>
      <c r="F49" t="s">
        <v>341</v>
      </c>
      <c r="G49" t="s">
        <v>102</v>
      </c>
      <c r="H49" s="77">
        <v>121166</v>
      </c>
      <c r="I49" s="77">
        <v>1E-4</v>
      </c>
      <c r="J49" s="77">
        <v>1.21166E-4</v>
      </c>
      <c r="K49" s="78">
        <v>1.4999999999999999E-2</v>
      </c>
      <c r="L49" s="78">
        <v>0</v>
      </c>
      <c r="M49" s="78">
        <v>0</v>
      </c>
    </row>
    <row r="50" spans="2:13">
      <c r="B50" t="s">
        <v>1762</v>
      </c>
      <c r="C50" t="s">
        <v>1763</v>
      </c>
      <c r="D50" t="s">
        <v>123</v>
      </c>
      <c r="E50" t="s">
        <v>488</v>
      </c>
      <c r="F50" t="s">
        <v>423</v>
      </c>
      <c r="G50" t="s">
        <v>102</v>
      </c>
      <c r="H50" s="77">
        <v>92893</v>
      </c>
      <c r="I50" s="77">
        <v>1E-4</v>
      </c>
      <c r="J50" s="77">
        <v>9.2893000000000007E-5</v>
      </c>
      <c r="K50" s="78">
        <v>6.8999999999999999E-3</v>
      </c>
      <c r="L50" s="78">
        <v>0</v>
      </c>
      <c r="M50" s="78">
        <v>0</v>
      </c>
    </row>
    <row r="51" spans="2:13">
      <c r="B51" t="s">
        <v>1764</v>
      </c>
      <c r="C51" t="s">
        <v>1765</v>
      </c>
      <c r="D51" t="s">
        <v>123</v>
      </c>
      <c r="E51" t="s">
        <v>1766</v>
      </c>
      <c r="F51" t="s">
        <v>127</v>
      </c>
      <c r="G51" t="s">
        <v>102</v>
      </c>
      <c r="H51" s="77">
        <v>27059</v>
      </c>
      <c r="I51" s="77">
        <v>1E-3</v>
      </c>
      <c r="J51" s="77">
        <v>2.7059000000000002E-4</v>
      </c>
      <c r="K51" s="78">
        <v>1.35E-2</v>
      </c>
      <c r="L51" s="78">
        <v>0</v>
      </c>
      <c r="M51" s="78">
        <v>0</v>
      </c>
    </row>
    <row r="52" spans="2:13">
      <c r="B52" t="s">
        <v>1767</v>
      </c>
      <c r="C52" t="s">
        <v>1768</v>
      </c>
      <c r="D52" t="s">
        <v>123</v>
      </c>
      <c r="E52" t="s">
        <v>1769</v>
      </c>
      <c r="F52" t="s">
        <v>129</v>
      </c>
      <c r="G52" t="s">
        <v>106</v>
      </c>
      <c r="H52" s="77">
        <v>545220</v>
      </c>
      <c r="I52" s="77">
        <v>565.71</v>
      </c>
      <c r="J52" s="77">
        <v>10055.02684212</v>
      </c>
      <c r="K52" s="78">
        <v>1.4E-3</v>
      </c>
      <c r="L52" s="78">
        <v>0.21010000000000001</v>
      </c>
      <c r="M52" s="78">
        <v>4.4000000000000003E-3</v>
      </c>
    </row>
    <row r="53" spans="2:13">
      <c r="B53" t="s">
        <v>1770</v>
      </c>
      <c r="C53" t="s">
        <v>1771</v>
      </c>
      <c r="D53" t="s">
        <v>123</v>
      </c>
      <c r="E53" t="s">
        <v>1772</v>
      </c>
      <c r="F53" t="s">
        <v>129</v>
      </c>
      <c r="G53" t="s">
        <v>102</v>
      </c>
      <c r="H53" s="77">
        <v>142000</v>
      </c>
      <c r="I53" s="77">
        <v>0.01</v>
      </c>
      <c r="J53" s="77">
        <v>1.4200000000000001E-2</v>
      </c>
      <c r="K53" s="78">
        <v>1.4200000000000001E-2</v>
      </c>
      <c r="L53" s="78">
        <v>0</v>
      </c>
      <c r="M53" s="78">
        <v>0</v>
      </c>
    </row>
    <row r="54" spans="2:13">
      <c r="B54" s="79" t="s">
        <v>239</v>
      </c>
      <c r="C54" s="16"/>
      <c r="D54" s="16"/>
      <c r="E54" s="16"/>
      <c r="H54" s="81">
        <v>653424.93000000005</v>
      </c>
      <c r="J54" s="81">
        <v>1201.3826331470136</v>
      </c>
      <c r="L54" s="80">
        <v>2.5100000000000001E-2</v>
      </c>
      <c r="M54" s="80">
        <v>5.0000000000000001E-4</v>
      </c>
    </row>
    <row r="55" spans="2:13">
      <c r="B55" s="79" t="s">
        <v>311</v>
      </c>
      <c r="C55" s="16"/>
      <c r="D55" s="16"/>
      <c r="E55" s="16"/>
      <c r="H55" s="81">
        <v>311900</v>
      </c>
      <c r="J55" s="81">
        <v>1201.381394</v>
      </c>
      <c r="L55" s="80">
        <v>2.5100000000000001E-2</v>
      </c>
      <c r="M55" s="80">
        <v>5.0000000000000001E-4</v>
      </c>
    </row>
    <row r="56" spans="2:13">
      <c r="B56" t="s">
        <v>1773</v>
      </c>
      <c r="C56" t="s">
        <v>1774</v>
      </c>
      <c r="D56" t="s">
        <v>649</v>
      </c>
      <c r="E56" t="s">
        <v>1775</v>
      </c>
      <c r="F56" t="s">
        <v>1499</v>
      </c>
      <c r="G56" t="s">
        <v>106</v>
      </c>
      <c r="H56" s="77">
        <v>310000</v>
      </c>
      <c r="I56" s="77">
        <v>100</v>
      </c>
      <c r="J56" s="77">
        <v>1010.6</v>
      </c>
      <c r="K56" s="78">
        <v>8.9999999999999998E-4</v>
      </c>
      <c r="L56" s="78">
        <v>2.1100000000000001E-2</v>
      </c>
      <c r="M56" s="78">
        <v>4.0000000000000002E-4</v>
      </c>
    </row>
    <row r="57" spans="2:13">
      <c r="B57" t="s">
        <v>1776</v>
      </c>
      <c r="C57" t="s">
        <v>1777</v>
      </c>
      <c r="D57" t="s">
        <v>123</v>
      </c>
      <c r="E57" t="s">
        <v>1778</v>
      </c>
      <c r="F57" t="s">
        <v>125</v>
      </c>
      <c r="G57" t="s">
        <v>106</v>
      </c>
      <c r="H57" s="77">
        <v>1900</v>
      </c>
      <c r="I57" s="77">
        <v>3080.1</v>
      </c>
      <c r="J57" s="77">
        <v>190.78139400000001</v>
      </c>
      <c r="K57" s="78">
        <v>0</v>
      </c>
      <c r="L57" s="78">
        <v>4.0000000000000001E-3</v>
      </c>
      <c r="M57" s="78">
        <v>1E-4</v>
      </c>
    </row>
    <row r="58" spans="2:13">
      <c r="B58" s="79" t="s">
        <v>312</v>
      </c>
      <c r="C58" s="16"/>
      <c r="D58" s="16"/>
      <c r="E58" s="16"/>
      <c r="H58" s="81">
        <v>341524.93</v>
      </c>
      <c r="J58" s="81">
        <v>1.2391470135839999E-3</v>
      </c>
      <c r="L58" s="80">
        <v>0</v>
      </c>
      <c r="M58" s="80">
        <v>0</v>
      </c>
    </row>
    <row r="59" spans="2:13">
      <c r="B59" t="s">
        <v>1779</v>
      </c>
      <c r="C59" t="s">
        <v>1780</v>
      </c>
      <c r="D59" t="s">
        <v>123</v>
      </c>
      <c r="E59" t="s">
        <v>1781</v>
      </c>
      <c r="F59" t="s">
        <v>1029</v>
      </c>
      <c r="G59" t="s">
        <v>106</v>
      </c>
      <c r="H59" s="77">
        <v>447.74</v>
      </c>
      <c r="I59" s="77">
        <v>1E-4</v>
      </c>
      <c r="J59" s="77">
        <v>1.4596324E-6</v>
      </c>
      <c r="K59" s="78">
        <v>0</v>
      </c>
      <c r="L59" s="78">
        <v>0</v>
      </c>
      <c r="M59" s="78">
        <v>0</v>
      </c>
    </row>
    <row r="60" spans="2:13">
      <c r="B60" t="s">
        <v>1782</v>
      </c>
      <c r="C60" t="s">
        <v>1783</v>
      </c>
      <c r="D60" t="s">
        <v>123</v>
      </c>
      <c r="E60" t="s">
        <v>1784</v>
      </c>
      <c r="F60" t="s">
        <v>639</v>
      </c>
      <c r="G60" t="s">
        <v>106</v>
      </c>
      <c r="H60" s="77">
        <v>5550</v>
      </c>
      <c r="I60" s="77">
        <v>2.9E-5</v>
      </c>
      <c r="J60" s="77">
        <v>5.2469700000000004E-6</v>
      </c>
      <c r="K60" s="78">
        <v>1E-4</v>
      </c>
      <c r="L60" s="78">
        <v>0</v>
      </c>
      <c r="M60" s="78">
        <v>0</v>
      </c>
    </row>
    <row r="61" spans="2:13">
      <c r="B61" t="s">
        <v>1785</v>
      </c>
      <c r="C61" t="s">
        <v>1786</v>
      </c>
      <c r="D61" t="s">
        <v>123</v>
      </c>
      <c r="E61" t="s">
        <v>1787</v>
      </c>
      <c r="F61" t="s">
        <v>639</v>
      </c>
      <c r="G61" t="s">
        <v>106</v>
      </c>
      <c r="H61" s="77">
        <v>133.61000000000001</v>
      </c>
      <c r="I61" s="77">
        <v>1E-4</v>
      </c>
      <c r="J61" s="77">
        <v>4.3556859999999998E-7</v>
      </c>
      <c r="K61" s="78">
        <v>1.8E-3</v>
      </c>
      <c r="L61" s="78">
        <v>0</v>
      </c>
      <c r="M61" s="78">
        <v>0</v>
      </c>
    </row>
    <row r="62" spans="2:13">
      <c r="B62" t="s">
        <v>1788</v>
      </c>
      <c r="C62" t="s">
        <v>1789</v>
      </c>
      <c r="D62" t="s">
        <v>123</v>
      </c>
      <c r="E62" t="s">
        <v>1790</v>
      </c>
      <c r="F62" t="s">
        <v>1107</v>
      </c>
      <c r="G62" t="s">
        <v>106</v>
      </c>
      <c r="H62" s="77">
        <v>109444</v>
      </c>
      <c r="I62" s="77">
        <v>1E-4</v>
      </c>
      <c r="J62" s="77">
        <v>3.5678743999999999E-4</v>
      </c>
      <c r="K62" s="78">
        <v>1.6000000000000001E-3</v>
      </c>
      <c r="L62" s="78">
        <v>0</v>
      </c>
      <c r="M62" s="78">
        <v>0</v>
      </c>
    </row>
    <row r="63" spans="2:13">
      <c r="B63" t="s">
        <v>1033</v>
      </c>
      <c r="C63" t="s">
        <v>1791</v>
      </c>
      <c r="D63" t="s">
        <v>123</v>
      </c>
      <c r="E63" t="s">
        <v>1035</v>
      </c>
      <c r="F63" t="s">
        <v>1036</v>
      </c>
      <c r="G63" t="s">
        <v>106</v>
      </c>
      <c r="H63" s="77">
        <v>475</v>
      </c>
      <c r="I63" s="77">
        <v>1E-4</v>
      </c>
      <c r="J63" s="77">
        <v>1.5485000000000001E-6</v>
      </c>
      <c r="K63" s="78">
        <v>0</v>
      </c>
      <c r="L63" s="78">
        <v>0</v>
      </c>
      <c r="M63" s="78">
        <v>0</v>
      </c>
    </row>
    <row r="64" spans="2:13">
      <c r="B64" t="s">
        <v>1792</v>
      </c>
      <c r="C64" t="s">
        <v>1793</v>
      </c>
      <c r="D64" t="s">
        <v>123</v>
      </c>
      <c r="E64" t="s">
        <v>1794</v>
      </c>
      <c r="F64" t="s">
        <v>616</v>
      </c>
      <c r="G64" t="s">
        <v>110</v>
      </c>
      <c r="H64" s="77">
        <v>30775.59</v>
      </c>
      <c r="I64" s="77">
        <v>1E-4</v>
      </c>
      <c r="J64" s="77">
        <v>1.19249256132E-4</v>
      </c>
      <c r="K64" s="78">
        <v>1E-3</v>
      </c>
      <c r="L64" s="78">
        <v>0</v>
      </c>
      <c r="M64" s="78">
        <v>0</v>
      </c>
    </row>
    <row r="65" spans="2:13">
      <c r="B65" t="s">
        <v>1795</v>
      </c>
      <c r="C65" t="s">
        <v>1796</v>
      </c>
      <c r="D65" t="s">
        <v>123</v>
      </c>
      <c r="E65" t="s">
        <v>1794</v>
      </c>
      <c r="F65" t="s">
        <v>341</v>
      </c>
      <c r="G65" t="s">
        <v>110</v>
      </c>
      <c r="H65" s="77">
        <v>44698.99</v>
      </c>
      <c r="I65" s="77">
        <v>1E-4</v>
      </c>
      <c r="J65" s="77">
        <v>1.73199646452E-4</v>
      </c>
      <c r="K65" s="78">
        <v>1.4E-3</v>
      </c>
      <c r="L65" s="78">
        <v>0</v>
      </c>
      <c r="M65" s="78">
        <v>0</v>
      </c>
    </row>
    <row r="66" spans="2:13">
      <c r="B66" t="s">
        <v>1797</v>
      </c>
      <c r="C66" t="s">
        <v>1798</v>
      </c>
      <c r="D66" t="s">
        <v>123</v>
      </c>
      <c r="E66" t="s">
        <v>1794</v>
      </c>
      <c r="F66" t="s">
        <v>341</v>
      </c>
      <c r="G66" t="s">
        <v>110</v>
      </c>
      <c r="H66" s="77">
        <v>150000</v>
      </c>
      <c r="I66" s="77">
        <v>1E-4</v>
      </c>
      <c r="J66" s="77">
        <v>5.8122000000000002E-4</v>
      </c>
      <c r="K66" s="78">
        <v>5.9999999999999995E-4</v>
      </c>
      <c r="L66" s="78">
        <v>0</v>
      </c>
      <c r="M66" s="78">
        <v>0</v>
      </c>
    </row>
    <row r="67" spans="2:13">
      <c r="B67" t="s">
        <v>241</v>
      </c>
      <c r="C67" s="16"/>
      <c r="D67" s="16"/>
      <c r="E67" s="16"/>
    </row>
    <row r="68" spans="2:13">
      <c r="B68" t="s">
        <v>305</v>
      </c>
      <c r="C68" s="16"/>
      <c r="D68" s="16"/>
      <c r="E68" s="16"/>
    </row>
    <row r="69" spans="2:13">
      <c r="B69" t="s">
        <v>306</v>
      </c>
      <c r="C69" s="16"/>
      <c r="D69" s="16"/>
      <c r="E69" s="16"/>
    </row>
    <row r="70" spans="2:13">
      <c r="B70" t="s">
        <v>307</v>
      </c>
      <c r="C70" s="16"/>
      <c r="D70" s="16"/>
      <c r="E70" s="16"/>
    </row>
    <row r="71" spans="2:13">
      <c r="C71" s="16"/>
      <c r="D71" s="16"/>
      <c r="E71" s="16"/>
    </row>
    <row r="72" spans="2:13">
      <c r="C72" s="16"/>
      <c r="D72" s="16"/>
      <c r="E72" s="16"/>
    </row>
    <row r="73" spans="2:13">
      <c r="C73" s="16"/>
      <c r="D73" s="16"/>
      <c r="E73" s="16"/>
    </row>
    <row r="74" spans="2:13">
      <c r="C74" s="16"/>
      <c r="D74" s="16"/>
      <c r="E74" s="16"/>
    </row>
    <row r="75" spans="2:13">
      <c r="C75" s="16"/>
      <c r="D75" s="16"/>
      <c r="E75" s="16"/>
    </row>
    <row r="76" spans="2:13">
      <c r="C76" s="16"/>
      <c r="D76" s="16"/>
      <c r="E76" s="16"/>
    </row>
    <row r="77" spans="2:13">
      <c r="C77" s="16"/>
      <c r="D77" s="16"/>
      <c r="E77" s="16"/>
    </row>
    <row r="78" spans="2:13">
      <c r="C78" s="16"/>
      <c r="D78" s="16"/>
      <c r="E78" s="16"/>
    </row>
    <row r="79" spans="2:13">
      <c r="C79" s="16"/>
      <c r="D79" s="16"/>
      <c r="E79" s="16"/>
    </row>
    <row r="80" spans="2:13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06" workbookViewId="0">
      <selection activeCell="B116" sqref="B1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139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82956532.870000005</v>
      </c>
      <c r="G11" s="7"/>
      <c r="H11" s="75">
        <v>263051.35188181669</v>
      </c>
      <c r="I11" s="7"/>
      <c r="J11" s="76">
        <v>1</v>
      </c>
      <c r="K11" s="76">
        <v>0.11600000000000001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62793939.960000001</v>
      </c>
      <c r="H12" s="81">
        <v>128159.94287040109</v>
      </c>
      <c r="J12" s="80">
        <v>0.48720000000000002</v>
      </c>
      <c r="K12" s="80">
        <v>5.6500000000000002E-2</v>
      </c>
    </row>
    <row r="13" spans="2:55">
      <c r="B13" s="79" t="s">
        <v>1799</v>
      </c>
      <c r="C13" s="16"/>
      <c r="F13" s="81">
        <v>24645899</v>
      </c>
      <c r="H13" s="81">
        <v>67888.625125940234</v>
      </c>
      <c r="J13" s="80">
        <v>0.2581</v>
      </c>
      <c r="K13" s="80">
        <v>2.9899999999999999E-2</v>
      </c>
    </row>
    <row r="14" spans="2:55">
      <c r="B14" t="s">
        <v>1800</v>
      </c>
      <c r="C14" t="s">
        <v>1801</v>
      </c>
      <c r="D14" t="s">
        <v>106</v>
      </c>
      <c r="E14" t="s">
        <v>1525</v>
      </c>
      <c r="F14" s="77">
        <v>500000</v>
      </c>
      <c r="G14" s="77">
        <v>0.18640000000000001</v>
      </c>
      <c r="H14" s="77">
        <v>3.0383200000000001</v>
      </c>
      <c r="I14" s="78">
        <v>8.0999999999999996E-3</v>
      </c>
      <c r="J14" s="78">
        <v>0</v>
      </c>
      <c r="K14" s="78">
        <v>0</v>
      </c>
    </row>
    <row r="15" spans="2:55">
      <c r="B15" t="s">
        <v>1802</v>
      </c>
      <c r="C15" t="s">
        <v>1803</v>
      </c>
      <c r="D15" t="s">
        <v>106</v>
      </c>
      <c r="E15" t="s">
        <v>1804</v>
      </c>
      <c r="F15" s="77">
        <v>1000000</v>
      </c>
      <c r="G15" s="77">
        <v>131.41839999999999</v>
      </c>
      <c r="H15" s="77">
        <v>4284.2398400000002</v>
      </c>
      <c r="I15" s="78">
        <v>1.67E-2</v>
      </c>
      <c r="J15" s="78">
        <v>1.6299999999999999E-2</v>
      </c>
      <c r="K15" s="78">
        <v>1.9E-3</v>
      </c>
    </row>
    <row r="16" spans="2:55">
      <c r="B16" t="s">
        <v>1805</v>
      </c>
      <c r="C16" t="s">
        <v>1806</v>
      </c>
      <c r="D16" t="s">
        <v>106</v>
      </c>
      <c r="E16" t="s">
        <v>1807</v>
      </c>
      <c r="F16" s="77">
        <v>671500</v>
      </c>
      <c r="G16" s="77">
        <v>75.898399999999995</v>
      </c>
      <c r="H16" s="77">
        <v>1661.4842845600001</v>
      </c>
      <c r="I16" s="78">
        <v>8.3999999999999995E-3</v>
      </c>
      <c r="J16" s="78">
        <v>6.3E-3</v>
      </c>
      <c r="K16" s="78">
        <v>6.9999999999999999E-4</v>
      </c>
    </row>
    <row r="17" spans="2:11">
      <c r="B17" t="s">
        <v>1808</v>
      </c>
      <c r="C17" t="s">
        <v>1809</v>
      </c>
      <c r="D17" t="s">
        <v>106</v>
      </c>
      <c r="E17" t="s">
        <v>1525</v>
      </c>
      <c r="F17" s="77">
        <v>1000000</v>
      </c>
      <c r="G17" s="77">
        <v>1E-3</v>
      </c>
      <c r="H17" s="77">
        <v>3.2599999999999997E-2</v>
      </c>
      <c r="I17" s="78">
        <v>0.02</v>
      </c>
      <c r="J17" s="78">
        <v>0</v>
      </c>
      <c r="K17" s="78">
        <v>0</v>
      </c>
    </row>
    <row r="18" spans="2:11">
      <c r="B18" t="s">
        <v>1810</v>
      </c>
      <c r="C18" t="s">
        <v>1811</v>
      </c>
      <c r="D18" t="s">
        <v>106</v>
      </c>
      <c r="E18" t="s">
        <v>1812</v>
      </c>
      <c r="F18" s="77">
        <v>250000</v>
      </c>
      <c r="G18" s="77">
        <v>143.505</v>
      </c>
      <c r="H18" s="77">
        <v>1169.56575</v>
      </c>
      <c r="I18" s="78">
        <v>0</v>
      </c>
      <c r="J18" s="78">
        <v>4.4000000000000003E-3</v>
      </c>
      <c r="K18" s="78">
        <v>5.0000000000000001E-4</v>
      </c>
    </row>
    <row r="19" spans="2:11">
      <c r="B19" t="s">
        <v>1813</v>
      </c>
      <c r="C19" t="s">
        <v>1814</v>
      </c>
      <c r="D19" t="s">
        <v>106</v>
      </c>
      <c r="E19" t="s">
        <v>1815</v>
      </c>
      <c r="F19" s="77">
        <v>475000</v>
      </c>
      <c r="G19" s="77">
        <v>226.56739300000001</v>
      </c>
      <c r="H19" s="77">
        <v>3508.396080605</v>
      </c>
      <c r="I19" s="78">
        <v>3.1699999999999999E-2</v>
      </c>
      <c r="J19" s="78">
        <v>1.3299999999999999E-2</v>
      </c>
      <c r="K19" s="78">
        <v>1.5E-3</v>
      </c>
    </row>
    <row r="20" spans="2:11">
      <c r="B20" t="s">
        <v>1816</v>
      </c>
      <c r="C20" t="s">
        <v>1817</v>
      </c>
      <c r="D20" t="s">
        <v>106</v>
      </c>
      <c r="E20" t="s">
        <v>1525</v>
      </c>
      <c r="F20" s="77">
        <v>490000</v>
      </c>
      <c r="G20" s="77">
        <v>167.78919999999999</v>
      </c>
      <c r="H20" s="77">
        <v>2680.2646808</v>
      </c>
      <c r="I20" s="78">
        <v>3.5999999999999999E-3</v>
      </c>
      <c r="J20" s="78">
        <v>1.0200000000000001E-2</v>
      </c>
      <c r="K20" s="78">
        <v>1.1999999999999999E-3</v>
      </c>
    </row>
    <row r="21" spans="2:11">
      <c r="B21" t="s">
        <v>1818</v>
      </c>
      <c r="C21" t="s">
        <v>1819</v>
      </c>
      <c r="D21" t="s">
        <v>106</v>
      </c>
      <c r="E21" t="s">
        <v>1820</v>
      </c>
      <c r="F21" s="77">
        <v>990000</v>
      </c>
      <c r="G21" s="77">
        <v>267.95490000000001</v>
      </c>
      <c r="H21" s="77">
        <v>8647.9764426000002</v>
      </c>
      <c r="I21" s="78">
        <v>9.9000000000000008E-3</v>
      </c>
      <c r="J21" s="78">
        <v>3.2899999999999999E-2</v>
      </c>
      <c r="K21" s="78">
        <v>3.8E-3</v>
      </c>
    </row>
    <row r="22" spans="2:11">
      <c r="B22" t="s">
        <v>1821</v>
      </c>
      <c r="C22" t="s">
        <v>1822</v>
      </c>
      <c r="D22" t="s">
        <v>106</v>
      </c>
      <c r="E22" t="s">
        <v>1823</v>
      </c>
      <c r="F22" s="77">
        <v>695000</v>
      </c>
      <c r="G22" s="77">
        <v>106.65940000000001</v>
      </c>
      <c r="H22" s="77">
        <v>2416.5820257999999</v>
      </c>
      <c r="I22" s="78">
        <v>0</v>
      </c>
      <c r="J22" s="78">
        <v>9.1999999999999998E-3</v>
      </c>
      <c r="K22" s="78">
        <v>1.1000000000000001E-3</v>
      </c>
    </row>
    <row r="23" spans="2:11">
      <c r="B23" t="s">
        <v>1824</v>
      </c>
      <c r="C23" t="s">
        <v>1825</v>
      </c>
      <c r="D23" t="s">
        <v>106</v>
      </c>
      <c r="E23" t="s">
        <v>1525</v>
      </c>
      <c r="F23" s="77">
        <v>400000</v>
      </c>
      <c r="G23" s="77">
        <v>36.488300000000002</v>
      </c>
      <c r="H23" s="77">
        <v>475.80743200000001</v>
      </c>
      <c r="I23" s="78">
        <v>1.8200000000000001E-2</v>
      </c>
      <c r="J23" s="78">
        <v>1.8E-3</v>
      </c>
      <c r="K23" s="78">
        <v>2.0000000000000001E-4</v>
      </c>
    </row>
    <row r="24" spans="2:11">
      <c r="B24" t="s">
        <v>1826</v>
      </c>
      <c r="C24" t="s">
        <v>1827</v>
      </c>
      <c r="D24" t="s">
        <v>106</v>
      </c>
      <c r="E24" t="s">
        <v>1525</v>
      </c>
      <c r="F24" s="77">
        <v>500000</v>
      </c>
      <c r="G24" s="77">
        <v>1E-3</v>
      </c>
      <c r="H24" s="77">
        <v>1.6299999999999999E-2</v>
      </c>
      <c r="I24" s="78">
        <v>6.7000000000000002E-3</v>
      </c>
      <c r="J24" s="78">
        <v>0</v>
      </c>
      <c r="K24" s="78">
        <v>0</v>
      </c>
    </row>
    <row r="25" spans="2:11">
      <c r="B25" t="s">
        <v>1828</v>
      </c>
      <c r="C25" t="s">
        <v>1829</v>
      </c>
      <c r="D25" t="s">
        <v>106</v>
      </c>
      <c r="E25" t="s">
        <v>1525</v>
      </c>
      <c r="F25" s="77">
        <v>1000000</v>
      </c>
      <c r="G25" s="77">
        <v>1E-4</v>
      </c>
      <c r="H25" s="77">
        <v>3.2599999999999999E-3</v>
      </c>
      <c r="I25" s="78">
        <v>6.1999999999999998E-3</v>
      </c>
      <c r="J25" s="78">
        <v>0</v>
      </c>
      <c r="K25" s="78">
        <v>0</v>
      </c>
    </row>
    <row r="26" spans="2:11">
      <c r="B26" t="s">
        <v>1830</v>
      </c>
      <c r="C26" t="s">
        <v>1831</v>
      </c>
      <c r="D26" t="s">
        <v>106</v>
      </c>
      <c r="E26" t="s">
        <v>1525</v>
      </c>
      <c r="F26" s="77">
        <v>1000000</v>
      </c>
      <c r="G26" s="77">
        <v>1E-4</v>
      </c>
      <c r="H26" s="77">
        <v>3.2599999999999999E-3</v>
      </c>
      <c r="I26" s="78">
        <v>2.5000000000000001E-3</v>
      </c>
      <c r="J26" s="78">
        <v>0</v>
      </c>
      <c r="K26" s="78">
        <v>0</v>
      </c>
    </row>
    <row r="27" spans="2:11">
      <c r="B27" t="s">
        <v>1832</v>
      </c>
      <c r="C27" t="s">
        <v>1833</v>
      </c>
      <c r="D27" t="s">
        <v>106</v>
      </c>
      <c r="E27" t="s">
        <v>1525</v>
      </c>
      <c r="F27" s="77">
        <v>500000</v>
      </c>
      <c r="G27" s="77">
        <v>25.1922</v>
      </c>
      <c r="H27" s="77">
        <v>410.63285999999999</v>
      </c>
      <c r="I27" s="78">
        <v>4.3E-3</v>
      </c>
      <c r="J27" s="78">
        <v>1.6000000000000001E-3</v>
      </c>
      <c r="K27" s="78">
        <v>2.0000000000000001E-4</v>
      </c>
    </row>
    <row r="28" spans="2:11">
      <c r="B28" t="s">
        <v>1834</v>
      </c>
      <c r="C28" t="s">
        <v>1835</v>
      </c>
      <c r="D28" t="s">
        <v>106</v>
      </c>
      <c r="E28" t="s">
        <v>1836</v>
      </c>
      <c r="F28" s="77">
        <v>974408</v>
      </c>
      <c r="G28" s="77">
        <v>168.3175</v>
      </c>
      <c r="H28" s="77">
        <v>5346.7233444040003</v>
      </c>
      <c r="I28" s="78">
        <v>4.87E-2</v>
      </c>
      <c r="J28" s="78">
        <v>2.0299999999999999E-2</v>
      </c>
      <c r="K28" s="78">
        <v>2.3999999999999998E-3</v>
      </c>
    </row>
    <row r="29" spans="2:11">
      <c r="B29" t="s">
        <v>1837</v>
      </c>
      <c r="C29" t="s">
        <v>1838</v>
      </c>
      <c r="D29" t="s">
        <v>106</v>
      </c>
      <c r="E29" t="s">
        <v>1525</v>
      </c>
      <c r="F29" s="77">
        <v>700000</v>
      </c>
      <c r="G29" s="77">
        <v>180.83160000000001</v>
      </c>
      <c r="H29" s="77">
        <v>4126.5771119999999</v>
      </c>
      <c r="I29" s="78">
        <v>1.5900000000000001E-2</v>
      </c>
      <c r="J29" s="78">
        <v>1.5699999999999999E-2</v>
      </c>
      <c r="K29" s="78">
        <v>1.8E-3</v>
      </c>
    </row>
    <row r="30" spans="2:11">
      <c r="B30" t="s">
        <v>1839</v>
      </c>
      <c r="C30" t="s">
        <v>1840</v>
      </c>
      <c r="D30" t="s">
        <v>106</v>
      </c>
      <c r="E30" t="s">
        <v>1841</v>
      </c>
      <c r="F30" s="77">
        <v>860000</v>
      </c>
      <c r="G30" s="77">
        <v>165.2038</v>
      </c>
      <c r="H30" s="77">
        <v>4631.6537367999999</v>
      </c>
      <c r="I30" s="78">
        <v>7.4999999999999997E-3</v>
      </c>
      <c r="J30" s="78">
        <v>1.7600000000000001E-2</v>
      </c>
      <c r="K30" s="78">
        <v>2E-3</v>
      </c>
    </row>
    <row r="31" spans="2:11">
      <c r="B31" t="s">
        <v>1842</v>
      </c>
      <c r="C31" t="s">
        <v>1843</v>
      </c>
      <c r="D31" t="s">
        <v>106</v>
      </c>
      <c r="E31" t="s">
        <v>1844</v>
      </c>
      <c r="F31" s="77">
        <v>67500</v>
      </c>
      <c r="G31" s="77">
        <v>92.151700000000005</v>
      </c>
      <c r="H31" s="77">
        <v>202.77981585000001</v>
      </c>
      <c r="I31" s="78">
        <v>2.0000000000000001E-4</v>
      </c>
      <c r="J31" s="78">
        <v>8.0000000000000004E-4</v>
      </c>
      <c r="K31" s="78">
        <v>1E-4</v>
      </c>
    </row>
    <row r="32" spans="2:11">
      <c r="B32" t="s">
        <v>1845</v>
      </c>
      <c r="C32" t="s">
        <v>1846</v>
      </c>
      <c r="D32" t="s">
        <v>106</v>
      </c>
      <c r="E32" t="s">
        <v>1847</v>
      </c>
      <c r="F32" s="77">
        <v>141375</v>
      </c>
      <c r="G32" s="77">
        <v>100</v>
      </c>
      <c r="H32" s="77">
        <v>460.88249999999999</v>
      </c>
      <c r="I32" s="78">
        <v>8.9999999999999998E-4</v>
      </c>
      <c r="J32" s="78">
        <v>1.8E-3</v>
      </c>
      <c r="K32" s="78">
        <v>2.0000000000000001E-4</v>
      </c>
    </row>
    <row r="33" spans="2:11">
      <c r="B33" t="s">
        <v>1848</v>
      </c>
      <c r="C33" t="s">
        <v>1849</v>
      </c>
      <c r="D33" t="s">
        <v>106</v>
      </c>
      <c r="E33" t="s">
        <v>1850</v>
      </c>
      <c r="F33" s="77">
        <v>500000</v>
      </c>
      <c r="G33" s="77">
        <v>76.272999999999996</v>
      </c>
      <c r="H33" s="77">
        <v>1243.2499</v>
      </c>
      <c r="I33" s="78">
        <v>5.5599999999999997E-2</v>
      </c>
      <c r="J33" s="78">
        <v>4.7000000000000002E-3</v>
      </c>
      <c r="K33" s="78">
        <v>5.0000000000000001E-4</v>
      </c>
    </row>
    <row r="34" spans="2:11">
      <c r="B34" t="s">
        <v>1851</v>
      </c>
      <c r="C34" t="s">
        <v>1852</v>
      </c>
      <c r="D34" t="s">
        <v>106</v>
      </c>
      <c r="E34" t="s">
        <v>1844</v>
      </c>
      <c r="F34" s="77">
        <v>197000</v>
      </c>
      <c r="G34" s="77">
        <v>100</v>
      </c>
      <c r="H34" s="77">
        <v>642.22</v>
      </c>
      <c r="I34" s="78">
        <v>5.9999999999999995E-4</v>
      </c>
      <c r="J34" s="78">
        <v>2.3999999999999998E-3</v>
      </c>
      <c r="K34" s="78">
        <v>2.9999999999999997E-4</v>
      </c>
    </row>
    <row r="35" spans="2:11">
      <c r="B35" t="s">
        <v>1853</v>
      </c>
      <c r="C35" t="s">
        <v>1854</v>
      </c>
      <c r="D35" t="s">
        <v>106</v>
      </c>
      <c r="E35" t="s">
        <v>1525</v>
      </c>
      <c r="F35" s="77">
        <v>600000</v>
      </c>
      <c r="G35" s="77">
        <v>122.2953</v>
      </c>
      <c r="H35" s="77">
        <v>2392.0960679999998</v>
      </c>
      <c r="I35" s="78">
        <v>7.4999999999999997E-3</v>
      </c>
      <c r="J35" s="78">
        <v>9.1000000000000004E-3</v>
      </c>
      <c r="K35" s="78">
        <v>1.1000000000000001E-3</v>
      </c>
    </row>
    <row r="36" spans="2:11">
      <c r="B36" t="s">
        <v>1855</v>
      </c>
      <c r="C36" t="s">
        <v>1856</v>
      </c>
      <c r="D36" t="s">
        <v>106</v>
      </c>
      <c r="E36" t="s">
        <v>1857</v>
      </c>
      <c r="F36" s="77">
        <v>678300</v>
      </c>
      <c r="G36" s="77">
        <v>131.6645</v>
      </c>
      <c r="H36" s="77">
        <v>2911.4417894100002</v>
      </c>
      <c r="I36" s="78">
        <v>6.7999999999999996E-3</v>
      </c>
      <c r="J36" s="78">
        <v>1.11E-2</v>
      </c>
      <c r="K36" s="78">
        <v>1.2999999999999999E-3</v>
      </c>
    </row>
    <row r="37" spans="2:11">
      <c r="B37" t="s">
        <v>1858</v>
      </c>
      <c r="C37" t="s">
        <v>1859</v>
      </c>
      <c r="D37" t="s">
        <v>106</v>
      </c>
      <c r="E37" t="s">
        <v>1525</v>
      </c>
      <c r="F37" s="77">
        <v>479974</v>
      </c>
      <c r="G37" s="77">
        <v>131.17519999999999</v>
      </c>
      <c r="H37" s="77">
        <v>2052.5183455004799</v>
      </c>
      <c r="I37" s="78">
        <v>5.0000000000000001E-4</v>
      </c>
      <c r="J37" s="78">
        <v>7.7999999999999996E-3</v>
      </c>
      <c r="K37" s="78">
        <v>8.9999999999999998E-4</v>
      </c>
    </row>
    <row r="38" spans="2:11">
      <c r="B38" t="s">
        <v>1860</v>
      </c>
      <c r="C38" t="s">
        <v>1861</v>
      </c>
      <c r="D38" t="s">
        <v>106</v>
      </c>
      <c r="E38" t="s">
        <v>1862</v>
      </c>
      <c r="F38" s="77">
        <v>800003</v>
      </c>
      <c r="G38" s="77">
        <v>173.2594</v>
      </c>
      <c r="H38" s="77">
        <v>4518.6220967693198</v>
      </c>
      <c r="I38" s="78">
        <v>3.7000000000000002E-3</v>
      </c>
      <c r="J38" s="78">
        <v>1.72E-2</v>
      </c>
      <c r="K38" s="78">
        <v>2E-3</v>
      </c>
    </row>
    <row r="39" spans="2:11">
      <c r="B39" t="s">
        <v>1863</v>
      </c>
      <c r="C39" t="s">
        <v>1864</v>
      </c>
      <c r="D39" t="s">
        <v>106</v>
      </c>
      <c r="E39" t="s">
        <v>1865</v>
      </c>
      <c r="F39" s="77">
        <v>1104025</v>
      </c>
      <c r="G39" s="77">
        <v>180.1755</v>
      </c>
      <c r="H39" s="77">
        <v>6484.7351582325</v>
      </c>
      <c r="I39" s="78">
        <v>0</v>
      </c>
      <c r="J39" s="78">
        <v>2.47E-2</v>
      </c>
      <c r="K39" s="78">
        <v>2.8999999999999998E-3</v>
      </c>
    </row>
    <row r="40" spans="2:11">
      <c r="B40" t="s">
        <v>1866</v>
      </c>
      <c r="C40" t="s">
        <v>1867</v>
      </c>
      <c r="D40" t="s">
        <v>106</v>
      </c>
      <c r="E40" t="s">
        <v>1868</v>
      </c>
      <c r="F40" s="77">
        <v>418599</v>
      </c>
      <c r="G40" s="77">
        <v>87.813699999999997</v>
      </c>
      <c r="H40" s="77">
        <v>1198.3345004053799</v>
      </c>
      <c r="I40" s="78">
        <v>3.3E-3</v>
      </c>
      <c r="J40" s="78">
        <v>4.5999999999999999E-3</v>
      </c>
      <c r="K40" s="78">
        <v>5.0000000000000001E-4</v>
      </c>
    </row>
    <row r="41" spans="2:11">
      <c r="B41" t="s">
        <v>1869</v>
      </c>
      <c r="C41" t="s">
        <v>1870</v>
      </c>
      <c r="D41" t="s">
        <v>106</v>
      </c>
      <c r="E41" t="s">
        <v>1871</v>
      </c>
      <c r="F41" s="77">
        <v>583275</v>
      </c>
      <c r="G41" s="77">
        <v>112.4838</v>
      </c>
      <c r="H41" s="77">
        <v>2138.8530233070001</v>
      </c>
      <c r="I41" s="78">
        <v>7.3000000000000001E-3</v>
      </c>
      <c r="J41" s="78">
        <v>8.0999999999999996E-3</v>
      </c>
      <c r="K41" s="78">
        <v>8.9999999999999998E-4</v>
      </c>
    </row>
    <row r="42" spans="2:11">
      <c r="B42" t="s">
        <v>1872</v>
      </c>
      <c r="C42" t="s">
        <v>1873</v>
      </c>
      <c r="D42" t="s">
        <v>106</v>
      </c>
      <c r="E42" t="s">
        <v>1525</v>
      </c>
      <c r="F42" s="77">
        <v>587900</v>
      </c>
      <c r="G42" s="77">
        <v>76.550299999999993</v>
      </c>
      <c r="H42" s="77">
        <v>1467.1278366619999</v>
      </c>
      <c r="I42" s="78">
        <v>2.1000000000000001E-2</v>
      </c>
      <c r="J42" s="78">
        <v>5.5999999999999999E-3</v>
      </c>
      <c r="K42" s="78">
        <v>5.9999999999999995E-4</v>
      </c>
    </row>
    <row r="43" spans="2:11">
      <c r="B43" t="s">
        <v>1874</v>
      </c>
      <c r="C43" t="s">
        <v>1875</v>
      </c>
      <c r="D43" t="s">
        <v>106</v>
      </c>
      <c r="E43" t="s">
        <v>1525</v>
      </c>
      <c r="F43" s="77">
        <v>715549</v>
      </c>
      <c r="G43" s="77">
        <v>104.744</v>
      </c>
      <c r="H43" s="77">
        <v>2443.3525412655999</v>
      </c>
      <c r="I43" s="78">
        <v>4.0000000000000001E-3</v>
      </c>
      <c r="J43" s="78">
        <v>9.2999999999999992E-3</v>
      </c>
      <c r="K43" s="78">
        <v>1.1000000000000001E-3</v>
      </c>
    </row>
    <row r="44" spans="2:11">
      <c r="B44" t="s">
        <v>1876</v>
      </c>
      <c r="C44" t="s">
        <v>1877</v>
      </c>
      <c r="D44" t="s">
        <v>106</v>
      </c>
      <c r="E44" t="s">
        <v>1525</v>
      </c>
      <c r="F44" s="77">
        <v>455000</v>
      </c>
      <c r="G44" s="77">
        <v>21.565899999999999</v>
      </c>
      <c r="H44" s="77">
        <v>319.8869947</v>
      </c>
      <c r="I44" s="78">
        <v>1.14E-2</v>
      </c>
      <c r="J44" s="78">
        <v>1.1999999999999999E-3</v>
      </c>
      <c r="K44" s="78">
        <v>1E-4</v>
      </c>
    </row>
    <row r="45" spans="2:11">
      <c r="B45" t="s">
        <v>1878</v>
      </c>
      <c r="C45" t="s">
        <v>1879</v>
      </c>
      <c r="D45" t="s">
        <v>106</v>
      </c>
      <c r="E45" t="s">
        <v>1525</v>
      </c>
      <c r="F45" s="77">
        <v>1000000</v>
      </c>
      <c r="G45" s="77">
        <v>1E-4</v>
      </c>
      <c r="H45" s="77">
        <v>3.2599999999999999E-3</v>
      </c>
      <c r="I45" s="78">
        <v>8.8999999999999999E-3</v>
      </c>
      <c r="J45" s="78">
        <v>0</v>
      </c>
      <c r="K45" s="78">
        <v>0</v>
      </c>
    </row>
    <row r="46" spans="2:11">
      <c r="B46" t="s">
        <v>1880</v>
      </c>
      <c r="C46" t="s">
        <v>1881</v>
      </c>
      <c r="D46" t="s">
        <v>106</v>
      </c>
      <c r="E46" t="s">
        <v>1525</v>
      </c>
      <c r="F46" s="77">
        <v>210222</v>
      </c>
      <c r="G46" s="77">
        <v>1E-4</v>
      </c>
      <c r="H46" s="77">
        <v>6.8532371999999999E-4</v>
      </c>
      <c r="I46" s="78">
        <v>3.5000000000000003E-2</v>
      </c>
      <c r="J46" s="78">
        <v>0</v>
      </c>
      <c r="K46" s="78">
        <v>0</v>
      </c>
    </row>
    <row r="47" spans="2:11">
      <c r="B47" t="s">
        <v>1882</v>
      </c>
      <c r="C47" t="s">
        <v>1883</v>
      </c>
      <c r="D47" t="s">
        <v>106</v>
      </c>
      <c r="E47" t="s">
        <v>1525</v>
      </c>
      <c r="F47" s="77">
        <v>250000</v>
      </c>
      <c r="G47" s="77">
        <v>1E-4</v>
      </c>
      <c r="H47" s="77">
        <v>8.1499999999999997E-4</v>
      </c>
      <c r="I47" s="78">
        <v>4.1999999999999997E-3</v>
      </c>
      <c r="J47" s="78">
        <v>0</v>
      </c>
      <c r="K47" s="78">
        <v>0</v>
      </c>
    </row>
    <row r="48" spans="2:11">
      <c r="B48" t="s">
        <v>1884</v>
      </c>
      <c r="C48" t="s">
        <v>1885</v>
      </c>
      <c r="D48" t="s">
        <v>106</v>
      </c>
      <c r="E48" t="s">
        <v>1525</v>
      </c>
      <c r="F48" s="77">
        <v>750000</v>
      </c>
      <c r="G48" s="77">
        <v>0.43519999999999998</v>
      </c>
      <c r="H48" s="77">
        <v>10.640639999999999</v>
      </c>
      <c r="I48" s="78">
        <v>3.5999999999999999E-3</v>
      </c>
      <c r="J48" s="78">
        <v>0</v>
      </c>
      <c r="K48" s="78">
        <v>0</v>
      </c>
    </row>
    <row r="49" spans="2:11">
      <c r="B49" t="s">
        <v>1886</v>
      </c>
      <c r="C49" t="s">
        <v>1887</v>
      </c>
      <c r="D49" t="s">
        <v>106</v>
      </c>
      <c r="E49" t="s">
        <v>1525</v>
      </c>
      <c r="F49" s="77">
        <v>507059</v>
      </c>
      <c r="G49" s="77">
        <v>1.4452</v>
      </c>
      <c r="H49" s="77">
        <v>23.889334337680001</v>
      </c>
      <c r="I49" s="78">
        <v>3.5000000000000001E-3</v>
      </c>
      <c r="J49" s="78">
        <v>1E-4</v>
      </c>
      <c r="K49" s="78">
        <v>0</v>
      </c>
    </row>
    <row r="50" spans="2:11">
      <c r="B50" t="s">
        <v>1888</v>
      </c>
      <c r="C50" t="s">
        <v>1889</v>
      </c>
      <c r="D50" t="s">
        <v>106</v>
      </c>
      <c r="E50" t="s">
        <v>1525</v>
      </c>
      <c r="F50" s="77">
        <v>441490</v>
      </c>
      <c r="G50" s="77">
        <v>1E-4</v>
      </c>
      <c r="H50" s="77">
        <v>1.4392573999999999E-3</v>
      </c>
      <c r="I50" s="78">
        <v>1.2999999999999999E-2</v>
      </c>
      <c r="J50" s="78">
        <v>0</v>
      </c>
      <c r="K50" s="78">
        <v>0</v>
      </c>
    </row>
    <row r="51" spans="2:11">
      <c r="B51" t="s">
        <v>1890</v>
      </c>
      <c r="C51" t="s">
        <v>1891</v>
      </c>
      <c r="D51" t="s">
        <v>106</v>
      </c>
      <c r="E51" t="s">
        <v>1525</v>
      </c>
      <c r="F51" s="77">
        <v>500001</v>
      </c>
      <c r="G51" s="77">
        <v>1E-4</v>
      </c>
      <c r="H51" s="77">
        <v>1.6300032599999999E-3</v>
      </c>
      <c r="I51" s="78">
        <v>3.0999999999999999E-3</v>
      </c>
      <c r="J51" s="78">
        <v>0</v>
      </c>
      <c r="K51" s="78">
        <v>0</v>
      </c>
    </row>
    <row r="52" spans="2:11">
      <c r="B52" t="s">
        <v>1892</v>
      </c>
      <c r="C52" t="s">
        <v>1893</v>
      </c>
      <c r="D52" t="s">
        <v>106</v>
      </c>
      <c r="E52" t="s">
        <v>1525</v>
      </c>
      <c r="F52" s="77">
        <v>500308</v>
      </c>
      <c r="G52" s="77">
        <v>0.91879999999999995</v>
      </c>
      <c r="H52" s="77">
        <v>14.98566548704</v>
      </c>
      <c r="I52" s="78">
        <v>2.8999999999999998E-3</v>
      </c>
      <c r="J52" s="78">
        <v>1E-4</v>
      </c>
      <c r="K52" s="78">
        <v>0</v>
      </c>
    </row>
    <row r="53" spans="2:11">
      <c r="B53" t="s">
        <v>1894</v>
      </c>
      <c r="C53" t="s">
        <v>1895</v>
      </c>
      <c r="D53" t="s">
        <v>106</v>
      </c>
      <c r="E53" t="s">
        <v>1525</v>
      </c>
      <c r="F53" s="77">
        <v>546483</v>
      </c>
      <c r="G53" s="77">
        <v>1E-4</v>
      </c>
      <c r="H53" s="77">
        <v>1.78153458E-3</v>
      </c>
      <c r="I53" s="78">
        <v>3.2099999999999997E-2</v>
      </c>
      <c r="J53" s="78">
        <v>0</v>
      </c>
      <c r="K53" s="78">
        <v>0</v>
      </c>
    </row>
    <row r="54" spans="2:11">
      <c r="B54" t="s">
        <v>1896</v>
      </c>
      <c r="C54" t="s">
        <v>1897</v>
      </c>
      <c r="D54" t="s">
        <v>106</v>
      </c>
      <c r="E54" t="s">
        <v>1525</v>
      </c>
      <c r="F54" s="77">
        <v>605928</v>
      </c>
      <c r="G54" s="77">
        <v>1E-4</v>
      </c>
      <c r="H54" s="77">
        <v>1.9753252800000002E-3</v>
      </c>
      <c r="I54" s="78">
        <v>1.21E-2</v>
      </c>
      <c r="J54" s="78">
        <v>0</v>
      </c>
      <c r="K54" s="78">
        <v>0</v>
      </c>
    </row>
    <row r="55" spans="2:11">
      <c r="B55" s="79" t="s">
        <v>1898</v>
      </c>
      <c r="C55" s="16"/>
      <c r="F55" s="81">
        <v>7585488.96</v>
      </c>
      <c r="H55" s="81">
        <v>17609.219655388679</v>
      </c>
      <c r="J55" s="80">
        <v>6.6900000000000001E-2</v>
      </c>
      <c r="K55" s="80">
        <v>7.7999999999999996E-3</v>
      </c>
    </row>
    <row r="56" spans="2:11">
      <c r="B56" t="s">
        <v>1899</v>
      </c>
      <c r="C56" t="s">
        <v>1900</v>
      </c>
      <c r="D56" t="s">
        <v>106</v>
      </c>
      <c r="E56" t="s">
        <v>1901</v>
      </c>
      <c r="F56" s="77">
        <v>1422.96</v>
      </c>
      <c r="G56" s="77">
        <v>133068.60460000011</v>
      </c>
      <c r="H56" s="77">
        <v>6172.8524322126796</v>
      </c>
      <c r="I56" s="78">
        <v>0</v>
      </c>
      <c r="J56" s="78">
        <v>2.35E-2</v>
      </c>
      <c r="K56" s="78">
        <v>2.7000000000000001E-3</v>
      </c>
    </row>
    <row r="57" spans="2:11">
      <c r="B57" t="s">
        <v>1902</v>
      </c>
      <c r="C57" t="s">
        <v>1903</v>
      </c>
      <c r="D57" t="s">
        <v>102</v>
      </c>
      <c r="E57" t="s">
        <v>1525</v>
      </c>
      <c r="F57" s="77">
        <v>6884066</v>
      </c>
      <c r="G57" s="77">
        <v>153.4836</v>
      </c>
      <c r="H57" s="77">
        <v>10565.912323176</v>
      </c>
      <c r="I57" s="78">
        <v>6.0900000000000003E-2</v>
      </c>
      <c r="J57" s="78">
        <v>4.02E-2</v>
      </c>
      <c r="K57" s="78">
        <v>4.7000000000000002E-3</v>
      </c>
    </row>
    <row r="58" spans="2:11">
      <c r="B58" t="s">
        <v>1904</v>
      </c>
      <c r="C58" t="s">
        <v>1905</v>
      </c>
      <c r="D58" t="s">
        <v>102</v>
      </c>
      <c r="E58" t="s">
        <v>1906</v>
      </c>
      <c r="F58" s="77">
        <v>700000</v>
      </c>
      <c r="G58" s="77">
        <v>124.3507</v>
      </c>
      <c r="H58" s="77">
        <v>870.45489999999995</v>
      </c>
      <c r="I58" s="78">
        <v>0</v>
      </c>
      <c r="J58" s="78">
        <v>3.3E-3</v>
      </c>
      <c r="K58" s="78">
        <v>4.0000000000000002E-4</v>
      </c>
    </row>
    <row r="59" spans="2:11">
      <c r="B59" s="79" t="s">
        <v>1907</v>
      </c>
      <c r="C59" s="16"/>
      <c r="F59" s="81">
        <v>0</v>
      </c>
      <c r="H59" s="81">
        <v>0</v>
      </c>
      <c r="J59" s="80">
        <v>0</v>
      </c>
      <c r="K59" s="80">
        <v>0</v>
      </c>
    </row>
    <row r="60" spans="2:11">
      <c r="B60" t="s">
        <v>234</v>
      </c>
      <c r="C60" t="s">
        <v>234</v>
      </c>
      <c r="D60" t="s">
        <v>234</v>
      </c>
      <c r="F60" s="77">
        <v>0</v>
      </c>
      <c r="G60" s="77">
        <v>0</v>
      </c>
      <c r="H60" s="77">
        <v>0</v>
      </c>
      <c r="I60" s="78">
        <v>0</v>
      </c>
      <c r="J60" s="78">
        <v>0</v>
      </c>
      <c r="K60" s="78">
        <v>0</v>
      </c>
    </row>
    <row r="61" spans="2:11">
      <c r="B61" s="79" t="s">
        <v>1908</v>
      </c>
      <c r="C61" s="16"/>
      <c r="F61" s="81">
        <v>30562552</v>
      </c>
      <c r="H61" s="81">
        <v>42662.098089072177</v>
      </c>
      <c r="J61" s="80">
        <v>0.16220000000000001</v>
      </c>
      <c r="K61" s="80">
        <v>1.8800000000000001E-2</v>
      </c>
    </row>
    <row r="62" spans="2:11">
      <c r="B62" t="s">
        <v>1909</v>
      </c>
      <c r="C62" t="s">
        <v>1910</v>
      </c>
      <c r="D62" t="s">
        <v>106</v>
      </c>
      <c r="E62" t="s">
        <v>1525</v>
      </c>
      <c r="F62" s="77">
        <v>552170</v>
      </c>
      <c r="G62" s="77">
        <v>5.3974000000000002</v>
      </c>
      <c r="H62" s="77">
        <v>97.157204870800001</v>
      </c>
      <c r="I62" s="78">
        <v>5.8999999999999999E-3</v>
      </c>
      <c r="J62" s="78">
        <v>4.0000000000000002E-4</v>
      </c>
      <c r="K62" s="78">
        <v>0</v>
      </c>
    </row>
    <row r="63" spans="2:11">
      <c r="B63" t="s">
        <v>1911</v>
      </c>
      <c r="C63" t="s">
        <v>1912</v>
      </c>
      <c r="D63" t="s">
        <v>106</v>
      </c>
      <c r="E63" t="s">
        <v>1913</v>
      </c>
      <c r="F63" s="77">
        <v>962500</v>
      </c>
      <c r="G63" s="77">
        <v>89.588999999999999</v>
      </c>
      <c r="H63" s="77">
        <v>2811.0788474999999</v>
      </c>
      <c r="I63" s="78">
        <v>3.2000000000000002E-3</v>
      </c>
      <c r="J63" s="78">
        <v>1.0699999999999999E-2</v>
      </c>
      <c r="K63" s="78">
        <v>1.1999999999999999E-3</v>
      </c>
    </row>
    <row r="64" spans="2:11">
      <c r="B64" t="s">
        <v>1914</v>
      </c>
      <c r="C64" t="s">
        <v>1915</v>
      </c>
      <c r="D64" t="s">
        <v>106</v>
      </c>
      <c r="E64" t="s">
        <v>1916</v>
      </c>
      <c r="F64" s="77">
        <v>745000</v>
      </c>
      <c r="G64" s="77">
        <v>123.24299999999999</v>
      </c>
      <c r="H64" s="77">
        <v>2993.2027410000001</v>
      </c>
      <c r="I64" s="78">
        <v>7.4999999999999997E-3</v>
      </c>
      <c r="J64" s="78">
        <v>1.14E-2</v>
      </c>
      <c r="K64" s="78">
        <v>1.2999999999999999E-3</v>
      </c>
    </row>
    <row r="65" spans="2:11">
      <c r="B65" t="s">
        <v>1917</v>
      </c>
      <c r="C65" t="s">
        <v>1918</v>
      </c>
      <c r="D65" t="s">
        <v>102</v>
      </c>
      <c r="E65" t="s">
        <v>1919</v>
      </c>
      <c r="F65" s="77">
        <v>3200000</v>
      </c>
      <c r="G65" s="77">
        <v>97.731800000000007</v>
      </c>
      <c r="H65" s="77">
        <v>3127.4176000000002</v>
      </c>
      <c r="I65" s="78">
        <v>1.4E-3</v>
      </c>
      <c r="J65" s="78">
        <v>1.1900000000000001E-2</v>
      </c>
      <c r="K65" s="78">
        <v>1.4E-3</v>
      </c>
    </row>
    <row r="66" spans="2:11">
      <c r="B66" t="s">
        <v>1920</v>
      </c>
      <c r="C66" t="s">
        <v>1921</v>
      </c>
      <c r="D66" t="s">
        <v>106</v>
      </c>
      <c r="E66" t="s">
        <v>1525</v>
      </c>
      <c r="F66" s="77">
        <v>187500</v>
      </c>
      <c r="G66" s="77">
        <v>1E-4</v>
      </c>
      <c r="H66" s="77">
        <v>6.1125000000000003E-4</v>
      </c>
      <c r="I66" s="78">
        <v>3.8E-3</v>
      </c>
      <c r="J66" s="78">
        <v>0</v>
      </c>
      <c r="K66" s="78">
        <v>0</v>
      </c>
    </row>
    <row r="67" spans="2:11">
      <c r="B67" t="s">
        <v>1922</v>
      </c>
      <c r="C67" t="s">
        <v>1923</v>
      </c>
      <c r="D67" t="s">
        <v>106</v>
      </c>
      <c r="E67" t="s">
        <v>1525</v>
      </c>
      <c r="F67" s="77">
        <v>480000</v>
      </c>
      <c r="G67" s="77">
        <v>8.0374999999999996</v>
      </c>
      <c r="H67" s="77">
        <v>125.77079999999999</v>
      </c>
      <c r="I67" s="78">
        <v>6.3E-3</v>
      </c>
      <c r="J67" s="78">
        <v>5.0000000000000001E-4</v>
      </c>
      <c r="K67" s="78">
        <v>1E-4</v>
      </c>
    </row>
    <row r="68" spans="2:11">
      <c r="B68" t="s">
        <v>1924</v>
      </c>
      <c r="C68" t="s">
        <v>1925</v>
      </c>
      <c r="D68" t="s">
        <v>106</v>
      </c>
      <c r="E68" t="s">
        <v>1926</v>
      </c>
      <c r="F68" s="77">
        <v>443834</v>
      </c>
      <c r="G68" s="77">
        <v>123.2443</v>
      </c>
      <c r="H68" s="77">
        <v>1783.22034706612</v>
      </c>
      <c r="I68" s="78">
        <v>2.0999999999999999E-3</v>
      </c>
      <c r="J68" s="78">
        <v>6.7999999999999996E-3</v>
      </c>
      <c r="K68" s="78">
        <v>8.0000000000000004E-4</v>
      </c>
    </row>
    <row r="69" spans="2:11">
      <c r="B69" t="s">
        <v>1927</v>
      </c>
      <c r="C69" t="s">
        <v>1928</v>
      </c>
      <c r="D69" t="s">
        <v>106</v>
      </c>
      <c r="E69" t="s">
        <v>1525</v>
      </c>
      <c r="F69" s="77">
        <v>879202</v>
      </c>
      <c r="G69" s="77">
        <v>1E-3</v>
      </c>
      <c r="H69" s="77">
        <v>2.86619852E-2</v>
      </c>
      <c r="I69" s="78">
        <v>3.1399999999999997E-2</v>
      </c>
      <c r="J69" s="78">
        <v>0</v>
      </c>
      <c r="K69" s="78">
        <v>0</v>
      </c>
    </row>
    <row r="70" spans="2:11">
      <c r="B70" t="s">
        <v>1929</v>
      </c>
      <c r="C70" t="s">
        <v>1930</v>
      </c>
      <c r="D70" t="s">
        <v>106</v>
      </c>
      <c r="E70" t="s">
        <v>1931</v>
      </c>
      <c r="F70" s="77">
        <v>97200</v>
      </c>
      <c r="G70" s="77">
        <v>100</v>
      </c>
      <c r="H70" s="77">
        <v>316.87200000000001</v>
      </c>
      <c r="I70" s="78">
        <v>1E-4</v>
      </c>
      <c r="J70" s="78">
        <v>1.1999999999999999E-3</v>
      </c>
      <c r="K70" s="78">
        <v>1E-4</v>
      </c>
    </row>
    <row r="71" spans="2:11">
      <c r="B71" t="s">
        <v>1932</v>
      </c>
      <c r="C71" t="s">
        <v>1933</v>
      </c>
      <c r="D71" t="s">
        <v>106</v>
      </c>
      <c r="E71" t="s">
        <v>1525</v>
      </c>
      <c r="F71" s="77">
        <v>1819433</v>
      </c>
      <c r="G71" s="77">
        <v>102.652</v>
      </c>
      <c r="H71" s="77">
        <v>6088.6510239015997</v>
      </c>
      <c r="I71" s="78">
        <v>3.2300000000000002E-2</v>
      </c>
      <c r="J71" s="78">
        <v>2.3099999999999999E-2</v>
      </c>
      <c r="K71" s="78">
        <v>2.7000000000000001E-3</v>
      </c>
    </row>
    <row r="72" spans="2:11">
      <c r="B72" t="s">
        <v>1934</v>
      </c>
      <c r="C72" t="s">
        <v>1935</v>
      </c>
      <c r="D72" t="s">
        <v>106</v>
      </c>
      <c r="E72" t="s">
        <v>1525</v>
      </c>
      <c r="F72" s="77">
        <v>886720</v>
      </c>
      <c r="G72" s="77">
        <v>5.1029</v>
      </c>
      <c r="H72" s="77">
        <v>147.5098977088</v>
      </c>
      <c r="I72" s="78">
        <v>5.1999999999999998E-3</v>
      </c>
      <c r="J72" s="78">
        <v>5.9999999999999995E-4</v>
      </c>
      <c r="K72" s="78">
        <v>1E-4</v>
      </c>
    </row>
    <row r="73" spans="2:11">
      <c r="B73" t="s">
        <v>1936</v>
      </c>
      <c r="C73" t="s">
        <v>1937</v>
      </c>
      <c r="D73" t="s">
        <v>106</v>
      </c>
      <c r="E73" t="s">
        <v>1525</v>
      </c>
      <c r="F73" s="77">
        <v>1582108</v>
      </c>
      <c r="G73" s="77">
        <v>14.729699999999999</v>
      </c>
      <c r="H73" s="77">
        <v>759.70962436775994</v>
      </c>
      <c r="I73" s="78">
        <v>7.9000000000000008E-3</v>
      </c>
      <c r="J73" s="78">
        <v>2.8999999999999998E-3</v>
      </c>
      <c r="K73" s="78">
        <v>2.9999999999999997E-4</v>
      </c>
    </row>
    <row r="74" spans="2:11">
      <c r="B74" t="s">
        <v>1938</v>
      </c>
      <c r="C74" t="s">
        <v>1939</v>
      </c>
      <c r="D74" t="s">
        <v>106</v>
      </c>
      <c r="E74" t="s">
        <v>1940</v>
      </c>
      <c r="F74" s="77">
        <v>2344768</v>
      </c>
      <c r="G74" s="77">
        <v>125.7022</v>
      </c>
      <c r="H74" s="77">
        <v>9608.6053725209604</v>
      </c>
      <c r="I74" s="78">
        <v>0</v>
      </c>
      <c r="J74" s="78">
        <v>3.6499999999999998E-2</v>
      </c>
      <c r="K74" s="78">
        <v>4.1999999999999997E-3</v>
      </c>
    </row>
    <row r="75" spans="2:11">
      <c r="B75" t="s">
        <v>1941</v>
      </c>
      <c r="C75" t="s">
        <v>1942</v>
      </c>
      <c r="D75" t="s">
        <v>106</v>
      </c>
      <c r="E75" t="s">
        <v>1525</v>
      </c>
      <c r="F75" s="77">
        <v>878940</v>
      </c>
      <c r="G75" s="77">
        <v>1E-4</v>
      </c>
      <c r="H75" s="77">
        <v>2.8653443999999998E-3</v>
      </c>
      <c r="I75" s="78">
        <v>1.0999999999999999E-2</v>
      </c>
      <c r="J75" s="78">
        <v>0</v>
      </c>
      <c r="K75" s="78">
        <v>0</v>
      </c>
    </row>
    <row r="76" spans="2:11">
      <c r="B76" t="s">
        <v>1943</v>
      </c>
      <c r="C76" t="s">
        <v>1944</v>
      </c>
      <c r="D76" t="s">
        <v>106</v>
      </c>
      <c r="E76" t="s">
        <v>1525</v>
      </c>
      <c r="F76" s="77">
        <v>612255</v>
      </c>
      <c r="G76" s="77">
        <v>3.6484999999999999</v>
      </c>
      <c r="H76" s="77">
        <v>72.822283180499994</v>
      </c>
      <c r="I76" s="78">
        <v>1.11E-2</v>
      </c>
      <c r="J76" s="78">
        <v>2.9999999999999997E-4</v>
      </c>
      <c r="K76" s="78">
        <v>0</v>
      </c>
    </row>
    <row r="77" spans="2:11">
      <c r="B77" t="s">
        <v>1945</v>
      </c>
      <c r="C77" t="s">
        <v>1946</v>
      </c>
      <c r="D77" t="s">
        <v>102</v>
      </c>
      <c r="E77" t="s">
        <v>1525</v>
      </c>
      <c r="F77" s="77">
        <v>3282571</v>
      </c>
      <c r="G77" s="77">
        <v>5.0412999999999997</v>
      </c>
      <c r="H77" s="77">
        <v>165.48425182299999</v>
      </c>
      <c r="I77" s="78">
        <v>3.8E-3</v>
      </c>
      <c r="J77" s="78">
        <v>5.9999999999999995E-4</v>
      </c>
      <c r="K77" s="78">
        <v>1E-4</v>
      </c>
    </row>
    <row r="78" spans="2:11">
      <c r="B78" t="s">
        <v>1947</v>
      </c>
      <c r="C78" t="s">
        <v>1948</v>
      </c>
      <c r="D78" t="s">
        <v>102</v>
      </c>
      <c r="E78" t="s">
        <v>1525</v>
      </c>
      <c r="F78" s="77">
        <v>3100603</v>
      </c>
      <c r="G78" s="77">
        <v>0.54330000000000001</v>
      </c>
      <c r="H78" s="77">
        <v>16.845576098999999</v>
      </c>
      <c r="I78" s="78">
        <v>1.2200000000000001E-2</v>
      </c>
      <c r="J78" s="78">
        <v>1E-4</v>
      </c>
      <c r="K78" s="78">
        <v>0</v>
      </c>
    </row>
    <row r="79" spans="2:11">
      <c r="B79" t="s">
        <v>1949</v>
      </c>
      <c r="C79" t="s">
        <v>1950</v>
      </c>
      <c r="D79" t="s">
        <v>106</v>
      </c>
      <c r="E79" t="s">
        <v>1951</v>
      </c>
      <c r="F79" s="77">
        <v>1128000</v>
      </c>
      <c r="G79" s="77">
        <v>109.8121</v>
      </c>
      <c r="H79" s="77">
        <v>4038.0983908799999</v>
      </c>
      <c r="I79" s="78">
        <v>5.5999999999999999E-3</v>
      </c>
      <c r="J79" s="78">
        <v>1.54E-2</v>
      </c>
      <c r="K79" s="78">
        <v>1.8E-3</v>
      </c>
    </row>
    <row r="80" spans="2:11">
      <c r="B80" t="s">
        <v>1952</v>
      </c>
      <c r="C80" t="s">
        <v>1953</v>
      </c>
      <c r="D80" t="s">
        <v>106</v>
      </c>
      <c r="E80" t="s">
        <v>1525</v>
      </c>
      <c r="F80" s="77">
        <v>990000</v>
      </c>
      <c r="G80" s="77">
        <v>37.111800000000002</v>
      </c>
      <c r="H80" s="77">
        <v>1197.7462332</v>
      </c>
      <c r="I80" s="78">
        <v>1.2800000000000001E-2</v>
      </c>
      <c r="J80" s="78">
        <v>4.5999999999999999E-3</v>
      </c>
      <c r="K80" s="78">
        <v>5.0000000000000001E-4</v>
      </c>
    </row>
    <row r="81" spans="2:11">
      <c r="B81" t="s">
        <v>1954</v>
      </c>
      <c r="C81" t="s">
        <v>1955</v>
      </c>
      <c r="D81" t="s">
        <v>106</v>
      </c>
      <c r="E81" t="s">
        <v>1525</v>
      </c>
      <c r="F81" s="77">
        <v>935021</v>
      </c>
      <c r="G81" s="77">
        <v>7.6189</v>
      </c>
      <c r="H81" s="77">
        <v>232.23690679894</v>
      </c>
      <c r="I81" s="78">
        <v>1.4800000000000001E-2</v>
      </c>
      <c r="J81" s="78">
        <v>8.9999999999999998E-4</v>
      </c>
      <c r="K81" s="78">
        <v>1E-4</v>
      </c>
    </row>
    <row r="82" spans="2:11">
      <c r="B82" t="s">
        <v>1956</v>
      </c>
      <c r="C82" t="s">
        <v>1957</v>
      </c>
      <c r="D82" t="s">
        <v>106</v>
      </c>
      <c r="E82" t="s">
        <v>1958</v>
      </c>
      <c r="F82" s="77">
        <v>1100000</v>
      </c>
      <c r="G82" s="77">
        <v>100</v>
      </c>
      <c r="H82" s="77">
        <v>3586</v>
      </c>
      <c r="I82" s="78">
        <v>5.4000000000000003E-3</v>
      </c>
      <c r="J82" s="78">
        <v>1.3599999999999999E-2</v>
      </c>
      <c r="K82" s="78">
        <v>1.6000000000000001E-3</v>
      </c>
    </row>
    <row r="83" spans="2:11">
      <c r="B83" t="s">
        <v>1959</v>
      </c>
      <c r="C83" t="s">
        <v>1960</v>
      </c>
      <c r="D83" t="s">
        <v>106</v>
      </c>
      <c r="E83" t="s">
        <v>1804</v>
      </c>
      <c r="F83" s="77">
        <v>1000000</v>
      </c>
      <c r="G83" s="77">
        <v>95.2</v>
      </c>
      <c r="H83" s="77">
        <v>3103.52</v>
      </c>
      <c r="I83" s="78">
        <v>0.1074</v>
      </c>
      <c r="J83" s="78">
        <v>1.18E-2</v>
      </c>
      <c r="K83" s="78">
        <v>1.4E-3</v>
      </c>
    </row>
    <row r="84" spans="2:11">
      <c r="B84" t="s">
        <v>1961</v>
      </c>
      <c r="C84" t="s">
        <v>1962</v>
      </c>
      <c r="D84" t="s">
        <v>106</v>
      </c>
      <c r="E84" t="s">
        <v>1525</v>
      </c>
      <c r="F84" s="77">
        <v>497585</v>
      </c>
      <c r="G84" s="77">
        <v>1E-4</v>
      </c>
      <c r="H84" s="77">
        <v>1.6221270999999999E-3</v>
      </c>
      <c r="I84" s="78">
        <v>2.4899999999999999E-2</v>
      </c>
      <c r="J84" s="78">
        <v>0</v>
      </c>
      <c r="K84" s="78">
        <v>0</v>
      </c>
    </row>
    <row r="85" spans="2:11">
      <c r="B85" t="s">
        <v>1963</v>
      </c>
      <c r="C85" t="s">
        <v>1964</v>
      </c>
      <c r="D85" t="s">
        <v>106</v>
      </c>
      <c r="E85" t="s">
        <v>1965</v>
      </c>
      <c r="F85" s="77">
        <v>300000</v>
      </c>
      <c r="G85" s="77">
        <v>0.01</v>
      </c>
      <c r="H85" s="77">
        <v>9.7799999999999998E-2</v>
      </c>
      <c r="I85" s="78">
        <v>3.0999999999999999E-3</v>
      </c>
      <c r="J85" s="78">
        <v>0</v>
      </c>
      <c r="K85" s="78">
        <v>0</v>
      </c>
    </row>
    <row r="86" spans="2:11">
      <c r="B86" t="s">
        <v>1966</v>
      </c>
      <c r="C86" t="s">
        <v>1967</v>
      </c>
      <c r="D86" t="s">
        <v>102</v>
      </c>
      <c r="E86" t="s">
        <v>1968</v>
      </c>
      <c r="F86" s="77">
        <v>2557142</v>
      </c>
      <c r="G86" s="77">
        <v>93.464399999999998</v>
      </c>
      <c r="H86" s="77">
        <v>2390.017427448</v>
      </c>
      <c r="I86" s="78">
        <v>3.0999999999999999E-3</v>
      </c>
      <c r="J86" s="78">
        <v>9.1000000000000004E-3</v>
      </c>
      <c r="K86" s="78">
        <v>1.1000000000000001E-3</v>
      </c>
    </row>
    <row r="87" spans="2:11">
      <c r="B87" s="79" t="s">
        <v>239</v>
      </c>
      <c r="C87" s="16"/>
      <c r="F87" s="81">
        <v>20162592.91</v>
      </c>
      <c r="H87" s="81">
        <v>134891.40901141561</v>
      </c>
      <c r="J87" s="80">
        <v>0.51280000000000003</v>
      </c>
      <c r="K87" s="80">
        <v>5.9499999999999997E-2</v>
      </c>
    </row>
    <row r="88" spans="2:11">
      <c r="B88" s="79" t="s">
        <v>1969</v>
      </c>
      <c r="C88" s="16"/>
      <c r="F88" s="81">
        <v>325000</v>
      </c>
      <c r="H88" s="81">
        <v>1123.856149</v>
      </c>
      <c r="J88" s="80">
        <v>4.3E-3</v>
      </c>
      <c r="K88" s="80">
        <v>5.0000000000000001E-4</v>
      </c>
    </row>
    <row r="89" spans="2:11">
      <c r="B89" t="s">
        <v>1970</v>
      </c>
      <c r="C89" t="s">
        <v>1971</v>
      </c>
      <c r="D89" t="s">
        <v>106</v>
      </c>
      <c r="E89" t="s">
        <v>626</v>
      </c>
      <c r="F89" s="77">
        <v>325000</v>
      </c>
      <c r="G89" s="77">
        <v>106.0742</v>
      </c>
      <c r="H89" s="77">
        <v>1123.856149</v>
      </c>
      <c r="I89" s="78">
        <v>1.6000000000000001E-3</v>
      </c>
      <c r="J89" s="78">
        <v>4.3E-3</v>
      </c>
      <c r="K89" s="78">
        <v>5.0000000000000001E-4</v>
      </c>
    </row>
    <row r="90" spans="2:11">
      <c r="B90" s="79" t="s">
        <v>1972</v>
      </c>
      <c r="C90" s="16"/>
      <c r="F90" s="81">
        <v>0</v>
      </c>
      <c r="H90" s="81">
        <v>0</v>
      </c>
      <c r="J90" s="80">
        <v>0</v>
      </c>
      <c r="K90" s="80">
        <v>0</v>
      </c>
    </row>
    <row r="91" spans="2:11">
      <c r="B91" t="s">
        <v>234</v>
      </c>
      <c r="C91" t="s">
        <v>234</v>
      </c>
      <c r="D91" t="s">
        <v>234</v>
      </c>
      <c r="F91" s="77">
        <v>0</v>
      </c>
      <c r="G91" s="77">
        <v>0</v>
      </c>
      <c r="H91" s="77">
        <v>0</v>
      </c>
      <c r="I91" s="78">
        <v>0</v>
      </c>
      <c r="J91" s="78">
        <v>0</v>
      </c>
      <c r="K91" s="78">
        <v>0</v>
      </c>
    </row>
    <row r="92" spans="2:11">
      <c r="B92" s="79" t="s">
        <v>1973</v>
      </c>
      <c r="C92" s="16"/>
      <c r="F92" s="81">
        <v>0</v>
      </c>
      <c r="H92" s="81">
        <v>0</v>
      </c>
      <c r="J92" s="80">
        <v>0</v>
      </c>
      <c r="K92" s="80">
        <v>0</v>
      </c>
    </row>
    <row r="93" spans="2:11">
      <c r="B93" t="s">
        <v>234</v>
      </c>
      <c r="C93" t="s">
        <v>234</v>
      </c>
      <c r="D93" t="s">
        <v>234</v>
      </c>
      <c r="F93" s="77">
        <v>0</v>
      </c>
      <c r="G93" s="77">
        <v>0</v>
      </c>
      <c r="H93" s="77">
        <v>0</v>
      </c>
      <c r="I93" s="78">
        <v>0</v>
      </c>
      <c r="J93" s="78">
        <v>0</v>
      </c>
      <c r="K93" s="78">
        <v>0</v>
      </c>
    </row>
    <row r="94" spans="2:11">
      <c r="B94" s="79" t="s">
        <v>1974</v>
      </c>
      <c r="C94" s="16"/>
      <c r="F94" s="81">
        <v>19837592.91</v>
      </c>
      <c r="H94" s="81">
        <v>133767.55286241561</v>
      </c>
      <c r="J94" s="80">
        <v>0.50849999999999995</v>
      </c>
      <c r="K94" s="80">
        <v>5.8999999999999997E-2</v>
      </c>
    </row>
    <row r="95" spans="2:11">
      <c r="B95" t="s">
        <v>1975</v>
      </c>
      <c r="C95" t="s">
        <v>1976</v>
      </c>
      <c r="D95" t="s">
        <v>106</v>
      </c>
      <c r="E95" t="s">
        <v>1977</v>
      </c>
      <c r="F95" s="77">
        <v>1653183</v>
      </c>
      <c r="G95" s="77">
        <v>96.241399999999999</v>
      </c>
      <c r="H95" s="77">
        <v>5186.81147186412</v>
      </c>
      <c r="I95" s="78">
        <v>2.1999999999999999E-2</v>
      </c>
      <c r="J95" s="78">
        <v>1.9699999999999999E-2</v>
      </c>
      <c r="K95" s="78">
        <v>2.3E-3</v>
      </c>
    </row>
    <row r="96" spans="2:11">
      <c r="B96" t="s">
        <v>1978</v>
      </c>
      <c r="C96" t="s">
        <v>1979</v>
      </c>
      <c r="D96" t="s">
        <v>106</v>
      </c>
      <c r="E96" t="s">
        <v>1980</v>
      </c>
      <c r="F96" s="77">
        <v>956.56</v>
      </c>
      <c r="G96" s="77">
        <v>108007.61619999996</v>
      </c>
      <c r="H96" s="77">
        <v>3368.0939504840599</v>
      </c>
      <c r="I96" s="78">
        <v>0</v>
      </c>
      <c r="J96" s="78">
        <v>1.2800000000000001E-2</v>
      </c>
      <c r="K96" s="78">
        <v>1.5E-3</v>
      </c>
    </row>
    <row r="97" spans="2:11">
      <c r="B97" t="s">
        <v>1981</v>
      </c>
      <c r="C97" t="s">
        <v>1982</v>
      </c>
      <c r="D97" t="s">
        <v>106</v>
      </c>
      <c r="E97" t="s">
        <v>1983</v>
      </c>
      <c r="F97" s="77">
        <v>900000</v>
      </c>
      <c r="G97" s="77">
        <v>116.4336</v>
      </c>
      <c r="H97" s="77">
        <v>3416.1618239999998</v>
      </c>
      <c r="I97" s="78">
        <v>2.0000000000000001E-4</v>
      </c>
      <c r="J97" s="78">
        <v>1.2999999999999999E-2</v>
      </c>
      <c r="K97" s="78">
        <v>1.5E-3</v>
      </c>
    </row>
    <row r="98" spans="2:11">
      <c r="B98" t="s">
        <v>1984</v>
      </c>
      <c r="C98" t="s">
        <v>1985</v>
      </c>
      <c r="D98" t="s">
        <v>106</v>
      </c>
      <c r="E98" t="s">
        <v>1986</v>
      </c>
      <c r="F98" s="77">
        <v>960000</v>
      </c>
      <c r="G98" s="77">
        <v>92.381900000000002</v>
      </c>
      <c r="H98" s="77">
        <v>2891.1839424</v>
      </c>
      <c r="I98" s="78">
        <v>2.9999999999999997E-4</v>
      </c>
      <c r="J98" s="78">
        <v>1.0999999999999999E-2</v>
      </c>
      <c r="K98" s="78">
        <v>1.2999999999999999E-3</v>
      </c>
    </row>
    <row r="99" spans="2:11">
      <c r="B99" t="s">
        <v>1987</v>
      </c>
      <c r="C99" t="s">
        <v>1988</v>
      </c>
      <c r="D99" t="s">
        <v>106</v>
      </c>
      <c r="E99" t="s">
        <v>1989</v>
      </c>
      <c r="F99" s="77">
        <v>2400000</v>
      </c>
      <c r="G99" s="77">
        <v>100.5069</v>
      </c>
      <c r="H99" s="77">
        <v>7863.6598560000002</v>
      </c>
      <c r="I99" s="78">
        <v>1.6E-2</v>
      </c>
      <c r="J99" s="78">
        <v>2.9899999999999999E-2</v>
      </c>
      <c r="K99" s="78">
        <v>3.5000000000000001E-3</v>
      </c>
    </row>
    <row r="100" spans="2:11">
      <c r="B100" t="s">
        <v>1990</v>
      </c>
      <c r="C100" t="s">
        <v>1991</v>
      </c>
      <c r="D100" t="s">
        <v>106</v>
      </c>
      <c r="E100" t="s">
        <v>1992</v>
      </c>
      <c r="F100" s="77">
        <v>2460000</v>
      </c>
      <c r="G100" s="77">
        <v>127.5823</v>
      </c>
      <c r="H100" s="77">
        <v>10231.590130799999</v>
      </c>
      <c r="I100" s="78">
        <v>6.1999999999999998E-3</v>
      </c>
      <c r="J100" s="78">
        <v>3.8899999999999997E-2</v>
      </c>
      <c r="K100" s="78">
        <v>4.4999999999999997E-3</v>
      </c>
    </row>
    <row r="101" spans="2:11">
      <c r="B101" t="s">
        <v>1993</v>
      </c>
      <c r="C101" t="s">
        <v>1994</v>
      </c>
      <c r="D101" t="s">
        <v>106</v>
      </c>
      <c r="E101" t="s">
        <v>1850</v>
      </c>
      <c r="F101" s="77">
        <v>1160000</v>
      </c>
      <c r="G101" s="77">
        <v>117.21850000000001</v>
      </c>
      <c r="H101" s="77">
        <v>4432.7347959999997</v>
      </c>
      <c r="I101" s="78">
        <v>0</v>
      </c>
      <c r="J101" s="78">
        <v>1.6899999999999998E-2</v>
      </c>
      <c r="K101" s="78">
        <v>2E-3</v>
      </c>
    </row>
    <row r="102" spans="2:11">
      <c r="B102" t="s">
        <v>1995</v>
      </c>
      <c r="C102" t="s">
        <v>1996</v>
      </c>
      <c r="D102" t="s">
        <v>106</v>
      </c>
      <c r="E102" t="s">
        <v>1997</v>
      </c>
      <c r="F102" s="77">
        <v>860000</v>
      </c>
      <c r="G102" s="77">
        <v>115.9316</v>
      </c>
      <c r="H102" s="77">
        <v>3250.2583375999998</v>
      </c>
      <c r="I102" s="78">
        <v>1.2999999999999999E-3</v>
      </c>
      <c r="J102" s="78">
        <v>1.24E-2</v>
      </c>
      <c r="K102" s="78">
        <v>1.4E-3</v>
      </c>
    </row>
    <row r="103" spans="2:11">
      <c r="B103" t="s">
        <v>1998</v>
      </c>
      <c r="C103" t="s">
        <v>1999</v>
      </c>
      <c r="D103" t="s">
        <v>106</v>
      </c>
      <c r="E103" t="s">
        <v>300</v>
      </c>
      <c r="F103" s="77">
        <v>1320000</v>
      </c>
      <c r="G103" s="77">
        <v>105.2085</v>
      </c>
      <c r="H103" s="77">
        <v>4527.3321720000004</v>
      </c>
      <c r="I103" s="78">
        <v>2.2000000000000001E-3</v>
      </c>
      <c r="J103" s="78">
        <v>1.72E-2</v>
      </c>
      <c r="K103" s="78">
        <v>2E-3</v>
      </c>
    </row>
    <row r="104" spans="2:11">
      <c r="B104" t="s">
        <v>2000</v>
      </c>
      <c r="C104" t="s">
        <v>2001</v>
      </c>
      <c r="D104" t="s">
        <v>106</v>
      </c>
      <c r="E104" t="s">
        <v>2002</v>
      </c>
      <c r="F104" s="77">
        <v>641585.89</v>
      </c>
      <c r="G104" s="77">
        <v>51.639800000000136</v>
      </c>
      <c r="H104" s="77">
        <v>1080.0825655829599</v>
      </c>
      <c r="I104" s="78">
        <v>5.9999999999999995E-4</v>
      </c>
      <c r="J104" s="78">
        <v>4.1000000000000003E-3</v>
      </c>
      <c r="K104" s="78">
        <v>5.0000000000000001E-4</v>
      </c>
    </row>
    <row r="105" spans="2:11">
      <c r="B105" t="s">
        <v>2003</v>
      </c>
      <c r="C105" t="s">
        <v>2004</v>
      </c>
      <c r="D105" t="s">
        <v>106</v>
      </c>
      <c r="E105" t="s">
        <v>2005</v>
      </c>
      <c r="F105" s="77">
        <v>614678.5</v>
      </c>
      <c r="G105" s="77">
        <v>83.632499999999993</v>
      </c>
      <c r="H105" s="77">
        <v>1675.8714486307499</v>
      </c>
      <c r="I105" s="78">
        <v>2.9999999999999997E-4</v>
      </c>
      <c r="J105" s="78">
        <v>6.4000000000000003E-3</v>
      </c>
      <c r="K105" s="78">
        <v>6.9999999999999999E-4</v>
      </c>
    </row>
    <row r="106" spans="2:11">
      <c r="B106" t="s">
        <v>2006</v>
      </c>
      <c r="C106" t="s">
        <v>2007</v>
      </c>
      <c r="D106" t="s">
        <v>106</v>
      </c>
      <c r="E106" t="s">
        <v>2008</v>
      </c>
      <c r="F106" s="77">
        <v>1048938.8</v>
      </c>
      <c r="G106" s="77">
        <v>110.70699999999987</v>
      </c>
      <c r="H106" s="77">
        <v>3785.6706880501602</v>
      </c>
      <c r="I106" s="78">
        <v>2.7000000000000001E-3</v>
      </c>
      <c r="J106" s="78">
        <v>1.44E-2</v>
      </c>
      <c r="K106" s="78">
        <v>1.6999999999999999E-3</v>
      </c>
    </row>
    <row r="107" spans="2:11">
      <c r="B107" t="s">
        <v>2009</v>
      </c>
      <c r="C107" t="s">
        <v>2010</v>
      </c>
      <c r="D107" t="s">
        <v>106</v>
      </c>
      <c r="E107" t="s">
        <v>2011</v>
      </c>
      <c r="F107" s="77">
        <v>1330000</v>
      </c>
      <c r="G107" s="77">
        <v>126.3218</v>
      </c>
      <c r="H107" s="77">
        <v>5477.0606043999996</v>
      </c>
      <c r="I107" s="78">
        <v>5.0000000000000001E-4</v>
      </c>
      <c r="J107" s="78">
        <v>2.0799999999999999E-2</v>
      </c>
      <c r="K107" s="78">
        <v>2.3999999999999998E-3</v>
      </c>
    </row>
    <row r="108" spans="2:11">
      <c r="B108" t="s">
        <v>2012</v>
      </c>
      <c r="C108" t="s">
        <v>2013</v>
      </c>
      <c r="D108" t="s">
        <v>106</v>
      </c>
      <c r="E108" t="s">
        <v>2014</v>
      </c>
      <c r="F108" s="77">
        <v>1424495</v>
      </c>
      <c r="G108" s="77">
        <v>122.5402</v>
      </c>
      <c r="H108" s="77">
        <v>5690.5876116873997</v>
      </c>
      <c r="I108" s="78">
        <v>1.9E-3</v>
      </c>
      <c r="J108" s="78">
        <v>2.1600000000000001E-2</v>
      </c>
      <c r="K108" s="78">
        <v>2.5000000000000001E-3</v>
      </c>
    </row>
    <row r="109" spans="2:11">
      <c r="B109" t="s">
        <v>2015</v>
      </c>
      <c r="C109" t="s">
        <v>2016</v>
      </c>
      <c r="D109" t="s">
        <v>106</v>
      </c>
      <c r="E109" t="s">
        <v>2017</v>
      </c>
      <c r="F109" s="77">
        <v>1101462</v>
      </c>
      <c r="G109" s="77">
        <v>120.7042</v>
      </c>
      <c r="H109" s="77">
        <v>4334.2055190170404</v>
      </c>
      <c r="I109" s="78">
        <v>5.9999999999999995E-4</v>
      </c>
      <c r="J109" s="78">
        <v>1.6500000000000001E-2</v>
      </c>
      <c r="K109" s="78">
        <v>1.9E-3</v>
      </c>
    </row>
    <row r="110" spans="2:11">
      <c r="B110" t="s">
        <v>2018</v>
      </c>
      <c r="C110" t="s">
        <v>2019</v>
      </c>
      <c r="D110" t="s">
        <v>106</v>
      </c>
      <c r="E110" t="s">
        <v>2020</v>
      </c>
      <c r="F110" s="77">
        <v>37405.82</v>
      </c>
      <c r="G110" s="77">
        <v>100</v>
      </c>
      <c r="H110" s="77">
        <v>121.9429732</v>
      </c>
      <c r="I110" s="78">
        <v>0</v>
      </c>
      <c r="J110" s="78">
        <v>5.0000000000000001E-4</v>
      </c>
      <c r="K110" s="78">
        <v>1E-4</v>
      </c>
    </row>
    <row r="111" spans="2:11">
      <c r="B111" t="s">
        <v>2021</v>
      </c>
      <c r="C111" t="s">
        <v>2022</v>
      </c>
      <c r="D111" t="s">
        <v>106</v>
      </c>
      <c r="E111" t="s">
        <v>2023</v>
      </c>
      <c r="F111" s="77">
        <v>772959</v>
      </c>
      <c r="G111" s="77">
        <v>100</v>
      </c>
      <c r="H111" s="77">
        <v>2519.8463400000001</v>
      </c>
      <c r="I111" s="78">
        <v>8.0000000000000004E-4</v>
      </c>
      <c r="J111" s="78">
        <v>9.5999999999999992E-3</v>
      </c>
      <c r="K111" s="78">
        <v>1.1000000000000001E-3</v>
      </c>
    </row>
    <row r="112" spans="2:11">
      <c r="B112" t="s">
        <v>2024</v>
      </c>
      <c r="C112" t="s">
        <v>2025</v>
      </c>
      <c r="D112" t="s">
        <v>106</v>
      </c>
      <c r="E112" t="s">
        <v>2026</v>
      </c>
      <c r="F112" s="77">
        <v>1063292</v>
      </c>
      <c r="G112" s="77">
        <v>85.741100000000003</v>
      </c>
      <c r="H112" s="77">
        <v>2972.07111785912</v>
      </c>
      <c r="I112" s="78">
        <v>0</v>
      </c>
      <c r="J112" s="78">
        <v>1.1299999999999999E-2</v>
      </c>
      <c r="K112" s="78">
        <v>1.2999999999999999E-3</v>
      </c>
    </row>
    <row r="113" spans="2:11">
      <c r="B113" t="s">
        <v>2027</v>
      </c>
      <c r="C113" t="s">
        <v>2028</v>
      </c>
      <c r="D113" t="s">
        <v>106</v>
      </c>
      <c r="E113" t="s">
        <v>2029</v>
      </c>
      <c r="F113" s="77">
        <v>80823.06</v>
      </c>
      <c r="G113" s="77">
        <v>10000</v>
      </c>
      <c r="H113" s="77">
        <v>26348.31756</v>
      </c>
      <c r="I113" s="78">
        <v>0</v>
      </c>
      <c r="J113" s="78">
        <v>0.1002</v>
      </c>
      <c r="K113" s="78">
        <v>1.1599999999999999E-2</v>
      </c>
    </row>
    <row r="114" spans="2:11">
      <c r="B114" t="s">
        <v>2030</v>
      </c>
      <c r="C114" t="s">
        <v>2031</v>
      </c>
      <c r="D114" t="s">
        <v>106</v>
      </c>
      <c r="E114" t="s">
        <v>2032</v>
      </c>
      <c r="F114" s="77">
        <v>5963.43</v>
      </c>
      <c r="G114" s="77">
        <v>133358.45990000016</v>
      </c>
      <c r="H114" s="77">
        <v>25925.9272009995</v>
      </c>
      <c r="I114" s="78">
        <v>0</v>
      </c>
      <c r="J114" s="78">
        <v>9.8599999999999993E-2</v>
      </c>
      <c r="K114" s="78">
        <v>1.14E-2</v>
      </c>
    </row>
    <row r="115" spans="2:11">
      <c r="B115" t="s">
        <v>2033</v>
      </c>
      <c r="C115" t="s">
        <v>2034</v>
      </c>
      <c r="D115" t="s">
        <v>106</v>
      </c>
      <c r="E115" t="s">
        <v>2032</v>
      </c>
      <c r="F115" s="77">
        <v>1849.85</v>
      </c>
      <c r="G115" s="77">
        <v>143738.11359999998</v>
      </c>
      <c r="H115" s="77">
        <v>8668.1427518404998</v>
      </c>
      <c r="I115" s="78">
        <v>0</v>
      </c>
      <c r="J115" s="78">
        <v>3.3000000000000002E-2</v>
      </c>
      <c r="K115" s="78">
        <v>3.8E-3</v>
      </c>
    </row>
    <row r="116" spans="2:11">
      <c r="B116" t="s">
        <v>241</v>
      </c>
      <c r="C116" s="16"/>
    </row>
    <row r="117" spans="2:11">
      <c r="B117" t="s">
        <v>305</v>
      </c>
      <c r="C117" s="16"/>
    </row>
    <row r="118" spans="2:11">
      <c r="B118" t="s">
        <v>306</v>
      </c>
      <c r="C118" s="16"/>
    </row>
    <row r="119" spans="2:11">
      <c r="B119" t="s">
        <v>307</v>
      </c>
      <c r="C119" s="16"/>
    </row>
    <row r="120" spans="2:11">
      <c r="C120" s="16"/>
    </row>
    <row r="121" spans="2:11">
      <c r="C121" s="16"/>
    </row>
    <row r="122" spans="2:11">
      <c r="C122" s="16"/>
    </row>
    <row r="123" spans="2:11">
      <c r="C123" s="16"/>
    </row>
    <row r="124" spans="2:11">
      <c r="C124" s="16"/>
    </row>
    <row r="125" spans="2:11">
      <c r="C125" s="16"/>
    </row>
    <row r="126" spans="2:11">
      <c r="C126" s="16"/>
    </row>
    <row r="127" spans="2:11">
      <c r="C127" s="16"/>
    </row>
    <row r="128" spans="2:11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730000</v>
      </c>
      <c r="H11" s="7"/>
      <c r="I11" s="75">
        <v>147.54759999999999</v>
      </c>
      <c r="J11" s="7"/>
      <c r="K11" s="76">
        <v>1</v>
      </c>
      <c r="L11" s="76">
        <v>1E-4</v>
      </c>
      <c r="M11" s="16"/>
      <c r="N11" s="16"/>
      <c r="O11" s="16"/>
      <c r="P11" s="16"/>
      <c r="BG11" s="16"/>
    </row>
    <row r="12" spans="2:59">
      <c r="B12" s="79" t="s">
        <v>2035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234</v>
      </c>
      <c r="C13" t="s">
        <v>234</v>
      </c>
      <c r="D13" t="s">
        <v>234</v>
      </c>
      <c r="E13" t="s">
        <v>234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1487</v>
      </c>
      <c r="C14" s="16"/>
      <c r="D14" s="16"/>
      <c r="G14" s="81">
        <v>730000</v>
      </c>
      <c r="I14" s="81">
        <v>147.54759999999999</v>
      </c>
      <c r="K14" s="80">
        <v>1</v>
      </c>
      <c r="L14" s="80">
        <v>1E-4</v>
      </c>
    </row>
    <row r="15" spans="2:59">
      <c r="B15" t="s">
        <v>2036</v>
      </c>
      <c r="C15" t="s">
        <v>2037</v>
      </c>
      <c r="D15" t="s">
        <v>1036</v>
      </c>
      <c r="E15" t="s">
        <v>106</v>
      </c>
      <c r="F15" t="s">
        <v>2038</v>
      </c>
      <c r="G15" s="77">
        <v>730000</v>
      </c>
      <c r="H15" s="77">
        <v>6.2</v>
      </c>
      <c r="I15" s="77">
        <v>147.54759999999999</v>
      </c>
      <c r="J15" s="78">
        <v>0</v>
      </c>
      <c r="K15" s="78">
        <v>1</v>
      </c>
      <c r="L15" s="78">
        <v>1E-4</v>
      </c>
    </row>
    <row r="16" spans="2:59">
      <c r="B16" t="s">
        <v>241</v>
      </c>
      <c r="C16" s="16"/>
      <c r="D16" s="16"/>
    </row>
    <row r="17" spans="2:4">
      <c r="B17" t="s">
        <v>305</v>
      </c>
      <c r="C17" s="16"/>
      <c r="D17" s="16"/>
    </row>
    <row r="18" spans="2:4">
      <c r="B18" t="s">
        <v>306</v>
      </c>
      <c r="C18" s="16"/>
      <c r="D18" s="16"/>
    </row>
    <row r="19" spans="2:4">
      <c r="B19" t="s">
        <v>307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1488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234</v>
      </c>
      <c r="C14" t="s">
        <v>234</v>
      </c>
      <c r="D14" t="s">
        <v>234</v>
      </c>
      <c r="E14" t="s">
        <v>234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1489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234</v>
      </c>
      <c r="C16" t="s">
        <v>234</v>
      </c>
      <c r="D16" t="s">
        <v>234</v>
      </c>
      <c r="E16" t="s">
        <v>234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2039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234</v>
      </c>
      <c r="C18" t="s">
        <v>234</v>
      </c>
      <c r="D18" t="s">
        <v>234</v>
      </c>
      <c r="E18" t="s">
        <v>234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1490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234</v>
      </c>
      <c r="C20" t="s">
        <v>234</v>
      </c>
      <c r="D20" t="s">
        <v>234</v>
      </c>
      <c r="E20" t="s">
        <v>234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646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234</v>
      </c>
      <c r="C22" t="s">
        <v>234</v>
      </c>
      <c r="D22" t="s">
        <v>234</v>
      </c>
      <c r="E22" t="s">
        <v>234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239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1488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234</v>
      </c>
      <c r="C25" t="s">
        <v>234</v>
      </c>
      <c r="D25" t="s">
        <v>234</v>
      </c>
      <c r="E25" t="s">
        <v>234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1495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234</v>
      </c>
      <c r="C27" t="s">
        <v>234</v>
      </c>
      <c r="D27" t="s">
        <v>234</v>
      </c>
      <c r="E27" t="s">
        <v>234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1490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234</v>
      </c>
      <c r="C29" t="s">
        <v>234</v>
      </c>
      <c r="D29" t="s">
        <v>234</v>
      </c>
      <c r="E29" t="s">
        <v>234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1496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234</v>
      </c>
      <c r="C31" t="s">
        <v>234</v>
      </c>
      <c r="D31" t="s">
        <v>234</v>
      </c>
      <c r="E31" t="s">
        <v>234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646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234</v>
      </c>
      <c r="C33" t="s">
        <v>234</v>
      </c>
      <c r="D33" t="s">
        <v>234</v>
      </c>
      <c r="E33" t="s">
        <v>234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241</v>
      </c>
      <c r="C34" s="16"/>
      <c r="D34" s="16"/>
    </row>
    <row r="35" spans="2:12">
      <c r="B35" t="s">
        <v>305</v>
      </c>
      <c r="C35" s="16"/>
      <c r="D35" s="16"/>
    </row>
    <row r="36" spans="2:12">
      <c r="B36" t="s">
        <v>306</v>
      </c>
      <c r="C36" s="16"/>
      <c r="D36" s="16"/>
    </row>
    <row r="37" spans="2:12">
      <c r="B37" t="s">
        <v>307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95" t="s">
        <v>47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114232.47314645301</v>
      </c>
      <c r="K11" s="76">
        <v>1</v>
      </c>
      <c r="L11" s="76">
        <v>5.04E-2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114232.47314645301</v>
      </c>
      <c r="K12" s="80">
        <v>1</v>
      </c>
      <c r="L12" s="80">
        <v>5.04E-2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102086.94577000001</v>
      </c>
      <c r="K13" s="80">
        <v>0.89370000000000005</v>
      </c>
      <c r="L13" s="80">
        <v>4.4999999999999998E-2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94292.175789999994</v>
      </c>
      <c r="K14" s="78">
        <v>0.82540000000000002</v>
      </c>
      <c r="L14" s="78">
        <v>4.1599999999999998E-2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7794.76998</v>
      </c>
      <c r="K15" s="78">
        <v>6.8199999999999997E-2</v>
      </c>
      <c r="L15" s="78">
        <v>3.3999999999999998E-3</v>
      </c>
    </row>
    <row r="16" spans="2:13">
      <c r="B16" s="79" t="s">
        <v>214</v>
      </c>
      <c r="D16" s="16"/>
      <c r="I16" s="80">
        <v>0</v>
      </c>
      <c r="J16" s="81">
        <v>12145.527376452999</v>
      </c>
      <c r="K16" s="80">
        <v>0.10630000000000001</v>
      </c>
      <c r="L16" s="80">
        <v>5.4000000000000003E-3</v>
      </c>
    </row>
    <row r="17" spans="2:12">
      <c r="B17" t="s">
        <v>215</v>
      </c>
      <c r="C17" t="s">
        <v>216</v>
      </c>
      <c r="D17" t="s">
        <v>208</v>
      </c>
      <c r="E17" t="s">
        <v>209</v>
      </c>
      <c r="F17" t="s">
        <v>210</v>
      </c>
      <c r="G17" t="s">
        <v>120</v>
      </c>
      <c r="H17" s="78">
        <v>0</v>
      </c>
      <c r="I17" s="78">
        <v>0</v>
      </c>
      <c r="J17" s="77">
        <v>7.0741918500000001</v>
      </c>
      <c r="K17" s="78">
        <v>1E-4</v>
      </c>
      <c r="L17" s="78">
        <v>0</v>
      </c>
    </row>
    <row r="18" spans="2:12">
      <c r="B18" t="s">
        <v>217</v>
      </c>
      <c r="C18" t="s">
        <v>218</v>
      </c>
      <c r="D18" t="s">
        <v>208</v>
      </c>
      <c r="E18" t="s">
        <v>209</v>
      </c>
      <c r="F18" t="s">
        <v>210</v>
      </c>
      <c r="G18" t="s">
        <v>106</v>
      </c>
      <c r="H18" s="78">
        <v>0</v>
      </c>
      <c r="I18" s="78">
        <v>0</v>
      </c>
      <c r="J18" s="77">
        <v>11674.004906</v>
      </c>
      <c r="K18" s="78">
        <v>0.1022</v>
      </c>
      <c r="L18" s="78">
        <v>5.1000000000000004E-3</v>
      </c>
    </row>
    <row r="19" spans="2:12">
      <c r="B19" t="s">
        <v>219</v>
      </c>
      <c r="C19" t="s">
        <v>220</v>
      </c>
      <c r="D19" t="s">
        <v>208</v>
      </c>
      <c r="E19" t="s">
        <v>209</v>
      </c>
      <c r="F19" t="s">
        <v>210</v>
      </c>
      <c r="G19" t="s">
        <v>202</v>
      </c>
      <c r="H19" s="78">
        <v>0</v>
      </c>
      <c r="I19" s="78">
        <v>0</v>
      </c>
      <c r="J19" s="77">
        <v>0.587430338</v>
      </c>
      <c r="K19" s="78">
        <v>0</v>
      </c>
      <c r="L19" s="78">
        <v>0</v>
      </c>
    </row>
    <row r="20" spans="2:12">
      <c r="B20" t="s">
        <v>221</v>
      </c>
      <c r="C20" t="s">
        <v>222</v>
      </c>
      <c r="D20" t="s">
        <v>208</v>
      </c>
      <c r="E20" t="s">
        <v>209</v>
      </c>
      <c r="F20" t="s">
        <v>210</v>
      </c>
      <c r="G20" t="s">
        <v>116</v>
      </c>
      <c r="H20" s="78">
        <v>0</v>
      </c>
      <c r="I20" s="78">
        <v>0</v>
      </c>
      <c r="J20" s="77">
        <v>-2.6291999999999998E-5</v>
      </c>
      <c r="K20" s="78">
        <v>0</v>
      </c>
      <c r="L20" s="78">
        <v>0</v>
      </c>
    </row>
    <row r="21" spans="2:12">
      <c r="B21" t="s">
        <v>223</v>
      </c>
      <c r="C21" t="s">
        <v>224</v>
      </c>
      <c r="D21" t="s">
        <v>208</v>
      </c>
      <c r="E21" t="s">
        <v>209</v>
      </c>
      <c r="F21" t="s">
        <v>210</v>
      </c>
      <c r="G21" t="s">
        <v>110</v>
      </c>
      <c r="H21" s="78">
        <v>0</v>
      </c>
      <c r="I21" s="78">
        <v>0</v>
      </c>
      <c r="J21" s="77">
        <v>185.43777602399999</v>
      </c>
      <c r="K21" s="78">
        <v>1.6000000000000001E-3</v>
      </c>
      <c r="L21" s="78">
        <v>1E-4</v>
      </c>
    </row>
    <row r="22" spans="2:12">
      <c r="B22" t="s">
        <v>225</v>
      </c>
      <c r="C22" t="s">
        <v>226</v>
      </c>
      <c r="D22" t="s">
        <v>208</v>
      </c>
      <c r="E22" t="s">
        <v>209</v>
      </c>
      <c r="F22" t="s">
        <v>210</v>
      </c>
      <c r="G22" t="s">
        <v>201</v>
      </c>
      <c r="H22" s="78">
        <v>0</v>
      </c>
      <c r="I22" s="78">
        <v>0</v>
      </c>
      <c r="J22" s="77">
        <v>35.068551679999999</v>
      </c>
      <c r="K22" s="78">
        <v>2.9999999999999997E-4</v>
      </c>
      <c r="L22" s="78">
        <v>0</v>
      </c>
    </row>
    <row r="23" spans="2:12">
      <c r="B23" t="s">
        <v>227</v>
      </c>
      <c r="C23" t="s">
        <v>228</v>
      </c>
      <c r="D23" t="s">
        <v>208</v>
      </c>
      <c r="E23" t="s">
        <v>209</v>
      </c>
      <c r="F23" t="s">
        <v>210</v>
      </c>
      <c r="G23" t="s">
        <v>203</v>
      </c>
      <c r="H23" s="78">
        <v>0</v>
      </c>
      <c r="I23" s="78">
        <v>0</v>
      </c>
      <c r="J23" s="77">
        <v>25.633973288</v>
      </c>
      <c r="K23" s="78">
        <v>2.0000000000000001E-4</v>
      </c>
      <c r="L23" s="78">
        <v>0</v>
      </c>
    </row>
    <row r="24" spans="2:12">
      <c r="B24" t="s">
        <v>229</v>
      </c>
      <c r="C24" t="s">
        <v>230</v>
      </c>
      <c r="D24" t="s">
        <v>208</v>
      </c>
      <c r="E24" t="s">
        <v>209</v>
      </c>
      <c r="F24" t="s">
        <v>210</v>
      </c>
      <c r="G24" t="s">
        <v>113</v>
      </c>
      <c r="H24" s="78">
        <v>0</v>
      </c>
      <c r="I24" s="78">
        <v>0</v>
      </c>
      <c r="J24" s="77">
        <v>190.090585245</v>
      </c>
      <c r="K24" s="78">
        <v>1.6999999999999999E-3</v>
      </c>
      <c r="L24" s="78">
        <v>1E-4</v>
      </c>
    </row>
    <row r="25" spans="2:12">
      <c r="B25" t="s">
        <v>231</v>
      </c>
      <c r="C25" t="s">
        <v>232</v>
      </c>
      <c r="D25" t="s">
        <v>208</v>
      </c>
      <c r="E25" t="s">
        <v>209</v>
      </c>
      <c r="F25" t="s">
        <v>210</v>
      </c>
      <c r="G25" t="s">
        <v>200</v>
      </c>
      <c r="H25" s="78">
        <v>0</v>
      </c>
      <c r="I25" s="78">
        <v>0</v>
      </c>
      <c r="J25" s="77">
        <v>27.629988319999999</v>
      </c>
      <c r="K25" s="78">
        <v>2.0000000000000001E-4</v>
      </c>
      <c r="L25" s="78">
        <v>0</v>
      </c>
    </row>
    <row r="26" spans="2:12">
      <c r="B26" s="79" t="s">
        <v>233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234</v>
      </c>
      <c r="C27" t="s">
        <v>234</v>
      </c>
      <c r="D27" s="16"/>
      <c r="E27" t="s">
        <v>234</v>
      </c>
      <c r="G27" t="s">
        <v>234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235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234</v>
      </c>
      <c r="C29" t="s">
        <v>234</v>
      </c>
      <c r="D29" s="16"/>
      <c r="E29" t="s">
        <v>234</v>
      </c>
      <c r="G29" t="s">
        <v>234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236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234</v>
      </c>
      <c r="C31" t="s">
        <v>234</v>
      </c>
      <c r="D31" s="16"/>
      <c r="E31" t="s">
        <v>234</v>
      </c>
      <c r="G31" t="s">
        <v>234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237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234</v>
      </c>
      <c r="C33" t="s">
        <v>234</v>
      </c>
      <c r="D33" s="16"/>
      <c r="E33" t="s">
        <v>234</v>
      </c>
      <c r="G33" t="s">
        <v>234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238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234</v>
      </c>
      <c r="C35" t="s">
        <v>234</v>
      </c>
      <c r="D35" s="16"/>
      <c r="E35" t="s">
        <v>234</v>
      </c>
      <c r="G35" t="s">
        <v>234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239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s="79" t="s">
        <v>240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234</v>
      </c>
      <c r="C38" t="s">
        <v>234</v>
      </c>
      <c r="D38" s="16"/>
      <c r="E38" t="s">
        <v>234</v>
      </c>
      <c r="G38" t="s">
        <v>234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238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234</v>
      </c>
      <c r="C40" t="s">
        <v>234</v>
      </c>
      <c r="D40" s="16"/>
      <c r="E40" t="s">
        <v>234</v>
      </c>
      <c r="G40" t="s">
        <v>234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t="s">
        <v>241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143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-64715000</v>
      </c>
      <c r="H11" s="7"/>
      <c r="I11" s="75">
        <v>-483.79230000000001</v>
      </c>
      <c r="J11" s="76">
        <v>1</v>
      </c>
      <c r="K11" s="76">
        <v>-2.0000000000000001E-4</v>
      </c>
      <c r="AW11" s="16"/>
    </row>
    <row r="12" spans="2:49">
      <c r="B12" s="79" t="s">
        <v>204</v>
      </c>
      <c r="C12" s="16"/>
      <c r="D12" s="16"/>
      <c r="G12" s="81">
        <v>-64715000</v>
      </c>
      <c r="I12" s="81">
        <v>-483.79230000000001</v>
      </c>
      <c r="J12" s="80">
        <v>1</v>
      </c>
      <c r="K12" s="80">
        <v>-2.0000000000000001E-4</v>
      </c>
    </row>
    <row r="13" spans="2:49">
      <c r="B13" s="79" t="s">
        <v>1488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234</v>
      </c>
      <c r="C14" t="s">
        <v>234</v>
      </c>
      <c r="D14" t="s">
        <v>234</v>
      </c>
      <c r="E14" t="s">
        <v>234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1489</v>
      </c>
      <c r="C15" s="16"/>
      <c r="D15" s="16"/>
      <c r="G15" s="81">
        <v>-64715000</v>
      </c>
      <c r="I15" s="81">
        <v>-483.79230000000001</v>
      </c>
      <c r="J15" s="80">
        <v>1</v>
      </c>
      <c r="K15" s="80">
        <v>-2.0000000000000001E-4</v>
      </c>
    </row>
    <row r="16" spans="2:49">
      <c r="B16" t="s">
        <v>2040</v>
      </c>
      <c r="C16" t="s">
        <v>2041</v>
      </c>
      <c r="D16" t="s">
        <v>123</v>
      </c>
      <c r="E16" t="s">
        <v>110</v>
      </c>
      <c r="F16" t="s">
        <v>2042</v>
      </c>
      <c r="G16" s="77">
        <v>-4425000</v>
      </c>
      <c r="H16" s="77">
        <v>-9.8719999999999999</v>
      </c>
      <c r="I16" s="77">
        <v>436.83600000000001</v>
      </c>
      <c r="J16" s="78">
        <v>-0.90290000000000004</v>
      </c>
      <c r="K16" s="78">
        <v>2.0000000000000001E-4</v>
      </c>
    </row>
    <row r="17" spans="2:11">
      <c r="B17" t="s">
        <v>2043</v>
      </c>
      <c r="C17" t="s">
        <v>2044</v>
      </c>
      <c r="D17" t="s">
        <v>123</v>
      </c>
      <c r="E17" t="s">
        <v>106</v>
      </c>
      <c r="F17" t="s">
        <v>2042</v>
      </c>
      <c r="G17" s="77">
        <v>-60290000</v>
      </c>
      <c r="H17" s="77">
        <v>1.5269999999999999</v>
      </c>
      <c r="I17" s="77">
        <v>-920.62829999999997</v>
      </c>
      <c r="J17" s="78">
        <v>1.9029</v>
      </c>
      <c r="K17" s="78">
        <v>-4.0000000000000002E-4</v>
      </c>
    </row>
    <row r="18" spans="2:11">
      <c r="B18" s="79" t="s">
        <v>2039</v>
      </c>
      <c r="C18" s="16"/>
      <c r="D18" s="16"/>
      <c r="G18" s="81">
        <v>0</v>
      </c>
      <c r="I18" s="81">
        <v>0</v>
      </c>
      <c r="J18" s="80">
        <v>0</v>
      </c>
      <c r="K18" s="80">
        <v>0</v>
      </c>
    </row>
    <row r="19" spans="2:11">
      <c r="B19" t="s">
        <v>234</v>
      </c>
      <c r="C19" t="s">
        <v>234</v>
      </c>
      <c r="D19" t="s">
        <v>234</v>
      </c>
      <c r="E19" t="s">
        <v>234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</row>
    <row r="20" spans="2:11">
      <c r="B20" s="79" t="s">
        <v>1490</v>
      </c>
      <c r="C20" s="16"/>
      <c r="D20" s="16"/>
      <c r="G20" s="81">
        <v>0</v>
      </c>
      <c r="I20" s="81">
        <v>0</v>
      </c>
      <c r="J20" s="80">
        <v>0</v>
      </c>
      <c r="K20" s="80">
        <v>0</v>
      </c>
    </row>
    <row r="21" spans="2:11">
      <c r="B21" t="s">
        <v>234</v>
      </c>
      <c r="C21" t="s">
        <v>234</v>
      </c>
      <c r="D21" t="s">
        <v>234</v>
      </c>
      <c r="E21" t="s">
        <v>234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</row>
    <row r="22" spans="2:11">
      <c r="B22" s="79" t="s">
        <v>646</v>
      </c>
      <c r="C22" s="16"/>
      <c r="D22" s="16"/>
      <c r="G22" s="81">
        <v>0</v>
      </c>
      <c r="I22" s="81">
        <v>0</v>
      </c>
      <c r="J22" s="80">
        <v>0</v>
      </c>
      <c r="K22" s="80">
        <v>0</v>
      </c>
    </row>
    <row r="23" spans="2:11">
      <c r="B23" t="s">
        <v>234</v>
      </c>
      <c r="C23" t="s">
        <v>234</v>
      </c>
      <c r="D23" t="s">
        <v>234</v>
      </c>
      <c r="E23" t="s">
        <v>234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</row>
    <row r="24" spans="2:11">
      <c r="B24" s="79" t="s">
        <v>239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s="79" t="s">
        <v>1488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t="s">
        <v>234</v>
      </c>
      <c r="C26" t="s">
        <v>234</v>
      </c>
      <c r="D26" t="s">
        <v>234</v>
      </c>
      <c r="E26" t="s">
        <v>234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</row>
    <row r="27" spans="2:11">
      <c r="B27" s="79" t="s">
        <v>1495</v>
      </c>
      <c r="C27" s="16"/>
      <c r="D27" s="16"/>
      <c r="G27" s="81">
        <v>0</v>
      </c>
      <c r="I27" s="81">
        <v>0</v>
      </c>
      <c r="J27" s="80">
        <v>0</v>
      </c>
      <c r="K27" s="80">
        <v>0</v>
      </c>
    </row>
    <row r="28" spans="2:11">
      <c r="B28" t="s">
        <v>234</v>
      </c>
      <c r="C28" t="s">
        <v>234</v>
      </c>
      <c r="D28" t="s">
        <v>234</v>
      </c>
      <c r="E28" t="s">
        <v>234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1490</v>
      </c>
      <c r="C29" s="16"/>
      <c r="D29" s="16"/>
      <c r="G29" s="81">
        <v>0</v>
      </c>
      <c r="I29" s="81">
        <v>0</v>
      </c>
      <c r="J29" s="80">
        <v>0</v>
      </c>
      <c r="K29" s="80">
        <v>0</v>
      </c>
    </row>
    <row r="30" spans="2:11">
      <c r="B30" t="s">
        <v>234</v>
      </c>
      <c r="C30" t="s">
        <v>234</v>
      </c>
      <c r="D30" t="s">
        <v>234</v>
      </c>
      <c r="E30" t="s">
        <v>234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</row>
    <row r="31" spans="2:11">
      <c r="B31" s="79" t="s">
        <v>646</v>
      </c>
      <c r="C31" s="16"/>
      <c r="D31" s="16"/>
      <c r="G31" s="81">
        <v>0</v>
      </c>
      <c r="I31" s="81">
        <v>0</v>
      </c>
      <c r="J31" s="80">
        <v>0</v>
      </c>
      <c r="K31" s="80">
        <v>0</v>
      </c>
    </row>
    <row r="32" spans="2:11">
      <c r="B32" t="s">
        <v>234</v>
      </c>
      <c r="C32" t="s">
        <v>234</v>
      </c>
      <c r="D32" t="s">
        <v>234</v>
      </c>
      <c r="E32" t="s">
        <v>234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</row>
    <row r="33" spans="2:4">
      <c r="B33" t="s">
        <v>241</v>
      </c>
      <c r="C33" s="16"/>
      <c r="D33" s="16"/>
    </row>
    <row r="34" spans="2:4">
      <c r="B34" t="s">
        <v>305</v>
      </c>
      <c r="C34" s="16"/>
      <c r="D34" s="16"/>
    </row>
    <row r="35" spans="2:4">
      <c r="B35" t="s">
        <v>306</v>
      </c>
      <c r="C35" s="16"/>
      <c r="D35" s="16"/>
    </row>
    <row r="36" spans="2:4">
      <c r="B36" t="s">
        <v>307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105" t="s">
        <v>136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1.32</v>
      </c>
      <c r="I11" s="7"/>
      <c r="J11" s="7"/>
      <c r="K11" s="76">
        <v>2.9600000000000001E-2</v>
      </c>
      <c r="L11" s="75">
        <v>953282.22</v>
      </c>
      <c r="M11" s="7"/>
      <c r="N11" s="75">
        <v>1003.996834104</v>
      </c>
      <c r="O11" s="7"/>
      <c r="P11" s="76">
        <v>1</v>
      </c>
      <c r="Q11" s="76">
        <v>4.0000000000000002E-4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1.32</v>
      </c>
      <c r="K12" s="80">
        <v>2.9600000000000001E-2</v>
      </c>
      <c r="L12" s="81">
        <v>953282.22</v>
      </c>
      <c r="N12" s="81">
        <v>1003.996834104</v>
      </c>
      <c r="P12" s="80">
        <v>1</v>
      </c>
      <c r="Q12" s="80">
        <v>4.0000000000000002E-4</v>
      </c>
    </row>
    <row r="13" spans="2:78">
      <c r="B13" s="79" t="s">
        <v>1502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234</v>
      </c>
      <c r="C14" t="s">
        <v>234</v>
      </c>
      <c r="D14" s="16"/>
      <c r="E14" t="s">
        <v>234</v>
      </c>
      <c r="H14" s="77">
        <v>0</v>
      </c>
      <c r="I14" t="s">
        <v>234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1507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234</v>
      </c>
      <c r="C16" t="s">
        <v>234</v>
      </c>
      <c r="D16" s="16"/>
      <c r="E16" t="s">
        <v>234</v>
      </c>
      <c r="H16" s="77">
        <v>0</v>
      </c>
      <c r="I16" t="s">
        <v>234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1508</v>
      </c>
      <c r="D17" s="16"/>
      <c r="H17" s="81">
        <v>1.32</v>
      </c>
      <c r="K17" s="80">
        <v>2.9600000000000001E-2</v>
      </c>
      <c r="L17" s="81">
        <v>953282.22</v>
      </c>
      <c r="N17" s="81">
        <v>1003.996834104</v>
      </c>
      <c r="P17" s="80">
        <v>1</v>
      </c>
      <c r="Q17" s="80">
        <v>4.0000000000000002E-4</v>
      </c>
    </row>
    <row r="18" spans="2:17">
      <c r="B18" s="79" t="s">
        <v>1509</v>
      </c>
      <c r="D18" s="16"/>
      <c r="H18" s="81">
        <v>1.32</v>
      </c>
      <c r="K18" s="80">
        <v>2.9600000000000001E-2</v>
      </c>
      <c r="L18" s="81">
        <v>953282.22</v>
      </c>
      <c r="N18" s="81">
        <v>1003.996834104</v>
      </c>
      <c r="P18" s="80">
        <v>1</v>
      </c>
      <c r="Q18" s="80">
        <v>4.0000000000000002E-4</v>
      </c>
    </row>
    <row r="19" spans="2:17">
      <c r="B19" t="s">
        <v>2045</v>
      </c>
      <c r="C19" t="s">
        <v>2046</v>
      </c>
      <c r="D19" t="s">
        <v>2047</v>
      </c>
      <c r="E19" t="s">
        <v>359</v>
      </c>
      <c r="F19" t="s">
        <v>210</v>
      </c>
      <c r="H19" s="77">
        <v>1.32</v>
      </c>
      <c r="I19" t="s">
        <v>102</v>
      </c>
      <c r="J19" s="78">
        <v>2.9499999999999998E-2</v>
      </c>
      <c r="K19" s="78">
        <v>2.9600000000000001E-2</v>
      </c>
      <c r="L19" s="77">
        <v>953282.22</v>
      </c>
      <c r="M19" s="77">
        <v>105.32</v>
      </c>
      <c r="N19" s="77">
        <v>1003.996834104</v>
      </c>
      <c r="O19" s="78">
        <v>1.32E-2</v>
      </c>
      <c r="P19" s="78">
        <v>1</v>
      </c>
      <c r="Q19" s="78">
        <v>4.0000000000000002E-4</v>
      </c>
    </row>
    <row r="20" spans="2:17">
      <c r="B20" s="79" t="s">
        <v>1510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234</v>
      </c>
      <c r="C21" t="s">
        <v>234</v>
      </c>
      <c r="D21" s="16"/>
      <c r="E21" t="s">
        <v>234</v>
      </c>
      <c r="H21" s="77">
        <v>0</v>
      </c>
      <c r="I21" t="s">
        <v>234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1511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234</v>
      </c>
      <c r="C23" t="s">
        <v>234</v>
      </c>
      <c r="D23" s="16"/>
      <c r="E23" t="s">
        <v>234</v>
      </c>
      <c r="H23" s="77">
        <v>0</v>
      </c>
      <c r="I23" t="s">
        <v>234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1512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234</v>
      </c>
      <c r="C25" t="s">
        <v>234</v>
      </c>
      <c r="D25" s="16"/>
      <c r="E25" t="s">
        <v>234</v>
      </c>
      <c r="H25" s="77">
        <v>0</v>
      </c>
      <c r="I25" t="s">
        <v>234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239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1502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234</v>
      </c>
      <c r="C28" t="s">
        <v>234</v>
      </c>
      <c r="D28" s="16"/>
      <c r="E28" t="s">
        <v>234</v>
      </c>
      <c r="H28" s="77">
        <v>0</v>
      </c>
      <c r="I28" t="s">
        <v>234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1507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234</v>
      </c>
      <c r="C30" t="s">
        <v>234</v>
      </c>
      <c r="D30" s="16"/>
      <c r="E30" t="s">
        <v>234</v>
      </c>
      <c r="H30" s="77">
        <v>0</v>
      </c>
      <c r="I30" t="s">
        <v>234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1508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1509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234</v>
      </c>
      <c r="C33" t="s">
        <v>234</v>
      </c>
      <c r="D33" s="16"/>
      <c r="E33" t="s">
        <v>234</v>
      </c>
      <c r="H33" s="77">
        <v>0</v>
      </c>
      <c r="I33" t="s">
        <v>234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1510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234</v>
      </c>
      <c r="C35" t="s">
        <v>234</v>
      </c>
      <c r="D35" s="16"/>
      <c r="E35" t="s">
        <v>234</v>
      </c>
      <c r="H35" s="77">
        <v>0</v>
      </c>
      <c r="I35" t="s">
        <v>234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1511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234</v>
      </c>
      <c r="C37" t="s">
        <v>234</v>
      </c>
      <c r="D37" s="16"/>
      <c r="E37" t="s">
        <v>234</v>
      </c>
      <c r="H37" s="77">
        <v>0</v>
      </c>
      <c r="I37" t="s">
        <v>234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1512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234</v>
      </c>
      <c r="C39" t="s">
        <v>234</v>
      </c>
      <c r="D39" s="16"/>
      <c r="E39" t="s">
        <v>234</v>
      </c>
      <c r="H39" s="77">
        <v>0</v>
      </c>
      <c r="I39" t="s">
        <v>234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241</v>
      </c>
      <c r="D40" s="16"/>
    </row>
    <row r="41" spans="2:17">
      <c r="B41" t="s">
        <v>305</v>
      </c>
      <c r="D41" s="16"/>
    </row>
    <row r="42" spans="2:17">
      <c r="B42" t="s">
        <v>306</v>
      </c>
      <c r="D42" s="16"/>
    </row>
    <row r="43" spans="2:17">
      <c r="B43" t="s">
        <v>307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99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2221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2.65</v>
      </c>
      <c r="J11" s="18"/>
      <c r="K11" s="18"/>
      <c r="L11" s="18"/>
      <c r="M11" s="76">
        <v>1.41E-2</v>
      </c>
      <c r="N11" s="75">
        <v>44899714.899999999</v>
      </c>
      <c r="O11" s="7"/>
      <c r="P11" s="75">
        <v>47681.086730861709</v>
      </c>
      <c r="Q11" s="76">
        <v>1</v>
      </c>
      <c r="R11" s="76">
        <v>2.1000000000000001E-2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2.65</v>
      </c>
      <c r="M12" s="80">
        <v>1.41E-2</v>
      </c>
      <c r="N12" s="81">
        <v>44899714.899999999</v>
      </c>
      <c r="P12" s="81">
        <v>47681.086730861709</v>
      </c>
      <c r="Q12" s="80">
        <v>1</v>
      </c>
      <c r="R12" s="80">
        <v>2.1000000000000001E-2</v>
      </c>
    </row>
    <row r="13" spans="2:60">
      <c r="B13" s="79" t="s">
        <v>2048</v>
      </c>
      <c r="I13" s="81">
        <v>2.88</v>
      </c>
      <c r="M13" s="80">
        <v>0.01</v>
      </c>
      <c r="N13" s="81">
        <v>26967264.649999999</v>
      </c>
      <c r="P13" s="81">
        <v>27477.93653753071</v>
      </c>
      <c r="Q13" s="80">
        <v>0.57630000000000003</v>
      </c>
      <c r="R13" s="80">
        <v>1.21E-2</v>
      </c>
    </row>
    <row r="14" spans="2:60">
      <c r="B14" t="s">
        <v>2049</v>
      </c>
      <c r="C14" t="s">
        <v>2050</v>
      </c>
      <c r="D14" t="s">
        <v>2051</v>
      </c>
      <c r="E14" t="s">
        <v>2052</v>
      </c>
      <c r="F14" t="s">
        <v>652</v>
      </c>
      <c r="G14" t="s">
        <v>2053</v>
      </c>
      <c r="H14" t="s">
        <v>1553</v>
      </c>
      <c r="I14" s="77">
        <v>2.84</v>
      </c>
      <c r="J14" t="s">
        <v>128</v>
      </c>
      <c r="K14" t="s">
        <v>102</v>
      </c>
      <c r="L14" s="78">
        <v>1.4E-2</v>
      </c>
      <c r="M14" s="78">
        <v>0.01</v>
      </c>
      <c r="N14" s="77">
        <v>22431545.91</v>
      </c>
      <c r="O14" s="77">
        <v>101.8787150000002</v>
      </c>
      <c r="P14" s="77">
        <v>22852.970727743101</v>
      </c>
      <c r="Q14" s="78">
        <v>0.4793</v>
      </c>
      <c r="R14" s="78">
        <v>1.01E-2</v>
      </c>
    </row>
    <row r="15" spans="2:60">
      <c r="B15" t="s">
        <v>2054</v>
      </c>
      <c r="C15" t="s">
        <v>2050</v>
      </c>
      <c r="D15" t="s">
        <v>2055</v>
      </c>
      <c r="E15" t="s">
        <v>2052</v>
      </c>
      <c r="F15" t="s">
        <v>652</v>
      </c>
      <c r="G15" t="s">
        <v>2053</v>
      </c>
      <c r="H15" t="s">
        <v>1553</v>
      </c>
      <c r="I15" s="77">
        <v>3.07</v>
      </c>
      <c r="J15" t="s">
        <v>128</v>
      </c>
      <c r="K15" t="s">
        <v>102</v>
      </c>
      <c r="L15" s="78">
        <v>1.3599999999999999E-2</v>
      </c>
      <c r="M15" s="78">
        <v>0.01</v>
      </c>
      <c r="N15" s="77">
        <v>4535718.74</v>
      </c>
      <c r="O15" s="77">
        <v>101.96765000000001</v>
      </c>
      <c r="P15" s="77">
        <v>4624.9658097876099</v>
      </c>
      <c r="Q15" s="78">
        <v>9.7000000000000003E-2</v>
      </c>
      <c r="R15" s="78">
        <v>2E-3</v>
      </c>
    </row>
    <row r="16" spans="2:60">
      <c r="B16" s="79" t="s">
        <v>2056</v>
      </c>
      <c r="I16" s="81">
        <v>0</v>
      </c>
      <c r="M16" s="80">
        <v>0</v>
      </c>
      <c r="N16" s="81">
        <v>0</v>
      </c>
      <c r="P16" s="81">
        <v>0</v>
      </c>
      <c r="Q16" s="80">
        <v>0</v>
      </c>
      <c r="R16" s="80">
        <v>0</v>
      </c>
    </row>
    <row r="17" spans="2:18">
      <c r="B17" t="s">
        <v>234</v>
      </c>
      <c r="D17" t="s">
        <v>234</v>
      </c>
      <c r="F17" t="s">
        <v>234</v>
      </c>
      <c r="I17" s="77">
        <v>0</v>
      </c>
      <c r="J17" t="s">
        <v>234</v>
      </c>
      <c r="K17" t="s">
        <v>234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</row>
    <row r="18" spans="2:18">
      <c r="B18" s="79" t="s">
        <v>2057</v>
      </c>
      <c r="I18" s="81">
        <v>0</v>
      </c>
      <c r="M18" s="80">
        <v>0</v>
      </c>
      <c r="N18" s="81">
        <v>0</v>
      </c>
      <c r="P18" s="81">
        <v>0</v>
      </c>
      <c r="Q18" s="80">
        <v>0</v>
      </c>
      <c r="R18" s="80">
        <v>0</v>
      </c>
    </row>
    <row r="19" spans="2:18">
      <c r="B19" t="s">
        <v>234</v>
      </c>
      <c r="D19" t="s">
        <v>234</v>
      </c>
      <c r="F19" t="s">
        <v>234</v>
      </c>
      <c r="I19" s="77">
        <v>0</v>
      </c>
      <c r="J19" t="s">
        <v>234</v>
      </c>
      <c r="K19" t="s">
        <v>234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</row>
    <row r="20" spans="2:18">
      <c r="B20" s="79" t="s">
        <v>2058</v>
      </c>
      <c r="I20" s="81">
        <v>2.33</v>
      </c>
      <c r="M20" s="80">
        <v>1.9599999999999999E-2</v>
      </c>
      <c r="N20" s="81">
        <v>17932450.25</v>
      </c>
      <c r="P20" s="81">
        <v>20203.150193330999</v>
      </c>
      <c r="Q20" s="80">
        <v>0.42370000000000002</v>
      </c>
      <c r="R20" s="80">
        <v>8.8999999999999999E-3</v>
      </c>
    </row>
    <row r="21" spans="2:18">
      <c r="B21" t="s">
        <v>2059</v>
      </c>
      <c r="C21" t="s">
        <v>2050</v>
      </c>
      <c r="D21" t="s">
        <v>2060</v>
      </c>
      <c r="E21" t="s">
        <v>2061</v>
      </c>
      <c r="F21" t="s">
        <v>652</v>
      </c>
      <c r="H21" t="s">
        <v>304</v>
      </c>
      <c r="I21" s="77">
        <v>0.5</v>
      </c>
      <c r="J21" t="s">
        <v>639</v>
      </c>
      <c r="K21" t="s">
        <v>106</v>
      </c>
      <c r="L21" s="78">
        <v>0.1</v>
      </c>
      <c r="M21" s="78">
        <v>0.2369</v>
      </c>
      <c r="N21" s="77">
        <v>100000</v>
      </c>
      <c r="O21" s="77">
        <v>1E-4</v>
      </c>
      <c r="P21" s="77">
        <v>3.2600000000000001E-4</v>
      </c>
      <c r="Q21" s="78">
        <v>0</v>
      </c>
      <c r="R21" s="78">
        <v>0</v>
      </c>
    </row>
    <row r="22" spans="2:18">
      <c r="B22" t="s">
        <v>2062</v>
      </c>
      <c r="C22" t="s">
        <v>2063</v>
      </c>
      <c r="D22" t="s">
        <v>2064</v>
      </c>
      <c r="E22" t="s">
        <v>2065</v>
      </c>
      <c r="F22" t="s">
        <v>401</v>
      </c>
      <c r="G22" t="s">
        <v>2066</v>
      </c>
      <c r="H22" t="s">
        <v>210</v>
      </c>
      <c r="I22" s="77">
        <v>4.67</v>
      </c>
      <c r="J22" t="s">
        <v>759</v>
      </c>
      <c r="K22" t="s">
        <v>102</v>
      </c>
      <c r="L22" s="78">
        <v>5.5E-2</v>
      </c>
      <c r="M22" s="78">
        <v>-2E-3</v>
      </c>
      <c r="N22" s="77">
        <v>86829.74</v>
      </c>
      <c r="O22" s="77">
        <v>125.23</v>
      </c>
      <c r="P22" s="77">
        <v>108.736883402</v>
      </c>
      <c r="Q22" s="78">
        <v>2.3E-3</v>
      </c>
      <c r="R22" s="78">
        <v>0</v>
      </c>
    </row>
    <row r="23" spans="2:18">
      <c r="B23" t="s">
        <v>2067</v>
      </c>
      <c r="C23" t="s">
        <v>2063</v>
      </c>
      <c r="D23" t="s">
        <v>2068</v>
      </c>
      <c r="E23" t="s">
        <v>2065</v>
      </c>
      <c r="F23" t="s">
        <v>401</v>
      </c>
      <c r="G23" t="s">
        <v>2066</v>
      </c>
      <c r="H23" t="s">
        <v>210</v>
      </c>
      <c r="I23" s="77">
        <v>4.67</v>
      </c>
      <c r="J23" t="s">
        <v>759</v>
      </c>
      <c r="K23" t="s">
        <v>102</v>
      </c>
      <c r="L23" s="78">
        <v>5.5E-2</v>
      </c>
      <c r="M23" s="78">
        <v>-2.5999999999999999E-3</v>
      </c>
      <c r="N23" s="77">
        <v>125088.17</v>
      </c>
      <c r="O23" s="77">
        <v>131.97</v>
      </c>
      <c r="P23" s="77">
        <v>165.078857949</v>
      </c>
      <c r="Q23" s="78">
        <v>3.5000000000000001E-3</v>
      </c>
      <c r="R23" s="78">
        <v>1E-4</v>
      </c>
    </row>
    <row r="24" spans="2:18">
      <c r="B24" t="s">
        <v>2069</v>
      </c>
      <c r="C24" t="s">
        <v>2063</v>
      </c>
      <c r="D24" t="s">
        <v>2070</v>
      </c>
      <c r="E24" t="s">
        <v>2065</v>
      </c>
      <c r="F24" t="s">
        <v>401</v>
      </c>
      <c r="G24" t="s">
        <v>2066</v>
      </c>
      <c r="H24" t="s">
        <v>210</v>
      </c>
      <c r="I24" s="77">
        <v>4.67</v>
      </c>
      <c r="J24" t="s">
        <v>759</v>
      </c>
      <c r="K24" t="s">
        <v>102</v>
      </c>
      <c r="L24" s="78">
        <v>5.5E-2</v>
      </c>
      <c r="M24" s="78">
        <v>-2.8E-3</v>
      </c>
      <c r="N24" s="77">
        <v>13782.13</v>
      </c>
      <c r="O24" s="77">
        <v>131.97</v>
      </c>
      <c r="P24" s="77">
        <v>18.188276961</v>
      </c>
      <c r="Q24" s="78">
        <v>4.0000000000000002E-4</v>
      </c>
      <c r="R24" s="78">
        <v>0</v>
      </c>
    </row>
    <row r="25" spans="2:18">
      <c r="B25" t="s">
        <v>2071</v>
      </c>
      <c r="C25" t="s">
        <v>2050</v>
      </c>
      <c r="D25" t="s">
        <v>2072</v>
      </c>
      <c r="E25" t="s">
        <v>2065</v>
      </c>
      <c r="F25" t="s">
        <v>409</v>
      </c>
      <c r="G25" t="s">
        <v>2073</v>
      </c>
      <c r="H25" t="s">
        <v>150</v>
      </c>
      <c r="I25" s="77">
        <v>4.79</v>
      </c>
      <c r="J25" t="s">
        <v>759</v>
      </c>
      <c r="K25" t="s">
        <v>102</v>
      </c>
      <c r="L25" s="78">
        <v>5.5300000000000002E-2</v>
      </c>
      <c r="M25" s="78">
        <v>-1E-3</v>
      </c>
      <c r="N25" s="77">
        <v>172243.07</v>
      </c>
      <c r="O25" s="77">
        <v>133.61000000000001</v>
      </c>
      <c r="P25" s="77">
        <v>230.133965827</v>
      </c>
      <c r="Q25" s="78">
        <v>4.7999999999999996E-3</v>
      </c>
      <c r="R25" s="78">
        <v>1E-4</v>
      </c>
    </row>
    <row r="26" spans="2:18">
      <c r="B26" t="s">
        <v>2074</v>
      </c>
      <c r="C26" t="s">
        <v>2050</v>
      </c>
      <c r="D26" t="s">
        <v>2075</v>
      </c>
      <c r="E26" t="s">
        <v>2065</v>
      </c>
      <c r="F26" t="s">
        <v>409</v>
      </c>
      <c r="G26" t="s">
        <v>2073</v>
      </c>
      <c r="H26" t="s">
        <v>150</v>
      </c>
      <c r="I26" s="77">
        <v>4.79</v>
      </c>
      <c r="J26" t="s">
        <v>759</v>
      </c>
      <c r="K26" t="s">
        <v>102</v>
      </c>
      <c r="L26" s="78">
        <v>5.5300000000000002E-2</v>
      </c>
      <c r="M26" s="78">
        <v>-1E-3</v>
      </c>
      <c r="N26" s="77">
        <v>165251.79999999999</v>
      </c>
      <c r="O26" s="77">
        <v>133.61000000000001</v>
      </c>
      <c r="P26" s="77">
        <v>220.79292998</v>
      </c>
      <c r="Q26" s="78">
        <v>4.5999999999999999E-3</v>
      </c>
      <c r="R26" s="78">
        <v>1E-4</v>
      </c>
    </row>
    <row r="27" spans="2:18">
      <c r="B27" t="s">
        <v>2076</v>
      </c>
      <c r="C27" t="s">
        <v>2050</v>
      </c>
      <c r="D27" t="s">
        <v>2077</v>
      </c>
      <c r="E27" t="s">
        <v>2065</v>
      </c>
      <c r="F27" t="s">
        <v>409</v>
      </c>
      <c r="G27" t="s">
        <v>2078</v>
      </c>
      <c r="H27" t="s">
        <v>150</v>
      </c>
      <c r="I27" s="77">
        <v>4.79</v>
      </c>
      <c r="J27" t="s">
        <v>759</v>
      </c>
      <c r="K27" t="s">
        <v>102</v>
      </c>
      <c r="L27" s="78">
        <v>5.5300000000000002E-2</v>
      </c>
      <c r="M27" s="78">
        <v>-1E-3</v>
      </c>
      <c r="N27" s="77">
        <v>166194.29</v>
      </c>
      <c r="O27" s="77">
        <v>131.97</v>
      </c>
      <c r="P27" s="77">
        <v>219.32660451300001</v>
      </c>
      <c r="Q27" s="78">
        <v>4.5999999999999999E-3</v>
      </c>
      <c r="R27" s="78">
        <v>1E-4</v>
      </c>
    </row>
    <row r="28" spans="2:18">
      <c r="B28" t="s">
        <v>2079</v>
      </c>
      <c r="C28" t="s">
        <v>2050</v>
      </c>
      <c r="D28" t="s">
        <v>2080</v>
      </c>
      <c r="E28" t="s">
        <v>2065</v>
      </c>
      <c r="F28" t="s">
        <v>409</v>
      </c>
      <c r="G28" t="s">
        <v>2081</v>
      </c>
      <c r="H28" t="s">
        <v>150</v>
      </c>
      <c r="I28" s="77">
        <v>4.79</v>
      </c>
      <c r="J28" t="s">
        <v>759</v>
      </c>
      <c r="K28" t="s">
        <v>102</v>
      </c>
      <c r="L28" s="78">
        <v>5.5E-2</v>
      </c>
      <c r="M28" s="78">
        <v>-1E-3</v>
      </c>
      <c r="N28" s="77">
        <v>52482.49</v>
      </c>
      <c r="O28" s="77">
        <v>131.44</v>
      </c>
      <c r="P28" s="77">
        <v>68.982984856000002</v>
      </c>
      <c r="Q28" s="78">
        <v>1.4E-3</v>
      </c>
      <c r="R28" s="78">
        <v>0</v>
      </c>
    </row>
    <row r="29" spans="2:18">
      <c r="B29" t="s">
        <v>2082</v>
      </c>
      <c r="C29" t="s">
        <v>2050</v>
      </c>
      <c r="D29" t="s">
        <v>2083</v>
      </c>
      <c r="E29" t="s">
        <v>2065</v>
      </c>
      <c r="F29" t="s">
        <v>409</v>
      </c>
      <c r="G29" t="s">
        <v>2081</v>
      </c>
      <c r="H29" t="s">
        <v>150</v>
      </c>
      <c r="I29" s="77">
        <v>4.79</v>
      </c>
      <c r="J29" t="s">
        <v>759</v>
      </c>
      <c r="K29" t="s">
        <v>102</v>
      </c>
      <c r="L29" s="78">
        <v>5.6099999999999997E-2</v>
      </c>
      <c r="M29" s="78">
        <v>-1.1000000000000001E-3</v>
      </c>
      <c r="N29" s="77">
        <v>7708.01</v>
      </c>
      <c r="O29" s="77">
        <v>134.43</v>
      </c>
      <c r="P29" s="77">
        <v>10.361877843</v>
      </c>
      <c r="Q29" s="78">
        <v>2.0000000000000001E-4</v>
      </c>
      <c r="R29" s="78">
        <v>0</v>
      </c>
    </row>
    <row r="30" spans="2:18">
      <c r="B30" t="s">
        <v>2084</v>
      </c>
      <c r="C30" t="s">
        <v>2063</v>
      </c>
      <c r="D30" t="s">
        <v>2085</v>
      </c>
      <c r="E30" t="s">
        <v>2065</v>
      </c>
      <c r="F30" t="s">
        <v>401</v>
      </c>
      <c r="G30" t="s">
        <v>2066</v>
      </c>
      <c r="H30" t="s">
        <v>210</v>
      </c>
      <c r="I30" s="77">
        <v>4.66</v>
      </c>
      <c r="J30" t="s">
        <v>759</v>
      </c>
      <c r="K30" t="s">
        <v>102</v>
      </c>
      <c r="L30" s="78">
        <v>5.67E-2</v>
      </c>
      <c r="M30" s="78">
        <v>-2.5999999999999999E-3</v>
      </c>
      <c r="N30" s="77">
        <v>15520.4</v>
      </c>
      <c r="O30" s="77">
        <v>134.99</v>
      </c>
      <c r="P30" s="77">
        <v>20.950987959999999</v>
      </c>
      <c r="Q30" s="78">
        <v>4.0000000000000002E-4</v>
      </c>
      <c r="R30" s="78">
        <v>0</v>
      </c>
    </row>
    <row r="31" spans="2:18">
      <c r="B31" t="s">
        <v>2086</v>
      </c>
      <c r="C31" t="s">
        <v>2050</v>
      </c>
      <c r="D31" t="s">
        <v>2087</v>
      </c>
      <c r="E31" t="s">
        <v>2065</v>
      </c>
      <c r="F31" t="s">
        <v>409</v>
      </c>
      <c r="G31" t="s">
        <v>2081</v>
      </c>
      <c r="H31" t="s">
        <v>150</v>
      </c>
      <c r="I31" s="77">
        <v>4.8</v>
      </c>
      <c r="J31" t="s">
        <v>759</v>
      </c>
      <c r="K31" t="s">
        <v>102</v>
      </c>
      <c r="L31" s="78">
        <v>5.5E-2</v>
      </c>
      <c r="M31" s="78">
        <v>-1.6999999999999999E-3</v>
      </c>
      <c r="N31" s="77">
        <v>9312.92</v>
      </c>
      <c r="O31" s="77">
        <v>134.9</v>
      </c>
      <c r="P31" s="77">
        <v>12.56312908</v>
      </c>
      <c r="Q31" s="78">
        <v>2.9999999999999997E-4</v>
      </c>
      <c r="R31" s="78">
        <v>0</v>
      </c>
    </row>
    <row r="32" spans="2:18">
      <c r="B32" t="s">
        <v>2088</v>
      </c>
      <c r="C32" t="s">
        <v>2050</v>
      </c>
      <c r="D32" t="s">
        <v>2089</v>
      </c>
      <c r="E32" t="s">
        <v>2065</v>
      </c>
      <c r="F32" t="s">
        <v>409</v>
      </c>
      <c r="G32" t="s">
        <v>2081</v>
      </c>
      <c r="H32" t="s">
        <v>150</v>
      </c>
      <c r="I32" s="77">
        <v>4.79</v>
      </c>
      <c r="J32" t="s">
        <v>759</v>
      </c>
      <c r="K32" t="s">
        <v>102</v>
      </c>
      <c r="L32" s="78">
        <v>5.5E-2</v>
      </c>
      <c r="M32" s="78">
        <v>-1E-3</v>
      </c>
      <c r="N32" s="77">
        <v>167720.38</v>
      </c>
      <c r="O32" s="77">
        <v>134.46</v>
      </c>
      <c r="P32" s="77">
        <v>225.516822948</v>
      </c>
      <c r="Q32" s="78">
        <v>4.7000000000000002E-3</v>
      </c>
      <c r="R32" s="78">
        <v>1E-4</v>
      </c>
    </row>
    <row r="33" spans="2:18">
      <c r="B33" t="s">
        <v>2090</v>
      </c>
      <c r="C33" t="s">
        <v>2050</v>
      </c>
      <c r="D33" t="s">
        <v>2091</v>
      </c>
      <c r="E33" t="s">
        <v>2065</v>
      </c>
      <c r="F33" t="s">
        <v>409</v>
      </c>
      <c r="G33" t="s">
        <v>2081</v>
      </c>
      <c r="H33" t="s">
        <v>150</v>
      </c>
      <c r="I33" s="77">
        <v>7.16</v>
      </c>
      <c r="J33" t="s">
        <v>759</v>
      </c>
      <c r="K33" t="s">
        <v>102</v>
      </c>
      <c r="L33" s="78">
        <v>5.5E-2</v>
      </c>
      <c r="M33" s="78">
        <v>5.5E-2</v>
      </c>
      <c r="N33" s="77">
        <v>19200.71</v>
      </c>
      <c r="O33" s="77">
        <v>131.52000000000001</v>
      </c>
      <c r="P33" s="77">
        <v>25.252773791999999</v>
      </c>
      <c r="Q33" s="78">
        <v>5.0000000000000001E-4</v>
      </c>
      <c r="R33" s="78">
        <v>0</v>
      </c>
    </row>
    <row r="34" spans="2:18">
      <c r="B34" t="s">
        <v>2092</v>
      </c>
      <c r="C34" t="s">
        <v>2063</v>
      </c>
      <c r="D34" t="s">
        <v>2093</v>
      </c>
      <c r="E34" t="s">
        <v>2065</v>
      </c>
      <c r="F34" t="s">
        <v>401</v>
      </c>
      <c r="G34" t="s">
        <v>2066</v>
      </c>
      <c r="H34" t="s">
        <v>210</v>
      </c>
      <c r="I34" s="77">
        <v>4.68</v>
      </c>
      <c r="J34" t="s">
        <v>759</v>
      </c>
      <c r="K34" t="s">
        <v>102</v>
      </c>
      <c r="L34" s="78">
        <v>5.5E-2</v>
      </c>
      <c r="M34" s="78">
        <v>-3.3999999999999998E-3</v>
      </c>
      <c r="N34" s="77">
        <v>15904.69</v>
      </c>
      <c r="O34" s="77">
        <v>131.44999999999999</v>
      </c>
      <c r="P34" s="77">
        <v>20.906715004999999</v>
      </c>
      <c r="Q34" s="78">
        <v>4.0000000000000002E-4</v>
      </c>
      <c r="R34" s="78">
        <v>0</v>
      </c>
    </row>
    <row r="35" spans="2:18">
      <c r="B35" t="s">
        <v>2094</v>
      </c>
      <c r="C35" t="s">
        <v>2050</v>
      </c>
      <c r="D35" t="s">
        <v>2095</v>
      </c>
      <c r="E35" t="s">
        <v>2065</v>
      </c>
      <c r="F35" t="s">
        <v>409</v>
      </c>
      <c r="G35" t="s">
        <v>2081</v>
      </c>
      <c r="H35" t="s">
        <v>150</v>
      </c>
      <c r="I35" s="77">
        <v>4.57</v>
      </c>
      <c r="J35" t="s">
        <v>759</v>
      </c>
      <c r="K35" t="s">
        <v>102</v>
      </c>
      <c r="L35" s="78">
        <v>5.5E-2</v>
      </c>
      <c r="M35" s="78">
        <v>-1.4E-3</v>
      </c>
      <c r="N35" s="77">
        <v>36363.06</v>
      </c>
      <c r="O35" s="77">
        <v>133.63</v>
      </c>
      <c r="P35" s="77">
        <v>48.591957078</v>
      </c>
      <c r="Q35" s="78">
        <v>1E-3</v>
      </c>
      <c r="R35" s="78">
        <v>0</v>
      </c>
    </row>
    <row r="36" spans="2:18">
      <c r="B36" t="s">
        <v>2096</v>
      </c>
      <c r="C36" t="s">
        <v>2050</v>
      </c>
      <c r="D36" t="s">
        <v>2097</v>
      </c>
      <c r="E36" t="s">
        <v>2065</v>
      </c>
      <c r="F36" t="s">
        <v>409</v>
      </c>
      <c r="G36" t="s">
        <v>2081</v>
      </c>
      <c r="H36" t="s">
        <v>150</v>
      </c>
      <c r="I36" s="77">
        <v>7.32</v>
      </c>
      <c r="J36" t="s">
        <v>759</v>
      </c>
      <c r="K36" t="s">
        <v>102</v>
      </c>
      <c r="L36" s="78">
        <v>5.5E-2</v>
      </c>
      <c r="M36" s="78">
        <v>5.5E-2</v>
      </c>
      <c r="N36" s="77">
        <v>140375.04000000001</v>
      </c>
      <c r="O36" s="77">
        <v>131.1</v>
      </c>
      <c r="P36" s="77">
        <v>184.03167744000001</v>
      </c>
      <c r="Q36" s="78">
        <v>3.8999999999999998E-3</v>
      </c>
      <c r="R36" s="78">
        <v>1E-4</v>
      </c>
    </row>
    <row r="37" spans="2:18">
      <c r="B37" t="s">
        <v>2098</v>
      </c>
      <c r="C37" t="s">
        <v>2050</v>
      </c>
      <c r="D37" t="s">
        <v>2099</v>
      </c>
      <c r="E37" t="s">
        <v>2065</v>
      </c>
      <c r="F37" t="s">
        <v>401</v>
      </c>
      <c r="G37" t="s">
        <v>2066</v>
      </c>
      <c r="H37" t="s">
        <v>210</v>
      </c>
      <c r="I37" s="77">
        <v>4.79</v>
      </c>
      <c r="J37" t="s">
        <v>759</v>
      </c>
      <c r="K37" t="s">
        <v>102</v>
      </c>
      <c r="L37" s="78">
        <v>5.5E-2</v>
      </c>
      <c r="M37" s="78">
        <v>-6.9999999999999999E-4</v>
      </c>
      <c r="N37" s="77">
        <v>170506.61</v>
      </c>
      <c r="O37" s="77">
        <v>133.13</v>
      </c>
      <c r="P37" s="77">
        <v>226.995449893</v>
      </c>
      <c r="Q37" s="78">
        <v>4.7999999999999996E-3</v>
      </c>
      <c r="R37" s="78">
        <v>1E-4</v>
      </c>
    </row>
    <row r="38" spans="2:18">
      <c r="B38" t="s">
        <v>2100</v>
      </c>
      <c r="C38" t="s">
        <v>2050</v>
      </c>
      <c r="D38" t="s">
        <v>2101</v>
      </c>
      <c r="E38" t="s">
        <v>2065</v>
      </c>
      <c r="F38" t="s">
        <v>401</v>
      </c>
      <c r="G38" t="s">
        <v>2066</v>
      </c>
      <c r="H38" t="s">
        <v>210</v>
      </c>
      <c r="I38" s="77">
        <v>4.8</v>
      </c>
      <c r="J38" t="s">
        <v>759</v>
      </c>
      <c r="K38" t="s">
        <v>102</v>
      </c>
      <c r="L38" s="78">
        <v>5.5899999999999998E-2</v>
      </c>
      <c r="M38" s="78">
        <v>-2.7000000000000001E-3</v>
      </c>
      <c r="N38" s="77">
        <v>35695.54</v>
      </c>
      <c r="O38" s="77">
        <v>135.35</v>
      </c>
      <c r="P38" s="77">
        <v>48.313913390000003</v>
      </c>
      <c r="Q38" s="78">
        <v>1E-3</v>
      </c>
      <c r="R38" s="78">
        <v>0</v>
      </c>
    </row>
    <row r="39" spans="2:18">
      <c r="B39" t="s">
        <v>2102</v>
      </c>
      <c r="C39" t="s">
        <v>2050</v>
      </c>
      <c r="D39" t="s">
        <v>2103</v>
      </c>
      <c r="E39" t="s">
        <v>2065</v>
      </c>
      <c r="F39" t="s">
        <v>409</v>
      </c>
      <c r="G39" t="s">
        <v>2081</v>
      </c>
      <c r="H39" t="s">
        <v>150</v>
      </c>
      <c r="I39" s="77">
        <v>4.78</v>
      </c>
      <c r="J39" t="s">
        <v>759</v>
      </c>
      <c r="K39" t="s">
        <v>102</v>
      </c>
      <c r="L39" s="78">
        <v>5.62E-2</v>
      </c>
      <c r="M39" s="78">
        <v>-1E-3</v>
      </c>
      <c r="N39" s="77">
        <v>50164.78</v>
      </c>
      <c r="O39" s="77">
        <v>134</v>
      </c>
      <c r="P39" s="77">
        <v>67.220805200000001</v>
      </c>
      <c r="Q39" s="78">
        <v>1.4E-3</v>
      </c>
      <c r="R39" s="78">
        <v>0</v>
      </c>
    </row>
    <row r="40" spans="2:18">
      <c r="B40" t="s">
        <v>2104</v>
      </c>
      <c r="C40" t="s">
        <v>2063</v>
      </c>
      <c r="D40" t="s">
        <v>2105</v>
      </c>
      <c r="E40" t="s">
        <v>2065</v>
      </c>
      <c r="F40" t="s">
        <v>401</v>
      </c>
      <c r="G40" t="s">
        <v>2066</v>
      </c>
      <c r="H40" t="s">
        <v>210</v>
      </c>
      <c r="I40" s="77">
        <v>4.66</v>
      </c>
      <c r="J40" t="s">
        <v>759</v>
      </c>
      <c r="K40" t="s">
        <v>102</v>
      </c>
      <c r="L40" s="78">
        <v>5.5E-2</v>
      </c>
      <c r="M40" s="78">
        <v>-8.9999999999999998E-4</v>
      </c>
      <c r="N40" s="77">
        <v>63543.48</v>
      </c>
      <c r="O40" s="77">
        <v>124.98</v>
      </c>
      <c r="P40" s="77">
        <v>79.416641303999995</v>
      </c>
      <c r="Q40" s="78">
        <v>1.6999999999999999E-3</v>
      </c>
      <c r="R40" s="78">
        <v>0</v>
      </c>
    </row>
    <row r="41" spans="2:18">
      <c r="B41" t="s">
        <v>2106</v>
      </c>
      <c r="C41" t="s">
        <v>2063</v>
      </c>
      <c r="D41" t="s">
        <v>2107</v>
      </c>
      <c r="E41" t="s">
        <v>2065</v>
      </c>
      <c r="F41" t="s">
        <v>401</v>
      </c>
      <c r="G41" t="s">
        <v>2066</v>
      </c>
      <c r="H41" t="s">
        <v>210</v>
      </c>
      <c r="I41" s="77">
        <v>4.67</v>
      </c>
      <c r="J41" t="s">
        <v>759</v>
      </c>
      <c r="K41" t="s">
        <v>102</v>
      </c>
      <c r="L41" s="78">
        <v>5.5E-2</v>
      </c>
      <c r="M41" s="78">
        <v>-1.8E-3</v>
      </c>
      <c r="N41" s="77">
        <v>7895.6</v>
      </c>
      <c r="O41" s="77">
        <v>129.19</v>
      </c>
      <c r="P41" s="77">
        <v>10.200325640000001</v>
      </c>
      <c r="Q41" s="78">
        <v>2.0000000000000001E-4</v>
      </c>
      <c r="R41" s="78">
        <v>0</v>
      </c>
    </row>
    <row r="42" spans="2:18">
      <c r="B42" t="s">
        <v>2108</v>
      </c>
      <c r="C42" t="s">
        <v>2063</v>
      </c>
      <c r="D42" t="s">
        <v>2109</v>
      </c>
      <c r="E42" t="s">
        <v>2065</v>
      </c>
      <c r="F42" t="s">
        <v>401</v>
      </c>
      <c r="G42" t="s">
        <v>2066</v>
      </c>
      <c r="H42" t="s">
        <v>210</v>
      </c>
      <c r="I42" s="77">
        <v>4.66</v>
      </c>
      <c r="J42" t="s">
        <v>759</v>
      </c>
      <c r="K42" t="s">
        <v>102</v>
      </c>
      <c r="L42" s="78">
        <v>5.5E-2</v>
      </c>
      <c r="M42" s="78">
        <v>-8.9999999999999998E-4</v>
      </c>
      <c r="N42" s="77">
        <v>17534.490000000002</v>
      </c>
      <c r="O42" s="77">
        <v>129.11000000000001</v>
      </c>
      <c r="P42" s="77">
        <v>22.638780039</v>
      </c>
      <c r="Q42" s="78">
        <v>5.0000000000000001E-4</v>
      </c>
      <c r="R42" s="78">
        <v>0</v>
      </c>
    </row>
    <row r="43" spans="2:18">
      <c r="B43" t="s">
        <v>2110</v>
      </c>
      <c r="C43" t="s">
        <v>2050</v>
      </c>
      <c r="D43" t="s">
        <v>2111</v>
      </c>
      <c r="E43" t="s">
        <v>2065</v>
      </c>
      <c r="F43" t="s">
        <v>409</v>
      </c>
      <c r="G43" t="s">
        <v>2081</v>
      </c>
      <c r="H43" t="s">
        <v>150</v>
      </c>
      <c r="I43" s="77">
        <v>4.78</v>
      </c>
      <c r="J43" t="s">
        <v>759</v>
      </c>
      <c r="K43" t="s">
        <v>102</v>
      </c>
      <c r="L43" s="78">
        <v>5.7200000000000001E-2</v>
      </c>
      <c r="M43" s="78">
        <v>-1E-3</v>
      </c>
      <c r="N43" s="77">
        <v>168448.13</v>
      </c>
      <c r="O43" s="77">
        <v>134.72</v>
      </c>
      <c r="P43" s="77">
        <v>226.93332073600001</v>
      </c>
      <c r="Q43" s="78">
        <v>4.7999999999999996E-3</v>
      </c>
      <c r="R43" s="78">
        <v>1E-4</v>
      </c>
    </row>
    <row r="44" spans="2:18">
      <c r="B44" t="s">
        <v>2112</v>
      </c>
      <c r="C44" t="s">
        <v>2050</v>
      </c>
      <c r="D44" t="s">
        <v>2113</v>
      </c>
      <c r="E44" t="s">
        <v>2065</v>
      </c>
      <c r="F44" t="s">
        <v>401</v>
      </c>
      <c r="G44" t="s">
        <v>2066</v>
      </c>
      <c r="H44" t="s">
        <v>210</v>
      </c>
      <c r="I44" s="77">
        <v>4.67</v>
      </c>
      <c r="J44" t="s">
        <v>759</v>
      </c>
      <c r="K44" t="s">
        <v>102</v>
      </c>
      <c r="L44" s="78">
        <v>5.6599999999999998E-2</v>
      </c>
      <c r="M44" s="78">
        <v>-3.3999999999999998E-3</v>
      </c>
      <c r="N44" s="77">
        <v>37878.6</v>
      </c>
      <c r="O44" s="77">
        <v>130.36000000000001</v>
      </c>
      <c r="P44" s="77">
        <v>49.378542959999997</v>
      </c>
      <c r="Q44" s="78">
        <v>1E-3</v>
      </c>
      <c r="R44" s="78">
        <v>0</v>
      </c>
    </row>
    <row r="45" spans="2:18">
      <c r="B45" t="s">
        <v>2114</v>
      </c>
      <c r="C45" t="s">
        <v>2050</v>
      </c>
      <c r="D45" t="s">
        <v>2115</v>
      </c>
      <c r="E45" t="s">
        <v>2065</v>
      </c>
      <c r="F45" t="s">
        <v>409</v>
      </c>
      <c r="G45" t="s">
        <v>2081</v>
      </c>
      <c r="H45" t="s">
        <v>150</v>
      </c>
      <c r="I45" s="77">
        <v>7.45</v>
      </c>
      <c r="J45" t="s">
        <v>759</v>
      </c>
      <c r="K45" t="s">
        <v>102</v>
      </c>
      <c r="L45" s="78">
        <v>5.5E-2</v>
      </c>
      <c r="M45" s="78">
        <v>5.5E-2</v>
      </c>
      <c r="N45" s="77">
        <v>221543.69</v>
      </c>
      <c r="O45" s="77">
        <v>131.07</v>
      </c>
      <c r="P45" s="77">
        <v>290.37731448300002</v>
      </c>
      <c r="Q45" s="78">
        <v>6.1000000000000004E-3</v>
      </c>
      <c r="R45" s="78">
        <v>1E-4</v>
      </c>
    </row>
    <row r="46" spans="2:18">
      <c r="B46" t="s">
        <v>2116</v>
      </c>
      <c r="C46" t="s">
        <v>2050</v>
      </c>
      <c r="D46" t="s">
        <v>2117</v>
      </c>
      <c r="E46" t="s">
        <v>2065</v>
      </c>
      <c r="F46" t="s">
        <v>409</v>
      </c>
      <c r="G46" t="s">
        <v>2081</v>
      </c>
      <c r="H46" t="s">
        <v>150</v>
      </c>
      <c r="I46" s="77">
        <v>7.13</v>
      </c>
      <c r="J46" t="s">
        <v>759</v>
      </c>
      <c r="K46" t="s">
        <v>102</v>
      </c>
      <c r="L46" s="78">
        <v>5.5300000000000002E-2</v>
      </c>
      <c r="M46" s="78">
        <v>5.5300000000000002E-2</v>
      </c>
      <c r="N46" s="77">
        <v>160427.76999999999</v>
      </c>
      <c r="O46" s="77">
        <v>133.80000000000001</v>
      </c>
      <c r="P46" s="77">
        <v>214.65235626</v>
      </c>
      <c r="Q46" s="78">
        <v>4.4999999999999997E-3</v>
      </c>
      <c r="R46" s="78">
        <v>1E-4</v>
      </c>
    </row>
    <row r="47" spans="2:18">
      <c r="B47" t="s">
        <v>2118</v>
      </c>
      <c r="C47" t="s">
        <v>2063</v>
      </c>
      <c r="D47" t="s">
        <v>2119</v>
      </c>
      <c r="E47" t="s">
        <v>2065</v>
      </c>
      <c r="F47" t="s">
        <v>401</v>
      </c>
      <c r="G47" t="s">
        <v>2120</v>
      </c>
      <c r="H47" t="s">
        <v>210</v>
      </c>
      <c r="I47" s="77">
        <v>4.93</v>
      </c>
      <c r="J47" t="s">
        <v>759</v>
      </c>
      <c r="K47" t="s">
        <v>102</v>
      </c>
      <c r="L47" s="78">
        <v>5.5E-2</v>
      </c>
      <c r="M47" s="78">
        <v>3.0999999999999999E-3</v>
      </c>
      <c r="N47" s="77">
        <v>38265.15</v>
      </c>
      <c r="O47" s="77">
        <v>132.33000000000001</v>
      </c>
      <c r="P47" s="77">
        <v>50.636272994999999</v>
      </c>
      <c r="Q47" s="78">
        <v>1.1000000000000001E-3</v>
      </c>
      <c r="R47" s="78">
        <v>0</v>
      </c>
    </row>
    <row r="48" spans="2:18">
      <c r="B48" t="s">
        <v>2121</v>
      </c>
      <c r="C48" t="s">
        <v>2063</v>
      </c>
      <c r="D48" t="s">
        <v>2122</v>
      </c>
      <c r="E48" t="s">
        <v>2065</v>
      </c>
      <c r="F48" t="s">
        <v>401</v>
      </c>
      <c r="G48" t="s">
        <v>2081</v>
      </c>
      <c r="H48" t="s">
        <v>210</v>
      </c>
      <c r="I48" s="77">
        <v>4.96</v>
      </c>
      <c r="J48" t="s">
        <v>759</v>
      </c>
      <c r="K48" t="s">
        <v>102</v>
      </c>
      <c r="L48" s="78">
        <v>5.5E-2</v>
      </c>
      <c r="M48" s="78">
        <v>-1.2999999999999999E-3</v>
      </c>
      <c r="N48" s="77">
        <v>77464.820000000007</v>
      </c>
      <c r="O48" s="77">
        <v>131.46</v>
      </c>
      <c r="P48" s="77">
        <v>101.835252372</v>
      </c>
      <c r="Q48" s="78">
        <v>2.0999999999999999E-3</v>
      </c>
      <c r="R48" s="78">
        <v>0</v>
      </c>
    </row>
    <row r="49" spans="2:18">
      <c r="B49" t="s">
        <v>2123</v>
      </c>
      <c r="C49" t="s">
        <v>2063</v>
      </c>
      <c r="D49" t="s">
        <v>2124</v>
      </c>
      <c r="E49" t="s">
        <v>2065</v>
      </c>
      <c r="F49" t="s">
        <v>401</v>
      </c>
      <c r="G49" t="s">
        <v>2081</v>
      </c>
      <c r="H49" t="s">
        <v>210</v>
      </c>
      <c r="I49" s="77">
        <v>4.96</v>
      </c>
      <c r="J49" t="s">
        <v>759</v>
      </c>
      <c r="K49" t="s">
        <v>102</v>
      </c>
      <c r="L49" s="78">
        <v>5.5E-2</v>
      </c>
      <c r="M49" s="78">
        <v>-1.2999999999999999E-3</v>
      </c>
      <c r="N49" s="77">
        <v>120116.06</v>
      </c>
      <c r="O49" s="77">
        <v>131.69999999999999</v>
      </c>
      <c r="P49" s="77">
        <v>158.19285102000001</v>
      </c>
      <c r="Q49" s="78">
        <v>3.3E-3</v>
      </c>
      <c r="R49" s="78">
        <v>1E-4</v>
      </c>
    </row>
    <row r="50" spans="2:18">
      <c r="B50" t="s">
        <v>2125</v>
      </c>
      <c r="C50" t="s">
        <v>2063</v>
      </c>
      <c r="D50" t="s">
        <v>2126</v>
      </c>
      <c r="E50" t="s">
        <v>2065</v>
      </c>
      <c r="F50" t="s">
        <v>401</v>
      </c>
      <c r="G50" t="s">
        <v>2120</v>
      </c>
      <c r="H50" t="s">
        <v>210</v>
      </c>
      <c r="I50" s="77">
        <v>4.93</v>
      </c>
      <c r="J50" t="s">
        <v>759</v>
      </c>
      <c r="K50" t="s">
        <v>102</v>
      </c>
      <c r="L50" s="78">
        <v>5.5E-2</v>
      </c>
      <c r="M50" s="78">
        <v>3.0999999999999999E-3</v>
      </c>
      <c r="N50" s="77">
        <v>31683.18</v>
      </c>
      <c r="O50" s="77">
        <v>131.38999999999999</v>
      </c>
      <c r="P50" s="77">
        <v>41.628530202</v>
      </c>
      <c r="Q50" s="78">
        <v>8.9999999999999998E-4</v>
      </c>
      <c r="R50" s="78">
        <v>0</v>
      </c>
    </row>
    <row r="51" spans="2:18">
      <c r="B51" t="s">
        <v>2127</v>
      </c>
      <c r="C51" t="s">
        <v>2063</v>
      </c>
      <c r="D51" t="s">
        <v>2128</v>
      </c>
      <c r="E51" t="s">
        <v>2065</v>
      </c>
      <c r="F51" t="s">
        <v>401</v>
      </c>
      <c r="G51" t="s">
        <v>2081</v>
      </c>
      <c r="H51" t="s">
        <v>210</v>
      </c>
      <c r="I51" s="77">
        <v>4.9800000000000004</v>
      </c>
      <c r="J51" t="s">
        <v>759</v>
      </c>
      <c r="K51" t="s">
        <v>102</v>
      </c>
      <c r="L51" s="78">
        <v>5.5E-2</v>
      </c>
      <c r="M51" s="78">
        <v>-3.7000000000000002E-3</v>
      </c>
      <c r="N51" s="77">
        <v>27810.73</v>
      </c>
      <c r="O51" s="77">
        <v>130.31</v>
      </c>
      <c r="P51" s="77">
        <v>36.240162263000002</v>
      </c>
      <c r="Q51" s="78">
        <v>8.0000000000000004E-4</v>
      </c>
      <c r="R51" s="78">
        <v>0</v>
      </c>
    </row>
    <row r="52" spans="2:18">
      <c r="B52" t="s">
        <v>2129</v>
      </c>
      <c r="C52" t="s">
        <v>2063</v>
      </c>
      <c r="D52" t="s">
        <v>2130</v>
      </c>
      <c r="E52" t="s">
        <v>2065</v>
      </c>
      <c r="F52" t="s">
        <v>401</v>
      </c>
      <c r="G52" t="s">
        <v>2081</v>
      </c>
      <c r="H52" t="s">
        <v>210</v>
      </c>
      <c r="I52" s="77">
        <v>4.9800000000000004</v>
      </c>
      <c r="J52" t="s">
        <v>759</v>
      </c>
      <c r="K52" t="s">
        <v>102</v>
      </c>
      <c r="L52" s="78">
        <v>5.5E-2</v>
      </c>
      <c r="M52" s="78">
        <v>-2.8E-3</v>
      </c>
      <c r="N52" s="77">
        <v>31004.93</v>
      </c>
      <c r="O52" s="77">
        <v>129.6</v>
      </c>
      <c r="P52" s="77">
        <v>40.182389280000002</v>
      </c>
      <c r="Q52" s="78">
        <v>8.0000000000000004E-4</v>
      </c>
      <c r="R52" s="78">
        <v>0</v>
      </c>
    </row>
    <row r="53" spans="2:18">
      <c r="B53" t="s">
        <v>2131</v>
      </c>
      <c r="C53" t="s">
        <v>2063</v>
      </c>
      <c r="D53" t="s">
        <v>2132</v>
      </c>
      <c r="E53" t="s">
        <v>2065</v>
      </c>
      <c r="F53" t="s">
        <v>401</v>
      </c>
      <c r="G53" t="s">
        <v>2081</v>
      </c>
      <c r="H53" t="s">
        <v>210</v>
      </c>
      <c r="I53" s="77">
        <v>4.96</v>
      </c>
      <c r="J53" t="s">
        <v>759</v>
      </c>
      <c r="K53" t="s">
        <v>102</v>
      </c>
      <c r="L53" s="78">
        <v>5.5E-2</v>
      </c>
      <c r="M53" s="78">
        <v>-6.9999999999999999E-4</v>
      </c>
      <c r="N53" s="77">
        <v>91035.83</v>
      </c>
      <c r="O53" s="77">
        <v>129.25</v>
      </c>
      <c r="P53" s="77">
        <v>117.663810275</v>
      </c>
      <c r="Q53" s="78">
        <v>2.5000000000000001E-3</v>
      </c>
      <c r="R53" s="78">
        <v>1E-4</v>
      </c>
    </row>
    <row r="54" spans="2:18">
      <c r="B54" t="s">
        <v>2133</v>
      </c>
      <c r="C54" t="s">
        <v>2063</v>
      </c>
      <c r="D54" t="s">
        <v>2134</v>
      </c>
      <c r="E54" t="s">
        <v>2065</v>
      </c>
      <c r="F54" t="s">
        <v>401</v>
      </c>
      <c r="G54" t="s">
        <v>2081</v>
      </c>
      <c r="H54" t="s">
        <v>210</v>
      </c>
      <c r="I54" s="77">
        <v>4.96</v>
      </c>
      <c r="J54" t="s">
        <v>759</v>
      </c>
      <c r="K54" t="s">
        <v>102</v>
      </c>
      <c r="L54" s="78">
        <v>5.5E-2</v>
      </c>
      <c r="M54" s="78">
        <v>-1.4E-3</v>
      </c>
      <c r="N54" s="77">
        <v>16898.349999999999</v>
      </c>
      <c r="O54" s="77">
        <v>129.88</v>
      </c>
      <c r="P54" s="77">
        <v>21.947576980000001</v>
      </c>
      <c r="Q54" s="78">
        <v>5.0000000000000001E-4</v>
      </c>
      <c r="R54" s="78">
        <v>0</v>
      </c>
    </row>
    <row r="55" spans="2:18">
      <c r="B55" t="s">
        <v>2135</v>
      </c>
      <c r="C55" t="s">
        <v>2063</v>
      </c>
      <c r="D55" t="s">
        <v>2136</v>
      </c>
      <c r="E55" t="s">
        <v>2065</v>
      </c>
      <c r="F55" t="s">
        <v>401</v>
      </c>
      <c r="G55" t="s">
        <v>2081</v>
      </c>
      <c r="H55" t="s">
        <v>210</v>
      </c>
      <c r="I55" s="77">
        <v>4.96</v>
      </c>
      <c r="J55" t="s">
        <v>759</v>
      </c>
      <c r="K55" t="s">
        <v>102</v>
      </c>
      <c r="L55" s="78">
        <v>5.5E-2</v>
      </c>
      <c r="M55" s="78">
        <v>-8.0000000000000004E-4</v>
      </c>
      <c r="N55" s="77">
        <v>33722.26</v>
      </c>
      <c r="O55" s="77">
        <v>130.13</v>
      </c>
      <c r="P55" s="77">
        <v>43.882776937999999</v>
      </c>
      <c r="Q55" s="78">
        <v>8.9999999999999998E-4</v>
      </c>
      <c r="R55" s="78">
        <v>0</v>
      </c>
    </row>
    <row r="56" spans="2:18">
      <c r="B56" t="s">
        <v>2137</v>
      </c>
      <c r="C56" t="s">
        <v>2063</v>
      </c>
      <c r="D56" t="s">
        <v>2138</v>
      </c>
      <c r="E56" t="s">
        <v>2065</v>
      </c>
      <c r="F56" t="s">
        <v>401</v>
      </c>
      <c r="G56" t="s">
        <v>2081</v>
      </c>
      <c r="H56" t="s">
        <v>210</v>
      </c>
      <c r="I56" s="77">
        <v>4.96</v>
      </c>
      <c r="J56" t="s">
        <v>759</v>
      </c>
      <c r="K56" t="s">
        <v>102</v>
      </c>
      <c r="L56" s="78">
        <v>5.5E-2</v>
      </c>
      <c r="M56" s="78">
        <v>-6.9999999999999999E-4</v>
      </c>
      <c r="N56" s="77">
        <v>21131.15</v>
      </c>
      <c r="O56" s="77">
        <v>129.63</v>
      </c>
      <c r="P56" s="77">
        <v>27.392309744999999</v>
      </c>
      <c r="Q56" s="78">
        <v>5.9999999999999995E-4</v>
      </c>
      <c r="R56" s="78">
        <v>0</v>
      </c>
    </row>
    <row r="57" spans="2:18">
      <c r="B57" t="s">
        <v>2139</v>
      </c>
      <c r="C57" t="s">
        <v>2063</v>
      </c>
      <c r="D57" t="s">
        <v>2140</v>
      </c>
      <c r="E57" t="s">
        <v>2065</v>
      </c>
      <c r="F57" t="s">
        <v>401</v>
      </c>
      <c r="G57" t="s">
        <v>2081</v>
      </c>
      <c r="H57" t="s">
        <v>210</v>
      </c>
      <c r="I57" s="77">
        <v>4.96</v>
      </c>
      <c r="J57" t="s">
        <v>759</v>
      </c>
      <c r="K57" t="s">
        <v>102</v>
      </c>
      <c r="L57" s="78">
        <v>5.5E-2</v>
      </c>
      <c r="M57" s="78">
        <v>-6.9999999999999999E-4</v>
      </c>
      <c r="N57" s="77">
        <v>11899.23</v>
      </c>
      <c r="O57" s="77">
        <v>129.5</v>
      </c>
      <c r="P57" s="77">
        <v>15.409502850000001</v>
      </c>
      <c r="Q57" s="78">
        <v>2.9999999999999997E-4</v>
      </c>
      <c r="R57" s="78">
        <v>0</v>
      </c>
    </row>
    <row r="58" spans="2:18">
      <c r="B58" t="s">
        <v>2141</v>
      </c>
      <c r="C58" t="s">
        <v>2063</v>
      </c>
      <c r="D58" t="s">
        <v>2142</v>
      </c>
      <c r="E58" t="s">
        <v>2065</v>
      </c>
      <c r="F58" t="s">
        <v>401</v>
      </c>
      <c r="G58" t="s">
        <v>2081</v>
      </c>
      <c r="H58" t="s">
        <v>210</v>
      </c>
      <c r="I58" s="77">
        <v>4.96</v>
      </c>
      <c r="J58" t="s">
        <v>759</v>
      </c>
      <c r="K58" t="s">
        <v>102</v>
      </c>
      <c r="L58" s="78">
        <v>5.5E-2</v>
      </c>
      <c r="M58" s="78">
        <v>-6.9999999999999999E-4</v>
      </c>
      <c r="N58" s="77">
        <v>35494.160000000003</v>
      </c>
      <c r="O58" s="77">
        <v>129.12</v>
      </c>
      <c r="P58" s="77">
        <v>45.830059392000003</v>
      </c>
      <c r="Q58" s="78">
        <v>1E-3</v>
      </c>
      <c r="R58" s="78">
        <v>0</v>
      </c>
    </row>
    <row r="59" spans="2:18">
      <c r="B59" t="s">
        <v>2143</v>
      </c>
      <c r="C59" t="s">
        <v>2063</v>
      </c>
      <c r="D59" t="s">
        <v>2144</v>
      </c>
      <c r="E59" t="s">
        <v>2065</v>
      </c>
      <c r="F59" t="s">
        <v>401</v>
      </c>
      <c r="G59" t="s">
        <v>2120</v>
      </c>
      <c r="H59" t="s">
        <v>210</v>
      </c>
      <c r="I59" s="77">
        <v>4.93</v>
      </c>
      <c r="J59" t="s">
        <v>759</v>
      </c>
      <c r="K59" t="s">
        <v>102</v>
      </c>
      <c r="L59" s="78">
        <v>5.5E-2</v>
      </c>
      <c r="M59" s="78">
        <v>3.0999999999999999E-3</v>
      </c>
      <c r="N59" s="77">
        <v>13817.52</v>
      </c>
      <c r="O59" s="77">
        <v>129.12</v>
      </c>
      <c r="P59" s="77">
        <v>17.841181824</v>
      </c>
      <c r="Q59" s="78">
        <v>4.0000000000000002E-4</v>
      </c>
      <c r="R59" s="78">
        <v>0</v>
      </c>
    </row>
    <row r="60" spans="2:18">
      <c r="B60" t="s">
        <v>2145</v>
      </c>
      <c r="C60" t="s">
        <v>2063</v>
      </c>
      <c r="D60" t="s">
        <v>2146</v>
      </c>
      <c r="E60" t="s">
        <v>2065</v>
      </c>
      <c r="F60" t="s">
        <v>401</v>
      </c>
      <c r="G60" t="s">
        <v>2081</v>
      </c>
      <c r="H60" t="s">
        <v>210</v>
      </c>
      <c r="I60" s="77">
        <v>4.9400000000000004</v>
      </c>
      <c r="J60" t="s">
        <v>759</v>
      </c>
      <c r="K60" t="s">
        <v>102</v>
      </c>
      <c r="L60" s="78">
        <v>5.5E-2</v>
      </c>
      <c r="M60" s="78">
        <v>1E-4</v>
      </c>
      <c r="N60" s="77">
        <v>92860.59</v>
      </c>
      <c r="O60" s="77">
        <v>129.38</v>
      </c>
      <c r="P60" s="77">
        <v>120.143031342</v>
      </c>
      <c r="Q60" s="78">
        <v>2.5000000000000001E-3</v>
      </c>
      <c r="R60" s="78">
        <v>1E-4</v>
      </c>
    </row>
    <row r="61" spans="2:18">
      <c r="B61" t="s">
        <v>2147</v>
      </c>
      <c r="C61" t="s">
        <v>2063</v>
      </c>
      <c r="D61" t="s">
        <v>2148</v>
      </c>
      <c r="E61" t="s">
        <v>2065</v>
      </c>
      <c r="F61" t="s">
        <v>401</v>
      </c>
      <c r="G61" t="s">
        <v>2081</v>
      </c>
      <c r="H61" t="s">
        <v>210</v>
      </c>
      <c r="I61" s="77">
        <v>4.91</v>
      </c>
      <c r="J61" t="s">
        <v>759</v>
      </c>
      <c r="K61" t="s">
        <v>102</v>
      </c>
      <c r="L61" s="78">
        <v>5.5E-2</v>
      </c>
      <c r="M61" s="78">
        <v>3.3E-3</v>
      </c>
      <c r="N61" s="77">
        <v>181394.05</v>
      </c>
      <c r="O61" s="77">
        <v>130.54</v>
      </c>
      <c r="P61" s="77">
        <v>236.79179286999999</v>
      </c>
      <c r="Q61" s="78">
        <v>5.0000000000000001E-3</v>
      </c>
      <c r="R61" s="78">
        <v>1E-4</v>
      </c>
    </row>
    <row r="62" spans="2:18">
      <c r="B62" t="s">
        <v>2149</v>
      </c>
      <c r="C62" t="s">
        <v>2063</v>
      </c>
      <c r="D62" t="s">
        <v>2150</v>
      </c>
      <c r="E62" t="s">
        <v>2065</v>
      </c>
      <c r="F62" t="s">
        <v>401</v>
      </c>
      <c r="G62" t="s">
        <v>2120</v>
      </c>
      <c r="H62" t="s">
        <v>210</v>
      </c>
      <c r="I62" s="77">
        <v>4.91</v>
      </c>
      <c r="J62" t="s">
        <v>759</v>
      </c>
      <c r="K62" t="s">
        <v>102</v>
      </c>
      <c r="L62" s="78">
        <v>5.5500000000000001E-2</v>
      </c>
      <c r="M62" s="78">
        <v>3.0000000000000001E-3</v>
      </c>
      <c r="N62" s="77">
        <v>133750.01</v>
      </c>
      <c r="O62" s="77">
        <v>133.88</v>
      </c>
      <c r="P62" s="77">
        <v>179.06451338799999</v>
      </c>
      <c r="Q62" s="78">
        <v>3.8E-3</v>
      </c>
      <c r="R62" s="78">
        <v>1E-4</v>
      </c>
    </row>
    <row r="63" spans="2:18">
      <c r="B63" t="s">
        <v>2151</v>
      </c>
      <c r="C63" t="s">
        <v>2063</v>
      </c>
      <c r="D63" t="s">
        <v>2152</v>
      </c>
      <c r="E63" t="s">
        <v>2065</v>
      </c>
      <c r="F63" t="s">
        <v>401</v>
      </c>
      <c r="G63" t="s">
        <v>2081</v>
      </c>
      <c r="H63" t="s">
        <v>210</v>
      </c>
      <c r="I63" s="77">
        <v>4.66</v>
      </c>
      <c r="J63" t="s">
        <v>759</v>
      </c>
      <c r="K63" t="s">
        <v>102</v>
      </c>
      <c r="L63" s="78">
        <v>5.5E-2</v>
      </c>
      <c r="M63" s="78">
        <v>-1.4E-3</v>
      </c>
      <c r="N63" s="77">
        <v>58700.2</v>
      </c>
      <c r="O63" s="77">
        <v>131.97</v>
      </c>
      <c r="P63" s="77">
        <v>77.46665394</v>
      </c>
      <c r="Q63" s="78">
        <v>1.6000000000000001E-3</v>
      </c>
      <c r="R63" s="78">
        <v>0</v>
      </c>
    </row>
    <row r="64" spans="2:18">
      <c r="B64" t="s">
        <v>2153</v>
      </c>
      <c r="C64" t="s">
        <v>2063</v>
      </c>
      <c r="D64" t="s">
        <v>2154</v>
      </c>
      <c r="E64" t="s">
        <v>2065</v>
      </c>
      <c r="F64" t="s">
        <v>401</v>
      </c>
      <c r="G64" t="s">
        <v>2081</v>
      </c>
      <c r="H64" t="s">
        <v>210</v>
      </c>
      <c r="I64" s="77">
        <v>4.93</v>
      </c>
      <c r="J64" t="s">
        <v>759</v>
      </c>
      <c r="K64" t="s">
        <v>102</v>
      </c>
      <c r="L64" s="78">
        <v>5.5E-2</v>
      </c>
      <c r="M64" s="78">
        <v>3.0000000000000001E-3</v>
      </c>
      <c r="N64" s="77">
        <v>54791.45</v>
      </c>
      <c r="O64" s="77">
        <v>132.28</v>
      </c>
      <c r="P64" s="77">
        <v>72.478130059999998</v>
      </c>
      <c r="Q64" s="78">
        <v>1.5E-3</v>
      </c>
      <c r="R64" s="78">
        <v>0</v>
      </c>
    </row>
    <row r="65" spans="2:18">
      <c r="B65" t="s">
        <v>2155</v>
      </c>
      <c r="C65" t="s">
        <v>2063</v>
      </c>
      <c r="D65" t="s">
        <v>2156</v>
      </c>
      <c r="E65" t="s">
        <v>2065</v>
      </c>
      <c r="F65" t="s">
        <v>401</v>
      </c>
      <c r="G65" t="s">
        <v>2120</v>
      </c>
      <c r="H65" t="s">
        <v>210</v>
      </c>
      <c r="I65" s="77">
        <v>4.95</v>
      </c>
      <c r="J65" t="s">
        <v>759</v>
      </c>
      <c r="K65" t="s">
        <v>102</v>
      </c>
      <c r="L65" s="78">
        <v>5.5E-2</v>
      </c>
      <c r="M65" s="78">
        <v>1E-4</v>
      </c>
      <c r="N65" s="77">
        <v>70150.460000000006</v>
      </c>
      <c r="O65" s="77">
        <v>130.85</v>
      </c>
      <c r="P65" s="77">
        <v>91.791876909999999</v>
      </c>
      <c r="Q65" s="78">
        <v>1.9E-3</v>
      </c>
      <c r="R65" s="78">
        <v>0</v>
      </c>
    </row>
    <row r="66" spans="2:18">
      <c r="B66" t="s">
        <v>2157</v>
      </c>
      <c r="C66" t="s">
        <v>2050</v>
      </c>
      <c r="D66" t="s">
        <v>2158</v>
      </c>
      <c r="E66" t="s">
        <v>2159</v>
      </c>
      <c r="F66" t="s">
        <v>401</v>
      </c>
      <c r="G66" t="s">
        <v>2081</v>
      </c>
      <c r="H66" t="s">
        <v>210</v>
      </c>
      <c r="I66" s="77">
        <v>3.55</v>
      </c>
      <c r="J66" t="s">
        <v>123</v>
      </c>
      <c r="K66" t="s">
        <v>102</v>
      </c>
      <c r="L66" s="78">
        <v>2.5600000000000001E-2</v>
      </c>
      <c r="M66" s="78">
        <v>-7.9000000000000008E-3</v>
      </c>
      <c r="N66" s="77">
        <v>3606050.97</v>
      </c>
      <c r="O66" s="77">
        <v>111.21</v>
      </c>
      <c r="P66" s="77">
        <v>4010.289283737</v>
      </c>
      <c r="Q66" s="78">
        <v>8.4099999999999994E-2</v>
      </c>
      <c r="R66" s="78">
        <v>1.8E-3</v>
      </c>
    </row>
    <row r="67" spans="2:18">
      <c r="B67" t="s">
        <v>2160</v>
      </c>
      <c r="C67" t="s">
        <v>2050</v>
      </c>
      <c r="D67" t="s">
        <v>2161</v>
      </c>
      <c r="E67" t="s">
        <v>2162</v>
      </c>
      <c r="F67" t="s">
        <v>401</v>
      </c>
      <c r="G67" t="s">
        <v>2163</v>
      </c>
      <c r="H67" t="s">
        <v>210</v>
      </c>
      <c r="I67" s="77">
        <v>3.12</v>
      </c>
      <c r="J67" t="s">
        <v>123</v>
      </c>
      <c r="K67" t="s">
        <v>102</v>
      </c>
      <c r="L67" s="78">
        <v>2.5499999999999998E-2</v>
      </c>
      <c r="M67" s="78">
        <v>1.55E-2</v>
      </c>
      <c r="N67" s="77">
        <v>637927</v>
      </c>
      <c r="O67" s="77">
        <v>105.52</v>
      </c>
      <c r="P67" s="77">
        <v>673.1405704</v>
      </c>
      <c r="Q67" s="78">
        <v>1.41E-2</v>
      </c>
      <c r="R67" s="78">
        <v>2.9999999999999997E-4</v>
      </c>
    </row>
    <row r="68" spans="2:18">
      <c r="B68" t="s">
        <v>2164</v>
      </c>
      <c r="C68" t="s">
        <v>2050</v>
      </c>
      <c r="D68" t="s">
        <v>2165</v>
      </c>
      <c r="E68" t="s">
        <v>2162</v>
      </c>
      <c r="F68" t="s">
        <v>401</v>
      </c>
      <c r="G68" t="s">
        <v>2166</v>
      </c>
      <c r="H68" t="s">
        <v>210</v>
      </c>
      <c r="I68" s="77">
        <v>4.0999999999999996</v>
      </c>
      <c r="J68" t="s">
        <v>1029</v>
      </c>
      <c r="K68" t="s">
        <v>102</v>
      </c>
      <c r="L68" s="78">
        <v>2.5499999999999998E-2</v>
      </c>
      <c r="M68" s="78">
        <v>1.47E-2</v>
      </c>
      <c r="N68" s="77">
        <v>174897</v>
      </c>
      <c r="O68" s="77">
        <v>106.96</v>
      </c>
      <c r="P68" s="77">
        <v>187.06983120000001</v>
      </c>
      <c r="Q68" s="78">
        <v>3.8999999999999998E-3</v>
      </c>
      <c r="R68" s="78">
        <v>1E-4</v>
      </c>
    </row>
    <row r="69" spans="2:18">
      <c r="B69" t="s">
        <v>2167</v>
      </c>
      <c r="C69" t="s">
        <v>2050</v>
      </c>
      <c r="D69" t="s">
        <v>2168</v>
      </c>
      <c r="E69" t="s">
        <v>2162</v>
      </c>
      <c r="F69" t="s">
        <v>401</v>
      </c>
      <c r="G69" t="s">
        <v>2169</v>
      </c>
      <c r="H69" t="s">
        <v>210</v>
      </c>
      <c r="I69" s="77">
        <v>9.76</v>
      </c>
      <c r="J69" t="s">
        <v>112</v>
      </c>
      <c r="K69" t="s">
        <v>102</v>
      </c>
      <c r="L69" s="78">
        <v>2.5499999999999998E-2</v>
      </c>
      <c r="M69" s="78">
        <v>3.0300000000000001E-2</v>
      </c>
      <c r="N69" s="77">
        <v>184302.23</v>
      </c>
      <c r="O69" s="77">
        <v>102.58</v>
      </c>
      <c r="P69" s="77">
        <v>189.05722753399999</v>
      </c>
      <c r="Q69" s="78">
        <v>4.0000000000000001E-3</v>
      </c>
      <c r="R69" s="78">
        <v>1E-4</v>
      </c>
    </row>
    <row r="70" spans="2:18">
      <c r="B70" t="s">
        <v>2170</v>
      </c>
      <c r="C70" t="s">
        <v>2050</v>
      </c>
      <c r="D70" t="s">
        <v>2171</v>
      </c>
      <c r="E70" t="s">
        <v>2162</v>
      </c>
      <c r="F70" t="s">
        <v>658</v>
      </c>
      <c r="G70" t="s">
        <v>2172</v>
      </c>
      <c r="H70" t="s">
        <v>1553</v>
      </c>
      <c r="I70" s="77">
        <v>1.99</v>
      </c>
      <c r="J70" t="s">
        <v>123</v>
      </c>
      <c r="K70" t="s">
        <v>102</v>
      </c>
      <c r="L70" s="78">
        <v>2.5499999999999998E-2</v>
      </c>
      <c r="M70" s="78">
        <v>1.72E-2</v>
      </c>
      <c r="N70" s="77">
        <v>361235</v>
      </c>
      <c r="O70" s="77">
        <v>104.63</v>
      </c>
      <c r="P70" s="77">
        <v>377.96018049999998</v>
      </c>
      <c r="Q70" s="78">
        <v>7.9000000000000008E-3</v>
      </c>
      <c r="R70" s="78">
        <v>2.0000000000000001E-4</v>
      </c>
    </row>
    <row r="71" spans="2:18">
      <c r="B71" t="s">
        <v>2173</v>
      </c>
      <c r="C71" t="s">
        <v>2050</v>
      </c>
      <c r="D71" t="s">
        <v>2174</v>
      </c>
      <c r="E71" t="s">
        <v>2162</v>
      </c>
      <c r="F71" t="s">
        <v>658</v>
      </c>
      <c r="G71" t="s">
        <v>2175</v>
      </c>
      <c r="H71" t="s">
        <v>1553</v>
      </c>
      <c r="I71" s="77">
        <v>3.11</v>
      </c>
      <c r="J71" t="s">
        <v>123</v>
      </c>
      <c r="K71" t="s">
        <v>102</v>
      </c>
      <c r="L71" s="78">
        <v>2.5499999999999998E-2</v>
      </c>
      <c r="M71" s="78">
        <v>2.3E-2</v>
      </c>
      <c r="N71" s="77">
        <v>539813</v>
      </c>
      <c r="O71" s="77">
        <v>100.46</v>
      </c>
      <c r="P71" s="77">
        <v>542.29613979999999</v>
      </c>
      <c r="Q71" s="78">
        <v>1.14E-2</v>
      </c>
      <c r="R71" s="78">
        <v>2.0000000000000001E-4</v>
      </c>
    </row>
    <row r="72" spans="2:18">
      <c r="B72" t="s">
        <v>2176</v>
      </c>
      <c r="C72" t="s">
        <v>2050</v>
      </c>
      <c r="D72" t="s">
        <v>2177</v>
      </c>
      <c r="E72" t="s">
        <v>2178</v>
      </c>
      <c r="F72" t="s">
        <v>465</v>
      </c>
      <c r="G72" t="s">
        <v>2179</v>
      </c>
      <c r="H72" t="s">
        <v>150</v>
      </c>
      <c r="I72" s="77">
        <v>0.25</v>
      </c>
      <c r="J72" t="s">
        <v>480</v>
      </c>
      <c r="K72" t="s">
        <v>102</v>
      </c>
      <c r="L72" s="78">
        <v>3.5499999999999997E-2</v>
      </c>
      <c r="M72" s="78">
        <v>3.5499999999999997E-2</v>
      </c>
      <c r="N72" s="77">
        <v>2824083.55</v>
      </c>
      <c r="O72" s="77">
        <v>109.31</v>
      </c>
      <c r="P72" s="77">
        <v>3087.0057285050002</v>
      </c>
      <c r="Q72" s="78">
        <v>6.4699999999999994E-2</v>
      </c>
      <c r="R72" s="78">
        <v>1.4E-3</v>
      </c>
    </row>
    <row r="73" spans="2:18">
      <c r="B73" t="s">
        <v>2180</v>
      </c>
      <c r="C73" t="s">
        <v>2050</v>
      </c>
      <c r="D73" t="s">
        <v>2181</v>
      </c>
      <c r="E73" t="s">
        <v>2182</v>
      </c>
      <c r="F73" t="s">
        <v>465</v>
      </c>
      <c r="G73" t="s">
        <v>2179</v>
      </c>
      <c r="H73" t="s">
        <v>150</v>
      </c>
      <c r="I73" s="77">
        <v>0.25</v>
      </c>
      <c r="J73" t="s">
        <v>480</v>
      </c>
      <c r="K73" t="s">
        <v>102</v>
      </c>
      <c r="L73" s="78">
        <v>3.5499999999999997E-2</v>
      </c>
      <c r="M73" s="78">
        <v>3.5499999999999997E-2</v>
      </c>
      <c r="N73" s="77">
        <v>5939222.7800000003</v>
      </c>
      <c r="O73" s="77">
        <v>109.15</v>
      </c>
      <c r="P73" s="77">
        <v>6482.6616643699999</v>
      </c>
      <c r="Q73" s="78">
        <v>0.13600000000000001</v>
      </c>
      <c r="R73" s="78">
        <v>2.8999999999999998E-3</v>
      </c>
    </row>
    <row r="74" spans="2:18">
      <c r="B74" t="s">
        <v>2183</v>
      </c>
      <c r="C74" t="s">
        <v>2050</v>
      </c>
      <c r="D74" t="s">
        <v>2184</v>
      </c>
      <c r="E74" t="s">
        <v>2185</v>
      </c>
      <c r="F74" t="s">
        <v>234</v>
      </c>
      <c r="G74" t="s">
        <v>2186</v>
      </c>
      <c r="H74" t="s">
        <v>497</v>
      </c>
      <c r="I74" s="77">
        <v>2.99</v>
      </c>
      <c r="J74" t="s">
        <v>341</v>
      </c>
      <c r="K74" t="s">
        <v>102</v>
      </c>
      <c r="L74" s="78">
        <v>8.3500000000000005E-2</v>
      </c>
      <c r="M74" s="78">
        <v>3.7900000000000003E-2</v>
      </c>
      <c r="N74" s="77">
        <v>196875</v>
      </c>
      <c r="O74" s="77">
        <v>115.73</v>
      </c>
      <c r="P74" s="77">
        <v>227.84343749999999</v>
      </c>
      <c r="Q74" s="78">
        <v>4.7999999999999996E-3</v>
      </c>
      <c r="R74" s="78">
        <v>1E-4</v>
      </c>
    </row>
    <row r="75" spans="2:18">
      <c r="B75" t="s">
        <v>2187</v>
      </c>
      <c r="C75" t="s">
        <v>2050</v>
      </c>
      <c r="D75" t="s">
        <v>2188</v>
      </c>
      <c r="E75" t="s">
        <v>2185</v>
      </c>
      <c r="F75" t="s">
        <v>234</v>
      </c>
      <c r="G75" t="s">
        <v>2189</v>
      </c>
      <c r="H75" t="s">
        <v>497</v>
      </c>
      <c r="I75" s="77">
        <v>0.68</v>
      </c>
      <c r="J75" t="s">
        <v>341</v>
      </c>
      <c r="K75" t="s">
        <v>102</v>
      </c>
      <c r="L75" s="78">
        <v>8.2500000000000004E-2</v>
      </c>
      <c r="M75" s="78">
        <v>4.2000000000000003E-2</v>
      </c>
      <c r="N75" s="77">
        <v>98438</v>
      </c>
      <c r="O75" s="77">
        <v>115.67</v>
      </c>
      <c r="P75" s="77">
        <v>113.8632346</v>
      </c>
      <c r="Q75" s="78">
        <v>2.3999999999999998E-3</v>
      </c>
      <c r="R75" s="78">
        <v>1E-4</v>
      </c>
    </row>
    <row r="76" spans="2:18">
      <c r="B76" s="79" t="s">
        <v>2190</v>
      </c>
      <c r="I76" s="81">
        <v>0</v>
      </c>
      <c r="M76" s="80">
        <v>0</v>
      </c>
      <c r="N76" s="81">
        <v>0</v>
      </c>
      <c r="P76" s="81">
        <v>0</v>
      </c>
      <c r="Q76" s="80">
        <v>0</v>
      </c>
      <c r="R76" s="80">
        <v>0</v>
      </c>
    </row>
    <row r="77" spans="2:18">
      <c r="B77" t="s">
        <v>234</v>
      </c>
      <c r="D77" t="s">
        <v>234</v>
      </c>
      <c r="F77" t="s">
        <v>234</v>
      </c>
      <c r="I77" s="77">
        <v>0</v>
      </c>
      <c r="J77" t="s">
        <v>234</v>
      </c>
      <c r="K77" t="s">
        <v>234</v>
      </c>
      <c r="L77" s="78">
        <v>0</v>
      </c>
      <c r="M77" s="78">
        <v>0</v>
      </c>
      <c r="N77" s="77">
        <v>0</v>
      </c>
      <c r="O77" s="77">
        <v>0</v>
      </c>
      <c r="P77" s="77">
        <v>0</v>
      </c>
      <c r="Q77" s="78">
        <v>0</v>
      </c>
      <c r="R77" s="78">
        <v>0</v>
      </c>
    </row>
    <row r="78" spans="2:18">
      <c r="B78" s="79" t="s">
        <v>2191</v>
      </c>
      <c r="I78" s="81">
        <v>0</v>
      </c>
      <c r="M78" s="80">
        <v>0</v>
      </c>
      <c r="N78" s="81">
        <v>0</v>
      </c>
      <c r="P78" s="81">
        <v>0</v>
      </c>
      <c r="Q78" s="80">
        <v>0</v>
      </c>
      <c r="R78" s="80">
        <v>0</v>
      </c>
    </row>
    <row r="79" spans="2:18">
      <c r="B79" s="79" t="s">
        <v>2192</v>
      </c>
      <c r="I79" s="81">
        <v>0</v>
      </c>
      <c r="M79" s="80">
        <v>0</v>
      </c>
      <c r="N79" s="81">
        <v>0</v>
      </c>
      <c r="P79" s="81">
        <v>0</v>
      </c>
      <c r="Q79" s="80">
        <v>0</v>
      </c>
      <c r="R79" s="80">
        <v>0</v>
      </c>
    </row>
    <row r="80" spans="2:18">
      <c r="B80" t="s">
        <v>234</v>
      </c>
      <c r="D80" t="s">
        <v>234</v>
      </c>
      <c r="F80" t="s">
        <v>234</v>
      </c>
      <c r="I80" s="77">
        <v>0</v>
      </c>
      <c r="J80" t="s">
        <v>234</v>
      </c>
      <c r="K80" t="s">
        <v>234</v>
      </c>
      <c r="L80" s="78">
        <v>0</v>
      </c>
      <c r="M80" s="78">
        <v>0</v>
      </c>
      <c r="N80" s="77">
        <v>0</v>
      </c>
      <c r="O80" s="77">
        <v>0</v>
      </c>
      <c r="P80" s="77">
        <v>0</v>
      </c>
      <c r="Q80" s="78">
        <v>0</v>
      </c>
      <c r="R80" s="78">
        <v>0</v>
      </c>
    </row>
    <row r="81" spans="2:18">
      <c r="B81" s="79" t="s">
        <v>2193</v>
      </c>
      <c r="I81" s="81">
        <v>0</v>
      </c>
      <c r="M81" s="80">
        <v>0</v>
      </c>
      <c r="N81" s="81">
        <v>0</v>
      </c>
      <c r="P81" s="81">
        <v>0</v>
      </c>
      <c r="Q81" s="80">
        <v>0</v>
      </c>
      <c r="R81" s="80">
        <v>0</v>
      </c>
    </row>
    <row r="82" spans="2:18">
      <c r="B82" t="s">
        <v>234</v>
      </c>
      <c r="D82" t="s">
        <v>234</v>
      </c>
      <c r="F82" t="s">
        <v>234</v>
      </c>
      <c r="I82" s="77">
        <v>0</v>
      </c>
      <c r="J82" t="s">
        <v>234</v>
      </c>
      <c r="K82" t="s">
        <v>234</v>
      </c>
      <c r="L82" s="78">
        <v>0</v>
      </c>
      <c r="M82" s="78">
        <v>0</v>
      </c>
      <c r="N82" s="77">
        <v>0</v>
      </c>
      <c r="O82" s="77">
        <v>0</v>
      </c>
      <c r="P82" s="77">
        <v>0</v>
      </c>
      <c r="Q82" s="78">
        <v>0</v>
      </c>
      <c r="R82" s="78">
        <v>0</v>
      </c>
    </row>
    <row r="83" spans="2:18">
      <c r="B83" s="79" t="s">
        <v>2194</v>
      </c>
      <c r="I83" s="81">
        <v>0</v>
      </c>
      <c r="M83" s="80">
        <v>0</v>
      </c>
      <c r="N83" s="81">
        <v>0</v>
      </c>
      <c r="P83" s="81">
        <v>0</v>
      </c>
      <c r="Q83" s="80">
        <v>0</v>
      </c>
      <c r="R83" s="80">
        <v>0</v>
      </c>
    </row>
    <row r="84" spans="2:18">
      <c r="B84" t="s">
        <v>234</v>
      </c>
      <c r="D84" t="s">
        <v>234</v>
      </c>
      <c r="F84" t="s">
        <v>234</v>
      </c>
      <c r="I84" s="77">
        <v>0</v>
      </c>
      <c r="J84" t="s">
        <v>234</v>
      </c>
      <c r="K84" t="s">
        <v>234</v>
      </c>
      <c r="L84" s="78">
        <v>0</v>
      </c>
      <c r="M84" s="78">
        <v>0</v>
      </c>
      <c r="N84" s="77">
        <v>0</v>
      </c>
      <c r="O84" s="77">
        <v>0</v>
      </c>
      <c r="P84" s="77">
        <v>0</v>
      </c>
      <c r="Q84" s="78">
        <v>0</v>
      </c>
      <c r="R84" s="78">
        <v>0</v>
      </c>
    </row>
    <row r="85" spans="2:18">
      <c r="B85" s="79" t="s">
        <v>2195</v>
      </c>
      <c r="I85" s="81">
        <v>0</v>
      </c>
      <c r="M85" s="80">
        <v>0</v>
      </c>
      <c r="N85" s="81">
        <v>0</v>
      </c>
      <c r="P85" s="81">
        <v>0</v>
      </c>
      <c r="Q85" s="80">
        <v>0</v>
      </c>
      <c r="R85" s="80">
        <v>0</v>
      </c>
    </row>
    <row r="86" spans="2:18">
      <c r="B86" t="s">
        <v>234</v>
      </c>
      <c r="D86" t="s">
        <v>234</v>
      </c>
      <c r="F86" t="s">
        <v>234</v>
      </c>
      <c r="I86" s="77">
        <v>0</v>
      </c>
      <c r="J86" t="s">
        <v>234</v>
      </c>
      <c r="K86" t="s">
        <v>234</v>
      </c>
      <c r="L86" s="78">
        <v>0</v>
      </c>
      <c r="M86" s="78">
        <v>0</v>
      </c>
      <c r="N86" s="77">
        <v>0</v>
      </c>
      <c r="O86" s="77">
        <v>0</v>
      </c>
      <c r="P86" s="77">
        <v>0</v>
      </c>
      <c r="Q86" s="78">
        <v>0</v>
      </c>
      <c r="R86" s="78">
        <v>0</v>
      </c>
    </row>
    <row r="87" spans="2:18">
      <c r="B87" s="79" t="s">
        <v>239</v>
      </c>
      <c r="I87" s="81">
        <v>0</v>
      </c>
      <c r="M87" s="80">
        <v>0</v>
      </c>
      <c r="N87" s="81">
        <v>0</v>
      </c>
      <c r="P87" s="81">
        <v>0</v>
      </c>
      <c r="Q87" s="80">
        <v>0</v>
      </c>
      <c r="R87" s="80">
        <v>0</v>
      </c>
    </row>
    <row r="88" spans="2:18">
      <c r="B88" s="79" t="s">
        <v>2196</v>
      </c>
      <c r="I88" s="81">
        <v>0</v>
      </c>
      <c r="M88" s="80">
        <v>0</v>
      </c>
      <c r="N88" s="81">
        <v>0</v>
      </c>
      <c r="P88" s="81">
        <v>0</v>
      </c>
      <c r="Q88" s="80">
        <v>0</v>
      </c>
      <c r="R88" s="80">
        <v>0</v>
      </c>
    </row>
    <row r="89" spans="2:18">
      <c r="B89" t="s">
        <v>234</v>
      </c>
      <c r="D89" t="s">
        <v>234</v>
      </c>
      <c r="F89" t="s">
        <v>234</v>
      </c>
      <c r="I89" s="77">
        <v>0</v>
      </c>
      <c r="J89" t="s">
        <v>234</v>
      </c>
      <c r="K89" t="s">
        <v>234</v>
      </c>
      <c r="L89" s="78">
        <v>0</v>
      </c>
      <c r="M89" s="78">
        <v>0</v>
      </c>
      <c r="N89" s="77">
        <v>0</v>
      </c>
      <c r="O89" s="77">
        <v>0</v>
      </c>
      <c r="P89" s="77">
        <v>0</v>
      </c>
      <c r="Q89" s="78">
        <v>0</v>
      </c>
      <c r="R89" s="78">
        <v>0</v>
      </c>
    </row>
    <row r="90" spans="2:18">
      <c r="B90" s="79" t="s">
        <v>2057</v>
      </c>
      <c r="I90" s="81">
        <v>0</v>
      </c>
      <c r="M90" s="80">
        <v>0</v>
      </c>
      <c r="N90" s="81">
        <v>0</v>
      </c>
      <c r="P90" s="81">
        <v>0</v>
      </c>
      <c r="Q90" s="80">
        <v>0</v>
      </c>
      <c r="R90" s="80">
        <v>0</v>
      </c>
    </row>
    <row r="91" spans="2:18">
      <c r="B91" t="s">
        <v>234</v>
      </c>
      <c r="D91" t="s">
        <v>234</v>
      </c>
      <c r="F91" t="s">
        <v>234</v>
      </c>
      <c r="I91" s="77">
        <v>0</v>
      </c>
      <c r="J91" t="s">
        <v>234</v>
      </c>
      <c r="K91" t="s">
        <v>234</v>
      </c>
      <c r="L91" s="78">
        <v>0</v>
      </c>
      <c r="M91" s="78">
        <v>0</v>
      </c>
      <c r="N91" s="77">
        <v>0</v>
      </c>
      <c r="O91" s="77">
        <v>0</v>
      </c>
      <c r="P91" s="77">
        <v>0</v>
      </c>
      <c r="Q91" s="78">
        <v>0</v>
      </c>
      <c r="R91" s="78">
        <v>0</v>
      </c>
    </row>
    <row r="92" spans="2:18">
      <c r="B92" s="79" t="s">
        <v>2058</v>
      </c>
      <c r="I92" s="81">
        <v>0</v>
      </c>
      <c r="M92" s="80">
        <v>0</v>
      </c>
      <c r="N92" s="81">
        <v>0</v>
      </c>
      <c r="P92" s="81">
        <v>0</v>
      </c>
      <c r="Q92" s="80">
        <v>0</v>
      </c>
      <c r="R92" s="80">
        <v>0</v>
      </c>
    </row>
    <row r="93" spans="2:18">
      <c r="B93" t="s">
        <v>234</v>
      </c>
      <c r="D93" t="s">
        <v>234</v>
      </c>
      <c r="F93" t="s">
        <v>234</v>
      </c>
      <c r="I93" s="77">
        <v>0</v>
      </c>
      <c r="J93" t="s">
        <v>234</v>
      </c>
      <c r="K93" t="s">
        <v>234</v>
      </c>
      <c r="L93" s="78">
        <v>0</v>
      </c>
      <c r="M93" s="78">
        <v>0</v>
      </c>
      <c r="N93" s="77">
        <v>0</v>
      </c>
      <c r="O93" s="77">
        <v>0</v>
      </c>
      <c r="P93" s="77">
        <v>0</v>
      </c>
      <c r="Q93" s="78">
        <v>0</v>
      </c>
      <c r="R93" s="78">
        <v>0</v>
      </c>
    </row>
    <row r="94" spans="2:18">
      <c r="B94" s="79" t="s">
        <v>2195</v>
      </c>
      <c r="I94" s="81">
        <v>0</v>
      </c>
      <c r="M94" s="80">
        <v>0</v>
      </c>
      <c r="N94" s="81">
        <v>0</v>
      </c>
      <c r="P94" s="81">
        <v>0</v>
      </c>
      <c r="Q94" s="80">
        <v>0</v>
      </c>
      <c r="R94" s="80">
        <v>0</v>
      </c>
    </row>
    <row r="95" spans="2:18">
      <c r="B95" t="s">
        <v>234</v>
      </c>
      <c r="D95" t="s">
        <v>234</v>
      </c>
      <c r="F95" t="s">
        <v>234</v>
      </c>
      <c r="I95" s="77">
        <v>0</v>
      </c>
      <c r="J95" t="s">
        <v>234</v>
      </c>
      <c r="K95" t="s">
        <v>234</v>
      </c>
      <c r="L95" s="78">
        <v>0</v>
      </c>
      <c r="M95" s="78">
        <v>0</v>
      </c>
      <c r="N95" s="77">
        <v>0</v>
      </c>
      <c r="O95" s="77">
        <v>0</v>
      </c>
      <c r="P95" s="77">
        <v>0</v>
      </c>
      <c r="Q95" s="78">
        <v>0</v>
      </c>
      <c r="R95" s="78">
        <v>0</v>
      </c>
    </row>
    <row r="96" spans="2:18">
      <c r="B96" t="s">
        <v>241</v>
      </c>
    </row>
    <row r="97" spans="2:2">
      <c r="B97" t="s">
        <v>305</v>
      </c>
    </row>
    <row r="98" spans="2:2">
      <c r="B98" t="s">
        <v>306</v>
      </c>
    </row>
    <row r="99" spans="2:2">
      <c r="B99" t="s">
        <v>307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topLeftCell="A16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105" t="s">
        <v>153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4.8899999999999997</v>
      </c>
      <c r="H11" s="7"/>
      <c r="I11" s="7"/>
      <c r="J11" s="76">
        <v>-9.4999999999999998E-3</v>
      </c>
      <c r="K11" s="75">
        <v>510918.05</v>
      </c>
      <c r="L11" s="7"/>
      <c r="M11" s="75">
        <v>852.63657013800002</v>
      </c>
      <c r="N11" s="76">
        <v>1</v>
      </c>
      <c r="O11" s="76">
        <v>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4.8899999999999997</v>
      </c>
      <c r="J12" s="80">
        <v>-9.4999999999999998E-3</v>
      </c>
      <c r="K12" s="81">
        <v>510918.05</v>
      </c>
      <c r="M12" s="81">
        <v>852.63657013800002</v>
      </c>
      <c r="N12" s="80">
        <v>1</v>
      </c>
      <c r="O12" s="80">
        <v>4.0000000000000002E-4</v>
      </c>
    </row>
    <row r="13" spans="2:64">
      <c r="B13" s="79" t="s">
        <v>1518</v>
      </c>
      <c r="G13" s="81">
        <v>4.8899999999999997</v>
      </c>
      <c r="J13" s="80">
        <v>-9.4999999999999998E-3</v>
      </c>
      <c r="K13" s="81">
        <v>510918.05</v>
      </c>
      <c r="M13" s="81">
        <v>852.63657013800002</v>
      </c>
      <c r="N13" s="80">
        <v>1</v>
      </c>
      <c r="O13" s="80">
        <v>4.0000000000000002E-4</v>
      </c>
    </row>
    <row r="14" spans="2:64">
      <c r="B14" t="s">
        <v>2197</v>
      </c>
      <c r="C14" t="s">
        <v>2198</v>
      </c>
      <c r="D14" t="s">
        <v>208</v>
      </c>
      <c r="E14" t="s">
        <v>209</v>
      </c>
      <c r="F14" t="s">
        <v>210</v>
      </c>
      <c r="G14" s="77">
        <v>6.35</v>
      </c>
      <c r="H14" t="s">
        <v>102</v>
      </c>
      <c r="I14" s="78">
        <v>5.2999999999999999E-2</v>
      </c>
      <c r="J14" s="78">
        <v>-7.3000000000000001E-3</v>
      </c>
      <c r="K14" s="77">
        <v>349999.99</v>
      </c>
      <c r="L14" s="77">
        <v>180.48</v>
      </c>
      <c r="M14" s="77">
        <v>631.67998195200005</v>
      </c>
      <c r="N14" s="78">
        <v>0.7409</v>
      </c>
      <c r="O14" s="78">
        <v>2.9999999999999997E-4</v>
      </c>
    </row>
    <row r="15" spans="2:64">
      <c r="B15" t="s">
        <v>2199</v>
      </c>
      <c r="C15" t="s">
        <v>2200</v>
      </c>
      <c r="D15" t="s">
        <v>208</v>
      </c>
      <c r="E15" t="s">
        <v>209</v>
      </c>
      <c r="F15" t="s">
        <v>210</v>
      </c>
      <c r="G15" s="77">
        <v>0.7</v>
      </c>
      <c r="H15" t="s">
        <v>102</v>
      </c>
      <c r="I15" s="78">
        <v>6.0999999999999999E-2</v>
      </c>
      <c r="J15" s="78">
        <v>-1.5699999999999999E-2</v>
      </c>
      <c r="K15" s="77">
        <v>160918.06</v>
      </c>
      <c r="L15" s="77">
        <v>137.31</v>
      </c>
      <c r="M15" s="77">
        <v>220.956588186</v>
      </c>
      <c r="N15" s="78">
        <v>0.2591</v>
      </c>
      <c r="O15" s="78">
        <v>1E-4</v>
      </c>
    </row>
    <row r="16" spans="2:64">
      <c r="B16" s="79" t="s">
        <v>1519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234</v>
      </c>
      <c r="C17" t="s">
        <v>234</v>
      </c>
      <c r="E17" t="s">
        <v>234</v>
      </c>
      <c r="G17" s="77">
        <v>0</v>
      </c>
      <c r="H17" t="s">
        <v>234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2201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234</v>
      </c>
      <c r="C19" t="s">
        <v>234</v>
      </c>
      <c r="E19" t="s">
        <v>234</v>
      </c>
      <c r="G19" s="77">
        <v>0</v>
      </c>
      <c r="H19" t="s">
        <v>234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2202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234</v>
      </c>
      <c r="C21" t="s">
        <v>234</v>
      </c>
      <c r="E21" t="s">
        <v>234</v>
      </c>
      <c r="G21" s="77">
        <v>0</v>
      </c>
      <c r="H21" t="s">
        <v>234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646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234</v>
      </c>
      <c r="C23" t="s">
        <v>234</v>
      </c>
      <c r="E23" t="s">
        <v>234</v>
      </c>
      <c r="G23" s="77">
        <v>0</v>
      </c>
      <c r="H23" t="s">
        <v>234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239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234</v>
      </c>
      <c r="C25" t="s">
        <v>234</v>
      </c>
      <c r="E25" t="s">
        <v>234</v>
      </c>
      <c r="G25" s="77">
        <v>0</v>
      </c>
      <c r="H25" t="s">
        <v>234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241</v>
      </c>
    </row>
    <row r="27" spans="2:15">
      <c r="B27" t="s">
        <v>305</v>
      </c>
    </row>
    <row r="28" spans="2:15">
      <c r="B28" t="s">
        <v>306</v>
      </c>
    </row>
    <row r="29" spans="2:15">
      <c r="B29" t="s">
        <v>307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1"/>
  <sheetViews>
    <sheetView rightToLeft="1" topLeftCell="A10" workbookViewId="0">
      <selection activeCell="O25" sqref="O2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275207.69500000001</v>
      </c>
      <c r="H11" s="76">
        <v>1</v>
      </c>
      <c r="I11" s="76">
        <v>0.12130000000000001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275207.69500000001</v>
      </c>
      <c r="H12" s="80">
        <v>1</v>
      </c>
      <c r="I12" s="80">
        <v>0.12130000000000001</v>
      </c>
    </row>
    <row r="13" spans="2:55">
      <c r="B13" s="79" t="s">
        <v>2203</v>
      </c>
      <c r="E13" s="80">
        <v>0</v>
      </c>
      <c r="F13" s="19"/>
      <c r="G13" s="81">
        <v>275207.69500000001</v>
      </c>
      <c r="H13" s="80">
        <v>1</v>
      </c>
      <c r="I13" s="80">
        <v>0.12130000000000001</v>
      </c>
    </row>
    <row r="14" spans="2:55">
      <c r="B14" t="s">
        <v>2204</v>
      </c>
      <c r="C14" t="s">
        <v>2205</v>
      </c>
      <c r="D14" t="s">
        <v>234</v>
      </c>
      <c r="E14" s="78">
        <v>0</v>
      </c>
      <c r="F14" t="s">
        <v>102</v>
      </c>
      <c r="G14" s="77">
        <v>275207.69500000001</v>
      </c>
      <c r="H14" s="78">
        <v>1</v>
      </c>
      <c r="I14" s="78">
        <v>0.12130000000000001</v>
      </c>
      <c r="J14" t="s">
        <v>234</v>
      </c>
    </row>
    <row r="15" spans="2:55">
      <c r="B15" s="83" t="s">
        <v>2222</v>
      </c>
      <c r="C15" s="84">
        <v>44317</v>
      </c>
      <c r="D15" t="s">
        <v>2223</v>
      </c>
      <c r="E15" s="85">
        <v>3.2645407881235909E-4</v>
      </c>
      <c r="F15" s="86" t="s">
        <v>102</v>
      </c>
      <c r="G15" s="87">
        <v>6751.2</v>
      </c>
      <c r="H15" s="85">
        <v>2.4531290812925856E-2</v>
      </c>
      <c r="I15" s="88">
        <v>2.9841817099783095E-3</v>
      </c>
      <c r="J15" s="89" t="s">
        <v>2224</v>
      </c>
    </row>
    <row r="16" spans="2:55">
      <c r="B16" s="83" t="s">
        <v>2225</v>
      </c>
      <c r="C16" s="84">
        <v>44317</v>
      </c>
      <c r="D16" t="s">
        <v>2223</v>
      </c>
      <c r="E16" s="85">
        <v>7.1372485951442981E-3</v>
      </c>
      <c r="F16" s="86" t="s">
        <v>102</v>
      </c>
      <c r="G16" s="87">
        <v>15015.6</v>
      </c>
      <c r="H16" s="85">
        <v>5.4560974394266132E-2</v>
      </c>
      <c r="I16" s="88">
        <v>6.637231734262102E-3</v>
      </c>
      <c r="J16" s="89" t="s">
        <v>2226</v>
      </c>
    </row>
    <row r="17" spans="2:10">
      <c r="B17" s="83" t="s">
        <v>2227</v>
      </c>
      <c r="C17" s="84">
        <v>44317</v>
      </c>
      <c r="D17" t="s">
        <v>2223</v>
      </c>
      <c r="E17" s="85">
        <v>5.1004942606076627E-3</v>
      </c>
      <c r="F17" s="86" t="s">
        <v>102</v>
      </c>
      <c r="G17" s="87">
        <v>17363</v>
      </c>
      <c r="H17" s="85">
        <v>6.309053240680644E-2</v>
      </c>
      <c r="I17" s="88">
        <v>7.6748351449154803E-3</v>
      </c>
      <c r="J17" s="89" t="s">
        <v>2228</v>
      </c>
    </row>
    <row r="18" spans="2:10">
      <c r="B18" s="83" t="s">
        <v>2229</v>
      </c>
      <c r="C18" s="84">
        <v>44317</v>
      </c>
      <c r="D18" t="s">
        <v>2223</v>
      </c>
      <c r="E18" s="85">
        <v>6.249160234381883E-3</v>
      </c>
      <c r="F18" s="86" t="s">
        <v>102</v>
      </c>
      <c r="G18" s="87">
        <v>5868.5</v>
      </c>
      <c r="H18" s="85">
        <v>2.1323895031350782E-2</v>
      </c>
      <c r="I18" s="88">
        <v>2.5940085266334444E-3</v>
      </c>
      <c r="J18" s="89" t="s">
        <v>2230</v>
      </c>
    </row>
    <row r="19" spans="2:10">
      <c r="B19" s="83" t="s">
        <v>2231</v>
      </c>
      <c r="C19" s="84">
        <v>44136</v>
      </c>
      <c r="D19" t="s">
        <v>2223</v>
      </c>
      <c r="E19" s="85">
        <v>3.3465217744624676E-3</v>
      </c>
      <c r="F19" s="86" t="s">
        <v>102</v>
      </c>
      <c r="G19" s="87">
        <v>27451</v>
      </c>
      <c r="H19" s="85">
        <v>9.9746484196235885E-2</v>
      </c>
      <c r="I19" s="88">
        <v>1.2133957240285367E-2</v>
      </c>
      <c r="J19" s="89" t="s">
        <v>2232</v>
      </c>
    </row>
    <row r="20" spans="2:10">
      <c r="B20" s="83" t="s">
        <v>2233</v>
      </c>
      <c r="C20" s="84">
        <v>44228</v>
      </c>
      <c r="D20" t="s">
        <v>2223</v>
      </c>
      <c r="E20" s="85">
        <v>4.7234978941527755E-2</v>
      </c>
      <c r="F20" s="86" t="s">
        <v>102</v>
      </c>
      <c r="G20" s="87">
        <v>22407</v>
      </c>
      <c r="H20" s="85">
        <v>8.1418508301521156E-2</v>
      </c>
      <c r="I20" s="88">
        <v>9.9043961926004245E-3</v>
      </c>
      <c r="J20" s="89" t="s">
        <v>2234</v>
      </c>
    </row>
    <row r="21" spans="2:10">
      <c r="B21" s="83" t="s">
        <v>2235</v>
      </c>
      <c r="C21" s="84">
        <v>44136</v>
      </c>
      <c r="D21" t="s">
        <v>2223</v>
      </c>
      <c r="E21" s="85">
        <v>2.9125418539078332E-3</v>
      </c>
      <c r="F21" s="86" t="s">
        <v>102</v>
      </c>
      <c r="G21" s="87">
        <v>41710</v>
      </c>
      <c r="H21" s="85">
        <v>0.15155826220629481</v>
      </c>
      <c r="I21" s="88">
        <v>1.8436754817394728E-2</v>
      </c>
      <c r="J21" s="89" t="s">
        <v>2236</v>
      </c>
    </row>
    <row r="22" spans="2:10">
      <c r="B22" s="83" t="s">
        <v>2237</v>
      </c>
      <c r="C22" s="84">
        <v>44228</v>
      </c>
      <c r="D22" t="s">
        <v>2223</v>
      </c>
      <c r="E22" s="85">
        <v>0.11488136403858208</v>
      </c>
      <c r="F22" s="86" t="s">
        <v>102</v>
      </c>
      <c r="G22" s="87">
        <v>9166.5</v>
      </c>
      <c r="H22" s="85">
        <v>3.3307571577895018E-2</v>
      </c>
      <c r="I22" s="88">
        <v>4.0517984424274459E-3</v>
      </c>
      <c r="J22" s="89" t="s">
        <v>2238</v>
      </c>
    </row>
    <row r="23" spans="2:10">
      <c r="B23" s="83" t="s">
        <v>2239</v>
      </c>
      <c r="C23" s="84">
        <v>44044</v>
      </c>
      <c r="D23" t="s">
        <v>2223</v>
      </c>
      <c r="E23" s="85">
        <v>7.8594794959155265E-3</v>
      </c>
      <c r="F23" s="86" t="s">
        <v>102</v>
      </c>
      <c r="G23" s="87">
        <v>22698</v>
      </c>
      <c r="H23" s="85">
        <v>8.2475891526216247E-2</v>
      </c>
      <c r="I23" s="88">
        <v>1.0033024714582247E-2</v>
      </c>
      <c r="J23" s="89" t="s">
        <v>2240</v>
      </c>
    </row>
    <row r="24" spans="2:10">
      <c r="B24" s="83" t="s">
        <v>2241</v>
      </c>
      <c r="C24" s="84">
        <v>44044</v>
      </c>
      <c r="D24" t="s">
        <v>2223</v>
      </c>
      <c r="E24" s="85">
        <v>4.5367371386056954E-3</v>
      </c>
      <c r="F24" s="86" t="s">
        <v>102</v>
      </c>
      <c r="G24" s="87">
        <v>21534</v>
      </c>
      <c r="H24" s="85">
        <v>7.8246358627435925E-2</v>
      </c>
      <c r="I24" s="88">
        <v>9.5185106266549527E-3</v>
      </c>
      <c r="J24" s="89" t="s">
        <v>2242</v>
      </c>
    </row>
    <row r="25" spans="2:10">
      <c r="B25" s="83" t="s">
        <v>2243</v>
      </c>
      <c r="C25" s="84">
        <v>44044</v>
      </c>
      <c r="D25" t="s">
        <v>2223</v>
      </c>
      <c r="E25" s="85">
        <v>1.7621226804123712E-2</v>
      </c>
      <c r="F25" s="86" t="s">
        <v>102</v>
      </c>
      <c r="G25" s="87">
        <v>1940</v>
      </c>
      <c r="H25" s="85">
        <v>7.0492214979672001E-3</v>
      </c>
      <c r="I25" s="88">
        <v>8.5752347987882462E-4</v>
      </c>
      <c r="J25" s="89" t="s">
        <v>2244</v>
      </c>
    </row>
    <row r="26" spans="2:10">
      <c r="B26" s="83" t="s">
        <v>2245</v>
      </c>
      <c r="C26" s="84">
        <v>44044</v>
      </c>
      <c r="D26" t="s">
        <v>2223</v>
      </c>
      <c r="E26" s="85">
        <v>4.9382664037947539E-3</v>
      </c>
      <c r="F26" s="86" t="s">
        <v>102</v>
      </c>
      <c r="G26" s="87">
        <v>24444</v>
      </c>
      <c r="H26" s="85">
        <v>8.8820190874386723E-2</v>
      </c>
      <c r="I26" s="88">
        <v>1.0804795846473189E-2</v>
      </c>
      <c r="J26" s="89" t="s">
        <v>2246</v>
      </c>
    </row>
    <row r="27" spans="2:10">
      <c r="B27" s="83" t="s">
        <v>2247</v>
      </c>
      <c r="C27" s="84">
        <v>44044</v>
      </c>
      <c r="D27" t="s">
        <v>2223</v>
      </c>
      <c r="E27" s="85">
        <v>4.4096905094629872E-2</v>
      </c>
      <c r="F27" s="86" t="s">
        <v>102</v>
      </c>
      <c r="G27" s="87">
        <v>49129.794999999998</v>
      </c>
      <c r="H27" s="85">
        <v>0.17851897273439249</v>
      </c>
      <c r="I27" s="88">
        <v>2.1716470502130554E-2</v>
      </c>
      <c r="J27" s="89" t="s">
        <v>2248</v>
      </c>
    </row>
    <row r="28" spans="2:10">
      <c r="B28" s="83" t="s">
        <v>2249</v>
      </c>
      <c r="C28" s="84">
        <v>44136</v>
      </c>
      <c r="D28" t="s">
        <v>2223</v>
      </c>
      <c r="E28" s="85">
        <v>1.4475824871944501E-2</v>
      </c>
      <c r="F28" s="86" t="s">
        <v>102</v>
      </c>
      <c r="G28" s="87">
        <v>7711.5</v>
      </c>
      <c r="H28" s="85">
        <v>2.8020655454419622E-2</v>
      </c>
      <c r="I28" s="88">
        <v>3.4086558325183277E-3</v>
      </c>
      <c r="J28" s="89" t="s">
        <v>2250</v>
      </c>
    </row>
    <row r="29" spans="2:10">
      <c r="B29" s="83" t="s">
        <v>2251</v>
      </c>
      <c r="C29" s="84">
        <v>44044</v>
      </c>
      <c r="D29" t="s">
        <v>2223</v>
      </c>
      <c r="E29" s="85">
        <v>7.7874950436161786E-3</v>
      </c>
      <c r="F29" s="86" t="s">
        <v>102</v>
      </c>
      <c r="G29" s="87">
        <v>2017.6</v>
      </c>
      <c r="H29" s="85">
        <v>7.331190357885888E-3</v>
      </c>
      <c r="I29" s="88">
        <v>8.918244190739775E-4</v>
      </c>
      <c r="J29" s="89" t="s">
        <v>2252</v>
      </c>
    </row>
    <row r="30" spans="2:10">
      <c r="B30" s="79" t="s">
        <v>2206</v>
      </c>
      <c r="E30" s="80">
        <v>0</v>
      </c>
      <c r="F30" s="19"/>
      <c r="G30" s="81">
        <v>0</v>
      </c>
      <c r="H30" s="80">
        <v>0</v>
      </c>
      <c r="I30" s="80">
        <v>0</v>
      </c>
    </row>
    <row r="31" spans="2:10">
      <c r="B31" t="s">
        <v>234</v>
      </c>
      <c r="E31" s="78">
        <v>0</v>
      </c>
      <c r="F31" t="s">
        <v>234</v>
      </c>
      <c r="G31" s="77">
        <v>0</v>
      </c>
      <c r="H31" s="78">
        <v>0</v>
      </c>
      <c r="I31" s="78">
        <v>0</v>
      </c>
    </row>
    <row r="32" spans="2:10">
      <c r="B32" s="79" t="s">
        <v>239</v>
      </c>
      <c r="E32" s="80">
        <v>0</v>
      </c>
      <c r="F32" s="19"/>
      <c r="G32" s="81">
        <v>0</v>
      </c>
      <c r="H32" s="80">
        <v>0</v>
      </c>
      <c r="I32" s="80">
        <v>0</v>
      </c>
    </row>
    <row r="33" spans="2:9">
      <c r="B33" s="79" t="s">
        <v>2203</v>
      </c>
      <c r="E33" s="80">
        <v>0</v>
      </c>
      <c r="F33" s="19"/>
      <c r="G33" s="81">
        <v>0</v>
      </c>
      <c r="H33" s="80">
        <v>0</v>
      </c>
      <c r="I33" s="80">
        <v>0</v>
      </c>
    </row>
    <row r="34" spans="2:9">
      <c r="B34" t="s">
        <v>234</v>
      </c>
      <c r="E34" s="78">
        <v>0</v>
      </c>
      <c r="F34" t="s">
        <v>234</v>
      </c>
      <c r="G34" s="77">
        <v>0</v>
      </c>
      <c r="H34" s="78">
        <v>0</v>
      </c>
      <c r="I34" s="78">
        <v>0</v>
      </c>
    </row>
    <row r="35" spans="2:9">
      <c r="B35" s="79" t="s">
        <v>2206</v>
      </c>
      <c r="E35" s="80">
        <v>0</v>
      </c>
      <c r="F35" s="19"/>
      <c r="G35" s="81">
        <v>0</v>
      </c>
      <c r="H35" s="80">
        <v>0</v>
      </c>
      <c r="I35" s="80">
        <v>0</v>
      </c>
    </row>
    <row r="36" spans="2:9">
      <c r="B36" t="s">
        <v>234</v>
      </c>
      <c r="E36" s="78">
        <v>0</v>
      </c>
      <c r="F36" t="s">
        <v>234</v>
      </c>
      <c r="G36" s="77">
        <v>0</v>
      </c>
      <c r="H36" s="78">
        <v>0</v>
      </c>
      <c r="I36" s="78">
        <v>0</v>
      </c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  <row r="861" spans="6:8">
      <c r="F861" s="19"/>
      <c r="G861" s="19"/>
      <c r="H861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05" t="s">
        <v>162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234</v>
      </c>
      <c r="D13" t="s">
        <v>234</v>
      </c>
      <c r="E13" s="19"/>
      <c r="F13" s="78">
        <v>0</v>
      </c>
      <c r="G13" t="s">
        <v>234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239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234</v>
      </c>
      <c r="D15" t="s">
        <v>234</v>
      </c>
      <c r="E15" s="19"/>
      <c r="F15" s="78">
        <v>0</v>
      </c>
      <c r="G15" t="s">
        <v>234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105" t="s">
        <v>167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85.394028080819993</v>
      </c>
      <c r="J11" s="76">
        <v>1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85.394028080819993</v>
      </c>
      <c r="J12" s="80">
        <v>1</v>
      </c>
      <c r="K12" s="80">
        <v>0</v>
      </c>
    </row>
    <row r="13" spans="2:60">
      <c r="B13" t="s">
        <v>2207</v>
      </c>
      <c r="C13" t="s">
        <v>2208</v>
      </c>
      <c r="D13" t="s">
        <v>234</v>
      </c>
      <c r="E13" t="s">
        <v>497</v>
      </c>
      <c r="F13" s="78">
        <v>0</v>
      </c>
      <c r="G13" t="s">
        <v>102</v>
      </c>
      <c r="H13" s="78">
        <v>0</v>
      </c>
      <c r="I13" s="77">
        <v>-386.34710000000001</v>
      </c>
      <c r="J13" s="78">
        <v>-4.5243000000000002</v>
      </c>
      <c r="K13" s="78">
        <v>-2.0000000000000001E-4</v>
      </c>
    </row>
    <row r="14" spans="2:60">
      <c r="B14" t="s">
        <v>2209</v>
      </c>
      <c r="C14" t="s">
        <v>2210</v>
      </c>
      <c r="D14" t="s">
        <v>234</v>
      </c>
      <c r="E14" t="s">
        <v>497</v>
      </c>
      <c r="F14" s="78">
        <v>0</v>
      </c>
      <c r="G14" t="s">
        <v>102</v>
      </c>
      <c r="H14" s="78">
        <v>0</v>
      </c>
      <c r="I14" s="77">
        <v>-90.259659999999997</v>
      </c>
      <c r="J14" s="78">
        <v>-1.0569999999999999</v>
      </c>
      <c r="K14" s="78">
        <v>0</v>
      </c>
    </row>
    <row r="15" spans="2:60">
      <c r="B15" t="s">
        <v>2211</v>
      </c>
      <c r="C15" t="s">
        <v>2212</v>
      </c>
      <c r="D15" t="s">
        <v>234</v>
      </c>
      <c r="E15" t="s">
        <v>497</v>
      </c>
      <c r="F15" s="78">
        <v>0</v>
      </c>
      <c r="G15" t="s">
        <v>102</v>
      </c>
      <c r="H15" s="78">
        <v>0</v>
      </c>
      <c r="I15" s="77">
        <v>286.06700000000001</v>
      </c>
      <c r="J15" s="78">
        <v>3.35</v>
      </c>
      <c r="K15" s="78">
        <v>1E-4</v>
      </c>
    </row>
    <row r="16" spans="2:60">
      <c r="B16" t="s">
        <v>2213</v>
      </c>
      <c r="C16" t="s">
        <v>2214</v>
      </c>
      <c r="D16" t="s">
        <v>234</v>
      </c>
      <c r="E16" t="s">
        <v>497</v>
      </c>
      <c r="F16" s="78">
        <v>0</v>
      </c>
      <c r="G16" t="s">
        <v>102</v>
      </c>
      <c r="H16" s="78">
        <v>0</v>
      </c>
      <c r="I16" s="77">
        <v>562.00076000000001</v>
      </c>
      <c r="J16" s="78">
        <v>6.5812999999999997</v>
      </c>
      <c r="K16" s="78">
        <v>2.0000000000000001E-4</v>
      </c>
    </row>
    <row r="17" spans="2:11">
      <c r="B17" t="s">
        <v>2215</v>
      </c>
      <c r="C17" t="s">
        <v>2216</v>
      </c>
      <c r="D17" t="s">
        <v>234</v>
      </c>
      <c r="E17" t="s">
        <v>497</v>
      </c>
      <c r="F17" s="78">
        <v>0</v>
      </c>
      <c r="G17" t="s">
        <v>102</v>
      </c>
      <c r="H17" s="78">
        <v>0</v>
      </c>
      <c r="I17" s="77">
        <v>-286.06700000000001</v>
      </c>
      <c r="J17" s="78">
        <v>-3.35</v>
      </c>
      <c r="K17" s="78">
        <v>-1E-4</v>
      </c>
    </row>
    <row r="18" spans="2:11">
      <c r="B18" t="s">
        <v>2217</v>
      </c>
      <c r="C18" t="s">
        <v>2218</v>
      </c>
      <c r="D18" t="s">
        <v>234</v>
      </c>
      <c r="E18" t="s">
        <v>497</v>
      </c>
      <c r="F18" s="78">
        <v>0</v>
      </c>
      <c r="G18" t="s">
        <v>102</v>
      </c>
      <c r="H18" s="78">
        <v>0</v>
      </c>
      <c r="I18" s="77">
        <v>2.6684999999999999E-5</v>
      </c>
      <c r="J18" s="78">
        <v>0</v>
      </c>
      <c r="K18" s="78">
        <v>0</v>
      </c>
    </row>
    <row r="19" spans="2:11">
      <c r="B19" t="s">
        <v>2219</v>
      </c>
      <c r="C19" t="s">
        <v>2220</v>
      </c>
      <c r="D19" t="s">
        <v>234</v>
      </c>
      <c r="E19" t="s">
        <v>497</v>
      </c>
      <c r="F19" s="78">
        <v>7.9000000000000001E-2</v>
      </c>
      <c r="G19" t="s">
        <v>102</v>
      </c>
      <c r="H19" s="78">
        <v>0</v>
      </c>
      <c r="I19" s="77">
        <v>1.39582E-6</v>
      </c>
      <c r="J19" s="78">
        <v>0</v>
      </c>
      <c r="K19" s="78">
        <v>0</v>
      </c>
    </row>
    <row r="20" spans="2:11">
      <c r="B20" s="79" t="s">
        <v>239</v>
      </c>
      <c r="D20" s="19"/>
      <c r="E20" s="19"/>
      <c r="F20" s="19"/>
      <c r="G20" s="19"/>
      <c r="H20" s="80">
        <v>0</v>
      </c>
      <c r="I20" s="81">
        <v>0</v>
      </c>
      <c r="J20" s="80">
        <v>0</v>
      </c>
      <c r="K20" s="80">
        <v>0</v>
      </c>
    </row>
    <row r="21" spans="2:11">
      <c r="B21" t="s">
        <v>234</v>
      </c>
      <c r="C21" t="s">
        <v>234</v>
      </c>
      <c r="D21" t="s">
        <v>234</v>
      </c>
      <c r="E21" s="19"/>
      <c r="F21" s="78">
        <v>0</v>
      </c>
      <c r="G21" t="s">
        <v>234</v>
      </c>
      <c r="H21" s="78">
        <v>0</v>
      </c>
      <c r="I21" s="77">
        <v>0</v>
      </c>
      <c r="J21" s="78">
        <v>0</v>
      </c>
      <c r="K21" s="78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66"/>
  <sheetViews>
    <sheetView rightToLeft="1" topLeftCell="A14" workbookViewId="0">
      <selection activeCell="M60" sqref="M6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105" t="s">
        <v>169</v>
      </c>
      <c r="C7" s="106"/>
      <c r="D7" s="10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C12+C49</f>
        <v>116356.055845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SUM(C13:C48)</f>
        <v>59198.519039999999</v>
      </c>
    </row>
    <row r="13" spans="2:17">
      <c r="B13" s="79" t="s">
        <v>1816</v>
      </c>
      <c r="C13" s="77">
        <v>32.599999999999994</v>
      </c>
    </row>
    <row r="14" spans="2:17">
      <c r="B14" s="79" t="s">
        <v>2253</v>
      </c>
      <c r="C14" s="77">
        <v>32.599999999999994</v>
      </c>
    </row>
    <row r="15" spans="2:17">
      <c r="B15" s="79" t="s">
        <v>2254</v>
      </c>
      <c r="C15" s="77">
        <v>1858.1999999999998</v>
      </c>
    </row>
    <row r="16" spans="2:17">
      <c r="B16" s="79" t="s">
        <v>2255</v>
      </c>
      <c r="C16" s="77">
        <v>112.31026</v>
      </c>
    </row>
    <row r="17" spans="2:3">
      <c r="B17" s="79" t="s">
        <v>2256</v>
      </c>
      <c r="C17" s="77">
        <v>146.69999999999999</v>
      </c>
    </row>
    <row r="18" spans="2:3">
      <c r="B18" s="79" t="s">
        <v>2257</v>
      </c>
      <c r="C18" s="77">
        <v>39.445999999999998</v>
      </c>
    </row>
    <row r="19" spans="2:3">
      <c r="B19" s="79" t="s">
        <v>2258</v>
      </c>
      <c r="C19" s="77">
        <v>456.4</v>
      </c>
    </row>
    <row r="20" spans="2:3">
      <c r="B20" s="79" t="s">
        <v>2259</v>
      </c>
      <c r="C20" s="77">
        <v>2713.9500000000003</v>
      </c>
    </row>
    <row r="21" spans="2:3">
      <c r="B21" s="79" t="s">
        <v>2301</v>
      </c>
      <c r="C21" s="77">
        <v>4266.1175000000003</v>
      </c>
    </row>
    <row r="22" spans="2:3">
      <c r="B22" s="79" t="s">
        <v>2260</v>
      </c>
      <c r="C22" s="77">
        <v>81.5</v>
      </c>
    </row>
    <row r="23" spans="2:3">
      <c r="B23" s="79" t="s">
        <v>2261</v>
      </c>
      <c r="C23" s="77">
        <v>2444.9999999999995</v>
      </c>
    </row>
    <row r="24" spans="2:3">
      <c r="B24" s="79" t="s">
        <v>2262</v>
      </c>
      <c r="C24" s="77">
        <v>1070.9099999999999</v>
      </c>
    </row>
    <row r="25" spans="2:3">
      <c r="B25" s="79" t="s">
        <v>2263</v>
      </c>
      <c r="C25" s="77">
        <v>83.429919999999996</v>
      </c>
    </row>
    <row r="26" spans="2:3">
      <c r="B26" s="79" t="s">
        <v>2264</v>
      </c>
      <c r="C26" s="77">
        <v>65.284759999999991</v>
      </c>
    </row>
    <row r="27" spans="2:3">
      <c r="B27" s="79" t="s">
        <v>2265</v>
      </c>
      <c r="C27" s="77">
        <v>312.87850000000003</v>
      </c>
    </row>
    <row r="28" spans="2:3">
      <c r="B28" s="79" t="s">
        <v>2266</v>
      </c>
      <c r="C28" s="77">
        <v>651.99021999999991</v>
      </c>
    </row>
    <row r="29" spans="2:3">
      <c r="B29" s="79" t="s">
        <v>2267</v>
      </c>
      <c r="C29" s="77">
        <v>1048.742</v>
      </c>
    </row>
    <row r="30" spans="2:3">
      <c r="B30" s="79" t="s">
        <v>2268</v>
      </c>
      <c r="C30" s="77">
        <v>2873.36726</v>
      </c>
    </row>
    <row r="31" spans="2:3">
      <c r="B31" s="79" t="s">
        <v>2269</v>
      </c>
      <c r="C31" s="77">
        <v>2662.5235000000002</v>
      </c>
    </row>
    <row r="32" spans="2:3">
      <c r="B32" s="79" t="s">
        <v>2270</v>
      </c>
      <c r="C32" s="77">
        <v>2617.7799999999997</v>
      </c>
    </row>
    <row r="33" spans="2:3">
      <c r="B33" s="79" t="s">
        <v>2271</v>
      </c>
      <c r="C33" s="77">
        <v>1630</v>
      </c>
    </row>
    <row r="34" spans="2:3">
      <c r="B34" s="79" t="s">
        <v>2272</v>
      </c>
      <c r="C34" s="77">
        <v>369.2928</v>
      </c>
    </row>
    <row r="35" spans="2:3">
      <c r="B35" s="79" t="s">
        <v>2273</v>
      </c>
      <c r="C35" s="77">
        <v>588.64841999999987</v>
      </c>
    </row>
    <row r="36" spans="2:3">
      <c r="B36" s="79" t="s">
        <v>2274</v>
      </c>
      <c r="C36" s="77">
        <v>1728.5563200000001</v>
      </c>
    </row>
    <row r="37" spans="2:3">
      <c r="B37" s="79" t="s">
        <v>2302</v>
      </c>
      <c r="C37" s="77">
        <v>8485.1279999999988</v>
      </c>
    </row>
    <row r="38" spans="2:3">
      <c r="B38" s="79" t="s">
        <v>2275</v>
      </c>
      <c r="C38" s="77">
        <v>211.83153999999999</v>
      </c>
    </row>
    <row r="39" spans="2:3">
      <c r="B39" s="79" t="s">
        <v>2276</v>
      </c>
      <c r="C39" s="77">
        <v>32.599999999999994</v>
      </c>
    </row>
    <row r="40" spans="2:3">
      <c r="B40" s="79" t="s">
        <v>2277</v>
      </c>
      <c r="C40" s="77">
        <v>234.72</v>
      </c>
    </row>
    <row r="41" spans="2:3">
      <c r="B41" s="79" t="s">
        <v>2278</v>
      </c>
      <c r="C41" s="77">
        <v>14792.373880000001</v>
      </c>
    </row>
    <row r="42" spans="2:3">
      <c r="B42" s="79" t="s">
        <v>2279</v>
      </c>
      <c r="C42" s="77">
        <v>65.199999999999989</v>
      </c>
    </row>
    <row r="43" spans="2:3">
      <c r="B43" s="79" t="s">
        <v>2280</v>
      </c>
      <c r="C43" s="77">
        <v>183.10115999999996</v>
      </c>
    </row>
    <row r="44" spans="2:3">
      <c r="B44" s="79" t="s">
        <v>2281</v>
      </c>
      <c r="C44" s="77">
        <v>831.3</v>
      </c>
    </row>
    <row r="45" spans="2:3">
      <c r="B45" s="79" t="s">
        <v>2282</v>
      </c>
      <c r="C45" s="77">
        <v>1442.8579999999999</v>
      </c>
    </row>
    <row r="46" spans="2:3">
      <c r="B46" s="79" t="s">
        <v>2303</v>
      </c>
      <c r="C46" s="77">
        <v>4800</v>
      </c>
    </row>
    <row r="47" spans="2:3">
      <c r="B47" s="79" t="s">
        <v>2283</v>
      </c>
      <c r="C47" s="77">
        <v>15.951000000000001</v>
      </c>
    </row>
    <row r="48" spans="2:3">
      <c r="B48" s="79" t="s">
        <v>2284</v>
      </c>
      <c r="C48" s="77">
        <v>215.22800000000001</v>
      </c>
    </row>
    <row r="49" spans="2:3">
      <c r="B49" s="79" t="s">
        <v>239</v>
      </c>
      <c r="C49" s="77">
        <f>SUM(C50:C66)</f>
        <v>57157.536804999996</v>
      </c>
    </row>
    <row r="50" spans="2:3">
      <c r="B50" s="79" t="s">
        <v>2285</v>
      </c>
      <c r="C50" s="77">
        <v>570.49999999999989</v>
      </c>
    </row>
    <row r="51" spans="2:3">
      <c r="B51" s="79" t="s">
        <v>2286</v>
      </c>
      <c r="C51" s="77">
        <v>782.40000000000009</v>
      </c>
    </row>
    <row r="52" spans="2:3">
      <c r="B52" s="79" t="s">
        <v>2287</v>
      </c>
      <c r="C52" s="77">
        <v>6846</v>
      </c>
    </row>
    <row r="53" spans="2:3">
      <c r="B53" s="79" t="s">
        <v>2288</v>
      </c>
      <c r="C53" s="77">
        <v>5020.3999999999996</v>
      </c>
    </row>
    <row r="54" spans="2:3">
      <c r="B54" s="79" t="s">
        <v>2289</v>
      </c>
      <c r="C54" s="77">
        <v>2738.3999999999996</v>
      </c>
    </row>
    <row r="55" spans="2:3">
      <c r="B55" s="79" t="s">
        <v>2290</v>
      </c>
      <c r="C55" s="77">
        <v>3716.4</v>
      </c>
    </row>
    <row r="56" spans="2:3">
      <c r="B56" s="79" t="s">
        <v>2291</v>
      </c>
      <c r="C56" s="77">
        <v>8736.7999999999993</v>
      </c>
    </row>
    <row r="57" spans="2:3">
      <c r="B57" s="79" t="s">
        <v>2292</v>
      </c>
      <c r="C57" s="77">
        <v>1168.4292162000004</v>
      </c>
    </row>
    <row r="58" spans="2:3">
      <c r="B58" s="79" t="s">
        <v>2293</v>
      </c>
      <c r="C58" s="77">
        <v>492.45951200000019</v>
      </c>
    </row>
    <row r="59" spans="2:3">
      <c r="B59" s="79" t="s">
        <v>2294</v>
      </c>
      <c r="C59" s="77">
        <v>441.14808999999963</v>
      </c>
    </row>
    <row r="60" spans="2:3">
      <c r="B60" s="79" t="s">
        <v>2295</v>
      </c>
      <c r="C60" s="77">
        <v>3086.3300199999994</v>
      </c>
    </row>
    <row r="61" spans="2:3">
      <c r="B61" s="79" t="s">
        <v>2296</v>
      </c>
      <c r="C61" s="77">
        <v>1876.1462999999997</v>
      </c>
    </row>
    <row r="62" spans="2:3">
      <c r="B62" s="79" t="s">
        <v>2297</v>
      </c>
      <c r="C62" s="77">
        <v>2949.0546799999993</v>
      </c>
    </row>
    <row r="63" spans="2:3">
      <c r="B63" s="79" t="s">
        <v>2298</v>
      </c>
      <c r="C63" s="77">
        <v>4792.2</v>
      </c>
    </row>
    <row r="64" spans="2:3">
      <c r="B64" s="79" t="s">
        <v>2299</v>
      </c>
      <c r="C64" s="77">
        <v>6313.6680799999995</v>
      </c>
    </row>
    <row r="65" spans="2:3">
      <c r="B65" s="79" t="s">
        <v>2300</v>
      </c>
      <c r="C65" s="77">
        <v>2044.1438800000001</v>
      </c>
    </row>
    <row r="66" spans="2:3">
      <c r="B66" s="91" t="s">
        <v>2304</v>
      </c>
      <c r="C66" s="77">
        <v>5583.0570268000001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5" t="s">
        <v>173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7">
        <v>0</v>
      </c>
      <c r="I14" t="s">
        <v>234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7">
        <v>0</v>
      </c>
      <c r="I16" t="s">
        <v>234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7">
        <v>0</v>
      </c>
      <c r="I18" t="s">
        <v>234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646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7">
        <v>0</v>
      </c>
      <c r="I20" t="s">
        <v>234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7">
        <v>0</v>
      </c>
      <c r="I23" t="s">
        <v>234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7">
        <v>0</v>
      </c>
      <c r="I25" t="s">
        <v>234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241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5" t="s">
        <v>177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1518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7">
        <v>0</v>
      </c>
      <c r="I14" t="s">
        <v>234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1519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7">
        <v>0</v>
      </c>
      <c r="I16" t="s">
        <v>234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7">
        <v>0</v>
      </c>
      <c r="I18" t="s">
        <v>234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646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7">
        <v>0</v>
      </c>
      <c r="I20" t="s">
        <v>234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7">
        <v>0</v>
      </c>
      <c r="I23" t="s">
        <v>234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7">
        <v>0</v>
      </c>
      <c r="I25" t="s">
        <v>234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241</v>
      </c>
      <c r="D26" s="16"/>
    </row>
    <row r="27" spans="2:16">
      <c r="B27" t="s">
        <v>305</v>
      </c>
      <c r="D27" s="16"/>
    </row>
    <row r="28" spans="2:16">
      <c r="B28" t="s">
        <v>307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3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97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4.26</v>
      </c>
      <c r="I11" s="7"/>
      <c r="J11" s="7"/>
      <c r="K11" s="76">
        <v>-2.5999999999999999E-3</v>
      </c>
      <c r="L11" s="75">
        <v>236153469</v>
      </c>
      <c r="M11" s="7"/>
      <c r="N11" s="75">
        <v>0</v>
      </c>
      <c r="O11" s="75">
        <v>285942.42419759999</v>
      </c>
      <c r="P11" s="7"/>
      <c r="Q11" s="76">
        <v>1</v>
      </c>
      <c r="R11" s="76">
        <v>0.12609999999999999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4.32</v>
      </c>
      <c r="K12" s="80">
        <v>-2.5999999999999999E-3</v>
      </c>
      <c r="L12" s="81">
        <v>234753469</v>
      </c>
      <c r="N12" s="81">
        <v>0</v>
      </c>
      <c r="O12" s="81">
        <v>281370.4702866</v>
      </c>
      <c r="Q12" s="80">
        <v>0.98399999999999999</v>
      </c>
      <c r="R12" s="80">
        <v>0.1241</v>
      </c>
    </row>
    <row r="13" spans="2:53">
      <c r="B13" s="79" t="s">
        <v>242</v>
      </c>
      <c r="C13" s="16"/>
      <c r="D13" s="16"/>
      <c r="H13" s="81">
        <v>3.17</v>
      </c>
      <c r="K13" s="80">
        <v>-1.5800000000000002E-2</v>
      </c>
      <c r="L13" s="81">
        <v>85844129</v>
      </c>
      <c r="N13" s="81">
        <v>0</v>
      </c>
      <c r="O13" s="81">
        <v>110784.2437186</v>
      </c>
      <c r="Q13" s="80">
        <v>0.38740000000000002</v>
      </c>
      <c r="R13" s="80">
        <v>4.8800000000000003E-2</v>
      </c>
    </row>
    <row r="14" spans="2:53">
      <c r="B14" s="79" t="s">
        <v>243</v>
      </c>
      <c r="C14" s="16"/>
      <c r="D14" s="16"/>
      <c r="H14" s="81">
        <v>3.17</v>
      </c>
      <c r="K14" s="80">
        <v>-1.5800000000000002E-2</v>
      </c>
      <c r="L14" s="81">
        <v>85844129</v>
      </c>
      <c r="N14" s="81">
        <v>0</v>
      </c>
      <c r="O14" s="81">
        <v>110784.2437186</v>
      </c>
      <c r="Q14" s="80">
        <v>0.38740000000000002</v>
      </c>
      <c r="R14" s="80">
        <v>4.8800000000000003E-2</v>
      </c>
    </row>
    <row r="15" spans="2:53">
      <c r="B15" t="s">
        <v>244</v>
      </c>
      <c r="C15" t="s">
        <v>245</v>
      </c>
      <c r="D15" t="s">
        <v>100</v>
      </c>
      <c r="E15" t="s">
        <v>246</v>
      </c>
      <c r="G15" t="s">
        <v>247</v>
      </c>
      <c r="H15" s="77">
        <v>2.88</v>
      </c>
      <c r="I15" t="s">
        <v>102</v>
      </c>
      <c r="J15" s="78">
        <v>0.04</v>
      </c>
      <c r="K15" s="78">
        <v>-1.6E-2</v>
      </c>
      <c r="L15" s="77">
        <v>35212834</v>
      </c>
      <c r="M15" s="77">
        <v>152.28</v>
      </c>
      <c r="N15" s="77">
        <v>0</v>
      </c>
      <c r="O15" s="77">
        <v>53622.103615200002</v>
      </c>
      <c r="P15" s="78">
        <v>2.5000000000000001E-3</v>
      </c>
      <c r="Q15" s="78">
        <v>0.1875</v>
      </c>
      <c r="R15" s="78">
        <v>2.3599999999999999E-2</v>
      </c>
    </row>
    <row r="16" spans="2:53">
      <c r="B16" t="s">
        <v>248</v>
      </c>
      <c r="C16" t="s">
        <v>249</v>
      </c>
      <c r="D16" t="s">
        <v>100</v>
      </c>
      <c r="E16" t="s">
        <v>246</v>
      </c>
      <c r="G16" t="s">
        <v>250</v>
      </c>
      <c r="H16" s="77">
        <v>5.81</v>
      </c>
      <c r="I16" t="s">
        <v>102</v>
      </c>
      <c r="J16" s="78">
        <v>7.4999999999999997E-3</v>
      </c>
      <c r="K16" s="78">
        <v>-1.1900000000000001E-2</v>
      </c>
      <c r="L16" s="77">
        <v>2937200</v>
      </c>
      <c r="M16" s="77">
        <v>114.87</v>
      </c>
      <c r="N16" s="77">
        <v>0</v>
      </c>
      <c r="O16" s="77">
        <v>3373.96164</v>
      </c>
      <c r="P16" s="78">
        <v>1E-4</v>
      </c>
      <c r="Q16" s="78">
        <v>1.18E-2</v>
      </c>
      <c r="R16" s="78">
        <v>1.5E-3</v>
      </c>
    </row>
    <row r="17" spans="2:18">
      <c r="B17" t="s">
        <v>251</v>
      </c>
      <c r="C17" t="s">
        <v>252</v>
      </c>
      <c r="D17" t="s">
        <v>100</v>
      </c>
      <c r="E17" t="s">
        <v>246</v>
      </c>
      <c r="G17" t="s">
        <v>253</v>
      </c>
      <c r="H17" s="77">
        <v>2.2000000000000002</v>
      </c>
      <c r="I17" t="s">
        <v>102</v>
      </c>
      <c r="J17" s="78">
        <v>1.7500000000000002E-2</v>
      </c>
      <c r="K17" s="78">
        <v>-1.7600000000000001E-2</v>
      </c>
      <c r="L17" s="77">
        <v>4423800</v>
      </c>
      <c r="M17" s="77">
        <v>112.94</v>
      </c>
      <c r="N17" s="77">
        <v>0</v>
      </c>
      <c r="O17" s="77">
        <v>4996.2397199999996</v>
      </c>
      <c r="P17" s="78">
        <v>2.0000000000000001E-4</v>
      </c>
      <c r="Q17" s="78">
        <v>1.7500000000000002E-2</v>
      </c>
      <c r="R17" s="78">
        <v>2.2000000000000001E-3</v>
      </c>
    </row>
    <row r="18" spans="2:18">
      <c r="B18" t="s">
        <v>254</v>
      </c>
      <c r="C18" t="s">
        <v>255</v>
      </c>
      <c r="D18" t="s">
        <v>100</v>
      </c>
      <c r="E18" t="s">
        <v>246</v>
      </c>
      <c r="G18" t="s">
        <v>256</v>
      </c>
      <c r="H18" s="77">
        <v>4.2699999999999996</v>
      </c>
      <c r="I18" t="s">
        <v>102</v>
      </c>
      <c r="J18" s="78">
        <v>7.4999999999999997E-3</v>
      </c>
      <c r="K18" s="78">
        <v>-1.44E-2</v>
      </c>
      <c r="L18" s="77">
        <v>31105343</v>
      </c>
      <c r="M18" s="77">
        <v>112.46</v>
      </c>
      <c r="N18" s="77">
        <v>0</v>
      </c>
      <c r="O18" s="77">
        <v>34981.0687378</v>
      </c>
      <c r="P18" s="78">
        <v>1.4E-3</v>
      </c>
      <c r="Q18" s="78">
        <v>0.12230000000000001</v>
      </c>
      <c r="R18" s="78">
        <v>1.54E-2</v>
      </c>
    </row>
    <row r="19" spans="2:18">
      <c r="B19" t="s">
        <v>257</v>
      </c>
      <c r="C19" t="s">
        <v>258</v>
      </c>
      <c r="D19" t="s">
        <v>100</v>
      </c>
      <c r="E19" t="s">
        <v>246</v>
      </c>
      <c r="G19" t="s">
        <v>259</v>
      </c>
      <c r="H19" s="77">
        <v>1.22</v>
      </c>
      <c r="I19" t="s">
        <v>102</v>
      </c>
      <c r="J19" s="78">
        <v>2.75E-2</v>
      </c>
      <c r="K19" s="78">
        <v>-1.9E-2</v>
      </c>
      <c r="L19" s="77">
        <v>12164952</v>
      </c>
      <c r="M19" s="77">
        <v>113.53</v>
      </c>
      <c r="N19" s="77">
        <v>0</v>
      </c>
      <c r="O19" s="77">
        <v>13810.8700056</v>
      </c>
      <c r="P19" s="78">
        <v>6.9999999999999999E-4</v>
      </c>
      <c r="Q19" s="78">
        <v>4.8300000000000003E-2</v>
      </c>
      <c r="R19" s="78">
        <v>6.1000000000000004E-3</v>
      </c>
    </row>
    <row r="20" spans="2:18">
      <c r="B20" s="79" t="s">
        <v>260</v>
      </c>
      <c r="C20" s="16"/>
      <c r="D20" s="16"/>
      <c r="H20" s="81">
        <v>5.07</v>
      </c>
      <c r="K20" s="80">
        <v>6.0000000000000001E-3</v>
      </c>
      <c r="L20" s="81">
        <v>148909340</v>
      </c>
      <c r="N20" s="81">
        <v>0</v>
      </c>
      <c r="O20" s="81">
        <v>170586.22656800001</v>
      </c>
      <c r="Q20" s="80">
        <v>0.59660000000000002</v>
      </c>
      <c r="R20" s="80">
        <v>7.5200000000000003E-2</v>
      </c>
    </row>
    <row r="21" spans="2:18">
      <c r="B21" s="79" t="s">
        <v>261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234</v>
      </c>
      <c r="C22" t="s">
        <v>234</v>
      </c>
      <c r="D22" s="16"/>
      <c r="E22" t="s">
        <v>234</v>
      </c>
      <c r="H22" s="77">
        <v>0</v>
      </c>
      <c r="I22" t="s">
        <v>234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262</v>
      </c>
      <c r="C23" s="16"/>
      <c r="D23" s="16"/>
      <c r="H23" s="81">
        <v>5.07</v>
      </c>
      <c r="K23" s="80">
        <v>6.0000000000000001E-3</v>
      </c>
      <c r="L23" s="81">
        <v>148909340</v>
      </c>
      <c r="N23" s="81">
        <v>0</v>
      </c>
      <c r="O23" s="81">
        <v>170586.22656800001</v>
      </c>
      <c r="Q23" s="80">
        <v>0.59660000000000002</v>
      </c>
      <c r="R23" s="80">
        <v>7.5200000000000003E-2</v>
      </c>
    </row>
    <row r="24" spans="2:18">
      <c r="B24" t="s">
        <v>263</v>
      </c>
      <c r="C24" t="s">
        <v>264</v>
      </c>
      <c r="D24" t="s">
        <v>100</v>
      </c>
      <c r="E24" t="s">
        <v>246</v>
      </c>
      <c r="G24" t="s">
        <v>265</v>
      </c>
      <c r="H24" s="77">
        <v>0.59</v>
      </c>
      <c r="I24" t="s">
        <v>102</v>
      </c>
      <c r="J24" s="78">
        <v>5.5E-2</v>
      </c>
      <c r="K24" s="78">
        <v>-2.0000000000000001E-4</v>
      </c>
      <c r="L24" s="77">
        <v>15983702</v>
      </c>
      <c r="M24" s="77">
        <v>105.51</v>
      </c>
      <c r="N24" s="77">
        <v>0</v>
      </c>
      <c r="O24" s="77">
        <v>16864.403980200001</v>
      </c>
      <c r="P24" s="78">
        <v>8.9999999999999998E-4</v>
      </c>
      <c r="Q24" s="78">
        <v>5.8999999999999997E-2</v>
      </c>
      <c r="R24" s="78">
        <v>7.4000000000000003E-3</v>
      </c>
    </row>
    <row r="25" spans="2:18">
      <c r="B25" t="s">
        <v>266</v>
      </c>
      <c r="C25" t="s">
        <v>267</v>
      </c>
      <c r="D25" t="s">
        <v>100</v>
      </c>
      <c r="E25" t="s">
        <v>246</v>
      </c>
      <c r="G25" t="s">
        <v>268</v>
      </c>
      <c r="H25" s="77">
        <v>5.48</v>
      </c>
      <c r="I25" t="s">
        <v>102</v>
      </c>
      <c r="J25" s="78">
        <v>0.02</v>
      </c>
      <c r="K25" s="78">
        <v>6.0000000000000001E-3</v>
      </c>
      <c r="L25" s="77">
        <v>19731</v>
      </c>
      <c r="M25" s="77">
        <v>108.39</v>
      </c>
      <c r="N25" s="77">
        <v>0</v>
      </c>
      <c r="O25" s="77">
        <v>21.386430900000001</v>
      </c>
      <c r="P25" s="78">
        <v>0</v>
      </c>
      <c r="Q25" s="78">
        <v>1E-4</v>
      </c>
      <c r="R25" s="78">
        <v>0</v>
      </c>
    </row>
    <row r="26" spans="2:18">
      <c r="B26" t="s">
        <v>269</v>
      </c>
      <c r="C26" t="s">
        <v>270</v>
      </c>
      <c r="D26" t="s">
        <v>100</v>
      </c>
      <c r="E26" t="s">
        <v>246</v>
      </c>
      <c r="G26" t="s">
        <v>271</v>
      </c>
      <c r="H26" s="77">
        <v>17.96</v>
      </c>
      <c r="I26" t="s">
        <v>102</v>
      </c>
      <c r="J26" s="78">
        <v>3.7499999999999999E-2</v>
      </c>
      <c r="K26" s="78">
        <v>2.2700000000000001E-2</v>
      </c>
      <c r="L26" s="77">
        <v>5367000</v>
      </c>
      <c r="M26" s="77">
        <v>129.58000000000001</v>
      </c>
      <c r="N26" s="77">
        <v>0</v>
      </c>
      <c r="O26" s="77">
        <v>6954.5586000000003</v>
      </c>
      <c r="P26" s="78">
        <v>2.0000000000000001E-4</v>
      </c>
      <c r="Q26" s="78">
        <v>2.4299999999999999E-2</v>
      </c>
      <c r="R26" s="78">
        <v>3.0999999999999999E-3</v>
      </c>
    </row>
    <row r="27" spans="2:18">
      <c r="B27" t="s">
        <v>272</v>
      </c>
      <c r="C27" t="s">
        <v>273</v>
      </c>
      <c r="D27" t="s">
        <v>100</v>
      </c>
      <c r="E27" t="s">
        <v>246</v>
      </c>
      <c r="G27" t="s">
        <v>274</v>
      </c>
      <c r="H27" s="77">
        <v>2.08</v>
      </c>
      <c r="I27" t="s">
        <v>102</v>
      </c>
      <c r="J27" s="78">
        <v>1.5E-3</v>
      </c>
      <c r="K27" s="78">
        <v>1.1999999999999999E-3</v>
      </c>
      <c r="L27" s="77">
        <v>7194407</v>
      </c>
      <c r="M27" s="77">
        <v>100.21</v>
      </c>
      <c r="N27" s="77">
        <v>0</v>
      </c>
      <c r="O27" s="77">
        <v>7209.5152546999998</v>
      </c>
      <c r="P27" s="78">
        <v>4.0000000000000002E-4</v>
      </c>
      <c r="Q27" s="78">
        <v>2.52E-2</v>
      </c>
      <c r="R27" s="78">
        <v>3.2000000000000002E-3</v>
      </c>
    </row>
    <row r="28" spans="2:18">
      <c r="B28" t="s">
        <v>275</v>
      </c>
      <c r="C28" t="s">
        <v>276</v>
      </c>
      <c r="D28" t="s">
        <v>100</v>
      </c>
      <c r="E28" t="s">
        <v>246</v>
      </c>
      <c r="G28" t="s">
        <v>265</v>
      </c>
      <c r="H28" s="77">
        <v>1.71</v>
      </c>
      <c r="I28" t="s">
        <v>102</v>
      </c>
      <c r="J28" s="78">
        <v>4.2500000000000003E-2</v>
      </c>
      <c r="K28" s="78">
        <v>8.9999999999999998E-4</v>
      </c>
      <c r="L28" s="77">
        <v>32884405</v>
      </c>
      <c r="M28" s="77">
        <v>108.33</v>
      </c>
      <c r="N28" s="77">
        <v>0</v>
      </c>
      <c r="O28" s="77">
        <v>35623.675936500003</v>
      </c>
      <c r="P28" s="78">
        <v>1.8E-3</v>
      </c>
      <c r="Q28" s="78">
        <v>0.1246</v>
      </c>
      <c r="R28" s="78">
        <v>1.5699999999999999E-2</v>
      </c>
    </row>
    <row r="29" spans="2:18">
      <c r="B29" t="s">
        <v>277</v>
      </c>
      <c r="C29" t="s">
        <v>278</v>
      </c>
      <c r="D29" t="s">
        <v>100</v>
      </c>
      <c r="E29" t="s">
        <v>246</v>
      </c>
      <c r="G29" t="s">
        <v>279</v>
      </c>
      <c r="H29" s="77">
        <v>2.65</v>
      </c>
      <c r="I29" t="s">
        <v>102</v>
      </c>
      <c r="J29" s="78">
        <v>3.7499999999999999E-2</v>
      </c>
      <c r="K29" s="78">
        <v>1.9E-3</v>
      </c>
      <c r="L29" s="77">
        <v>9786546</v>
      </c>
      <c r="M29" s="77">
        <v>110.69</v>
      </c>
      <c r="N29" s="77">
        <v>0</v>
      </c>
      <c r="O29" s="77">
        <v>10832.7277674</v>
      </c>
      <c r="P29" s="78">
        <v>5.0000000000000001E-4</v>
      </c>
      <c r="Q29" s="78">
        <v>3.7900000000000003E-2</v>
      </c>
      <c r="R29" s="78">
        <v>4.7999999999999996E-3</v>
      </c>
    </row>
    <row r="30" spans="2:18">
      <c r="B30" t="s">
        <v>280</v>
      </c>
      <c r="C30" t="s">
        <v>281</v>
      </c>
      <c r="D30" t="s">
        <v>100</v>
      </c>
      <c r="E30" t="s">
        <v>246</v>
      </c>
      <c r="G30" t="s">
        <v>282</v>
      </c>
      <c r="H30" s="77">
        <v>14.3</v>
      </c>
      <c r="I30" t="s">
        <v>102</v>
      </c>
      <c r="J30" s="78">
        <v>5.5E-2</v>
      </c>
      <c r="K30" s="78">
        <v>0.02</v>
      </c>
      <c r="L30" s="77">
        <v>23253775</v>
      </c>
      <c r="M30" s="77">
        <v>160.85</v>
      </c>
      <c r="N30" s="77">
        <v>0</v>
      </c>
      <c r="O30" s="77">
        <v>37403.697087499997</v>
      </c>
      <c r="P30" s="78">
        <v>1.1999999999999999E-3</v>
      </c>
      <c r="Q30" s="78">
        <v>0.1308</v>
      </c>
      <c r="R30" s="78">
        <v>1.6500000000000001E-2</v>
      </c>
    </row>
    <row r="31" spans="2:18">
      <c r="B31" t="s">
        <v>283</v>
      </c>
      <c r="C31" t="s">
        <v>284</v>
      </c>
      <c r="D31" t="s">
        <v>100</v>
      </c>
      <c r="E31" t="s">
        <v>246</v>
      </c>
      <c r="G31" t="s">
        <v>285</v>
      </c>
      <c r="H31" s="77">
        <v>1.07</v>
      </c>
      <c r="I31" t="s">
        <v>102</v>
      </c>
      <c r="J31" s="78">
        <v>7.4999999999999997E-3</v>
      </c>
      <c r="K31" s="78">
        <v>2.0000000000000001E-4</v>
      </c>
      <c r="L31" s="77">
        <v>345500</v>
      </c>
      <c r="M31" s="77">
        <v>101.48</v>
      </c>
      <c r="N31" s="77">
        <v>0</v>
      </c>
      <c r="O31" s="77">
        <v>350.61340000000001</v>
      </c>
      <c r="P31" s="78">
        <v>0</v>
      </c>
      <c r="Q31" s="78">
        <v>1.1999999999999999E-3</v>
      </c>
      <c r="R31" s="78">
        <v>2.0000000000000001E-4</v>
      </c>
    </row>
    <row r="32" spans="2:18">
      <c r="B32" t="s">
        <v>286</v>
      </c>
      <c r="C32" t="s">
        <v>287</v>
      </c>
      <c r="D32" t="s">
        <v>100</v>
      </c>
      <c r="E32" t="s">
        <v>246</v>
      </c>
      <c r="G32" t="s">
        <v>288</v>
      </c>
      <c r="H32" s="77">
        <v>8.4</v>
      </c>
      <c r="I32" t="s">
        <v>102</v>
      </c>
      <c r="J32" s="78">
        <v>0.01</v>
      </c>
      <c r="K32" s="78">
        <v>1.11E-2</v>
      </c>
      <c r="L32" s="77">
        <v>1857900</v>
      </c>
      <c r="M32" s="77">
        <v>99.34</v>
      </c>
      <c r="N32" s="77">
        <v>0</v>
      </c>
      <c r="O32" s="77">
        <v>1845.63786</v>
      </c>
      <c r="P32" s="78">
        <v>1E-4</v>
      </c>
      <c r="Q32" s="78">
        <v>6.4999999999999997E-3</v>
      </c>
      <c r="R32" s="78">
        <v>8.0000000000000004E-4</v>
      </c>
    </row>
    <row r="33" spans="2:18">
      <c r="B33" t="s">
        <v>289</v>
      </c>
      <c r="C33" t="s">
        <v>290</v>
      </c>
      <c r="D33" t="s">
        <v>100</v>
      </c>
      <c r="E33" t="s">
        <v>246</v>
      </c>
      <c r="G33" t="s">
        <v>291</v>
      </c>
      <c r="H33" s="77">
        <v>1.4</v>
      </c>
      <c r="I33" t="s">
        <v>102</v>
      </c>
      <c r="J33" s="78">
        <v>1.2500000000000001E-2</v>
      </c>
      <c r="K33" s="78">
        <v>5.9999999999999995E-4</v>
      </c>
      <c r="L33" s="77">
        <v>52216374</v>
      </c>
      <c r="M33" s="77">
        <v>102.42</v>
      </c>
      <c r="N33" s="77">
        <v>0</v>
      </c>
      <c r="O33" s="77">
        <v>53480.010250799998</v>
      </c>
      <c r="P33" s="78">
        <v>3.3E-3</v>
      </c>
      <c r="Q33" s="78">
        <v>0.187</v>
      </c>
      <c r="R33" s="78">
        <v>2.3599999999999999E-2</v>
      </c>
    </row>
    <row r="34" spans="2:18">
      <c r="B34" s="79" t="s">
        <v>292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234</v>
      </c>
      <c r="C35" t="s">
        <v>234</v>
      </c>
      <c r="D35" s="16"/>
      <c r="E35" t="s">
        <v>234</v>
      </c>
      <c r="H35" s="77">
        <v>0</v>
      </c>
      <c r="I35" t="s">
        <v>234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293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234</v>
      </c>
      <c r="C37" t="s">
        <v>234</v>
      </c>
      <c r="D37" s="16"/>
      <c r="E37" t="s">
        <v>234</v>
      </c>
      <c r="H37" s="77">
        <v>0</v>
      </c>
      <c r="I37" t="s">
        <v>234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s="79" t="s">
        <v>239</v>
      </c>
      <c r="C38" s="16"/>
      <c r="D38" s="16"/>
      <c r="H38" s="81">
        <v>0.47</v>
      </c>
      <c r="K38" s="80">
        <v>5.9999999999999995E-4</v>
      </c>
      <c r="L38" s="81">
        <v>1400000</v>
      </c>
      <c r="N38" s="81">
        <v>0</v>
      </c>
      <c r="O38" s="81">
        <v>4571.9539109999996</v>
      </c>
      <c r="Q38" s="80">
        <v>1.6E-2</v>
      </c>
      <c r="R38" s="80">
        <v>2E-3</v>
      </c>
    </row>
    <row r="39" spans="2:18">
      <c r="B39" s="79" t="s">
        <v>294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234</v>
      </c>
      <c r="C40" t="s">
        <v>234</v>
      </c>
      <c r="D40" s="16"/>
      <c r="E40" t="s">
        <v>234</v>
      </c>
      <c r="H40" s="77">
        <v>0</v>
      </c>
      <c r="I40" t="s">
        <v>234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s="79" t="s">
        <v>295</v>
      </c>
      <c r="C41" s="16"/>
      <c r="D41" s="16"/>
      <c r="H41" s="81">
        <v>0.47</v>
      </c>
      <c r="K41" s="80">
        <v>5.9999999999999995E-4</v>
      </c>
      <c r="L41" s="81">
        <v>1400000</v>
      </c>
      <c r="N41" s="81">
        <v>0</v>
      </c>
      <c r="O41" s="81">
        <v>4571.9539109999996</v>
      </c>
      <c r="Q41" s="80">
        <v>1.6E-2</v>
      </c>
      <c r="R41" s="80">
        <v>2E-3</v>
      </c>
    </row>
    <row r="42" spans="2:18">
      <c r="B42" t="s">
        <v>296</v>
      </c>
      <c r="C42" t="s">
        <v>297</v>
      </c>
      <c r="D42" t="s">
        <v>123</v>
      </c>
      <c r="E42" t="s">
        <v>298</v>
      </c>
      <c r="F42" t="s">
        <v>299</v>
      </c>
      <c r="G42" t="s">
        <v>300</v>
      </c>
      <c r="H42" s="77">
        <v>0.42</v>
      </c>
      <c r="I42" t="s">
        <v>106</v>
      </c>
      <c r="J42" s="78">
        <v>0</v>
      </c>
      <c r="K42" s="78">
        <v>5.0000000000000001E-4</v>
      </c>
      <c r="L42" s="77">
        <v>1350000</v>
      </c>
      <c r="M42" s="77">
        <v>99.980099999999993</v>
      </c>
      <c r="N42" s="77">
        <v>0</v>
      </c>
      <c r="O42" s="77">
        <v>4400.1242009999996</v>
      </c>
      <c r="P42" s="78">
        <v>0</v>
      </c>
      <c r="Q42" s="78">
        <v>1.54E-2</v>
      </c>
      <c r="R42" s="78">
        <v>1.9E-3</v>
      </c>
    </row>
    <row r="43" spans="2:18">
      <c r="B43" t="s">
        <v>301</v>
      </c>
      <c r="C43" t="s">
        <v>302</v>
      </c>
      <c r="D43" t="s">
        <v>123</v>
      </c>
      <c r="E43" t="s">
        <v>303</v>
      </c>
      <c r="F43" t="s">
        <v>304</v>
      </c>
      <c r="H43" s="77">
        <v>1.67</v>
      </c>
      <c r="I43" t="s">
        <v>106</v>
      </c>
      <c r="J43" s="78">
        <v>0.03</v>
      </c>
      <c r="K43" s="78">
        <v>3.3E-3</v>
      </c>
      <c r="L43" s="77">
        <v>50000</v>
      </c>
      <c r="M43" s="77">
        <v>105.417</v>
      </c>
      <c r="N43" s="77">
        <v>0</v>
      </c>
      <c r="O43" s="77">
        <v>171.82971000000001</v>
      </c>
      <c r="P43" s="78">
        <v>0</v>
      </c>
      <c r="Q43" s="78">
        <v>5.9999999999999995E-4</v>
      </c>
      <c r="R43" s="78">
        <v>1E-4</v>
      </c>
    </row>
    <row r="44" spans="2:18">
      <c r="B44" t="s">
        <v>305</v>
      </c>
      <c r="C44" s="16"/>
      <c r="D44" s="16"/>
    </row>
    <row r="45" spans="2:18">
      <c r="B45" t="s">
        <v>306</v>
      </c>
      <c r="C45" s="16"/>
      <c r="D45" s="16"/>
    </row>
    <row r="46" spans="2:18">
      <c r="B46" t="s">
        <v>307</v>
      </c>
      <c r="C46" s="16"/>
      <c r="D46" s="16"/>
    </row>
    <row r="47" spans="2:18">
      <c r="B47" t="s">
        <v>308</v>
      </c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105" t="s">
        <v>179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1518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234</v>
      </c>
      <c r="C14" t="s">
        <v>234</v>
      </c>
      <c r="D14" t="s">
        <v>234</v>
      </c>
      <c r="E14" t="s">
        <v>234</v>
      </c>
      <c r="F14" s="15"/>
      <c r="G14" s="15"/>
      <c r="H14" s="77">
        <v>0</v>
      </c>
      <c r="I14" t="s">
        <v>234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1519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234</v>
      </c>
      <c r="C16" t="s">
        <v>234</v>
      </c>
      <c r="D16" t="s">
        <v>234</v>
      </c>
      <c r="E16" t="s">
        <v>234</v>
      </c>
      <c r="F16" s="15"/>
      <c r="G16" s="15"/>
      <c r="H16" s="77">
        <v>0</v>
      </c>
      <c r="I16" t="s">
        <v>234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234</v>
      </c>
      <c r="C18" t="s">
        <v>234</v>
      </c>
      <c r="D18" t="s">
        <v>234</v>
      </c>
      <c r="E18" t="s">
        <v>234</v>
      </c>
      <c r="F18" s="15"/>
      <c r="G18" s="15"/>
      <c r="H18" s="77">
        <v>0</v>
      </c>
      <c r="I18" t="s">
        <v>234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646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234</v>
      </c>
      <c r="C20" t="s">
        <v>234</v>
      </c>
      <c r="D20" t="s">
        <v>234</v>
      </c>
      <c r="E20" t="s">
        <v>234</v>
      </c>
      <c r="F20" s="15"/>
      <c r="G20" s="15"/>
      <c r="H20" s="77">
        <v>0</v>
      </c>
      <c r="I20" t="s">
        <v>234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239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234</v>
      </c>
      <c r="C23" t="s">
        <v>234</v>
      </c>
      <c r="D23" t="s">
        <v>234</v>
      </c>
      <c r="E23" t="s">
        <v>234</v>
      </c>
      <c r="H23" s="77">
        <v>0</v>
      </c>
      <c r="I23" t="s">
        <v>234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234</v>
      </c>
      <c r="C25" t="s">
        <v>234</v>
      </c>
      <c r="D25" t="s">
        <v>234</v>
      </c>
      <c r="E25" t="s">
        <v>234</v>
      </c>
      <c r="H25" s="77">
        <v>0</v>
      </c>
      <c r="I25" t="s">
        <v>234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241</v>
      </c>
      <c r="D26" s="16"/>
    </row>
    <row r="27" spans="2:23">
      <c r="B27" t="s">
        <v>305</v>
      </c>
      <c r="D27" s="16"/>
    </row>
    <row r="28" spans="2:23">
      <c r="B28" t="s">
        <v>306</v>
      </c>
      <c r="D28" s="16"/>
    </row>
    <row r="29" spans="2:23">
      <c r="B29" t="s">
        <v>307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topLeftCell="A3" zoomScale="80" zoomScaleNormal="8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100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234</v>
      </c>
      <c r="C14" t="s">
        <v>234</v>
      </c>
      <c r="D14" s="16"/>
      <c r="E14" s="16"/>
      <c r="F14" s="16"/>
      <c r="G14" t="s">
        <v>234</v>
      </c>
      <c r="H14" t="s">
        <v>234</v>
      </c>
      <c r="K14" s="77">
        <v>0</v>
      </c>
      <c r="L14" t="s">
        <v>234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234</v>
      </c>
      <c r="C16" t="s">
        <v>234</v>
      </c>
      <c r="D16" s="16"/>
      <c r="E16" s="16"/>
      <c r="F16" s="16"/>
      <c r="G16" t="s">
        <v>234</v>
      </c>
      <c r="H16" t="s">
        <v>234</v>
      </c>
      <c r="K16" s="77">
        <v>0</v>
      </c>
      <c r="L16" t="s">
        <v>234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234</v>
      </c>
      <c r="C18" t="s">
        <v>234</v>
      </c>
      <c r="D18" s="16"/>
      <c r="E18" s="16"/>
      <c r="F18" s="16"/>
      <c r="G18" t="s">
        <v>234</v>
      </c>
      <c r="H18" t="s">
        <v>234</v>
      </c>
      <c r="K18" s="77">
        <v>0</v>
      </c>
      <c r="L18" t="s">
        <v>234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239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234</v>
      </c>
      <c r="C21" t="s">
        <v>234</v>
      </c>
      <c r="D21" s="16"/>
      <c r="E21" s="16"/>
      <c r="F21" s="16"/>
      <c r="G21" t="s">
        <v>234</v>
      </c>
      <c r="H21" t="s">
        <v>234</v>
      </c>
      <c r="K21" s="77">
        <v>0</v>
      </c>
      <c r="L21" t="s">
        <v>234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234</v>
      </c>
      <c r="C23" t="s">
        <v>234</v>
      </c>
      <c r="D23" s="16"/>
      <c r="E23" s="16"/>
      <c r="F23" s="16"/>
      <c r="G23" t="s">
        <v>234</v>
      </c>
      <c r="H23" t="s">
        <v>234</v>
      </c>
      <c r="K23" s="77">
        <v>0</v>
      </c>
      <c r="L23" t="s">
        <v>234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305</v>
      </c>
      <c r="C25" s="16"/>
      <c r="D25" s="16"/>
      <c r="E25" s="16"/>
      <c r="F25" s="16"/>
      <c r="G25" s="16"/>
    </row>
    <row r="26" spans="2:21">
      <c r="B26" t="s">
        <v>306</v>
      </c>
      <c r="C26" s="16"/>
      <c r="D26" s="16"/>
      <c r="E26" s="16"/>
      <c r="F26" s="16"/>
      <c r="G26" s="16"/>
    </row>
    <row r="27" spans="2:21">
      <c r="B27" t="s">
        <v>307</v>
      </c>
      <c r="C27" s="16"/>
      <c r="D27" s="16"/>
      <c r="E27" s="16"/>
      <c r="F27" s="16"/>
      <c r="G27" s="16"/>
    </row>
    <row r="28" spans="2:21">
      <c r="B28" t="s">
        <v>308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abSelected="1" topLeftCell="A40" zoomScale="80" zoomScaleNormal="80" workbookViewId="0">
      <selection activeCell="B57" sqref="B5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3.89</v>
      </c>
      <c r="L11" s="7"/>
      <c r="M11" s="7"/>
      <c r="N11" s="76">
        <v>8.2000000000000007E-3</v>
      </c>
      <c r="O11" s="75">
        <v>149416701.36000001</v>
      </c>
      <c r="P11" s="33"/>
      <c r="Q11" s="75">
        <v>661.71587999999997</v>
      </c>
      <c r="R11" s="75">
        <v>173213.864244205</v>
      </c>
      <c r="S11" s="7"/>
      <c r="T11" s="76">
        <v>1</v>
      </c>
      <c r="U11" s="76">
        <v>7.6399999999999996E-2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3.81</v>
      </c>
      <c r="N12" s="80">
        <v>8.3000000000000001E-3</v>
      </c>
      <c r="O12" s="81">
        <v>145214701.36000001</v>
      </c>
      <c r="Q12" s="81">
        <v>661.71587999999997</v>
      </c>
      <c r="R12" s="81">
        <v>158127.13446274499</v>
      </c>
      <c r="T12" s="80">
        <v>0.91290000000000004</v>
      </c>
      <c r="U12" s="80">
        <v>6.9699999999999998E-2</v>
      </c>
    </row>
    <row r="13" spans="2:66">
      <c r="B13" s="79" t="s">
        <v>309</v>
      </c>
      <c r="C13" s="16"/>
      <c r="D13" s="16"/>
      <c r="E13" s="16"/>
      <c r="F13" s="16"/>
      <c r="K13" s="81">
        <v>4.03</v>
      </c>
      <c r="N13" s="80">
        <v>-1E-4</v>
      </c>
      <c r="O13" s="81">
        <v>84104086.549999997</v>
      </c>
      <c r="Q13" s="81">
        <v>661.71587999999997</v>
      </c>
      <c r="R13" s="81">
        <v>95418.560303443999</v>
      </c>
      <c r="T13" s="80">
        <v>0.55089999999999995</v>
      </c>
      <c r="U13" s="80">
        <v>4.2099999999999999E-2</v>
      </c>
    </row>
    <row r="14" spans="2:66">
      <c r="B14" t="s">
        <v>313</v>
      </c>
      <c r="C14" t="s">
        <v>314</v>
      </c>
      <c r="D14" t="s">
        <v>100</v>
      </c>
      <c r="E14" t="s">
        <v>123</v>
      </c>
      <c r="F14" t="s">
        <v>315</v>
      </c>
      <c r="G14" t="s">
        <v>316</v>
      </c>
      <c r="H14" t="s">
        <v>317</v>
      </c>
      <c r="I14" t="s">
        <v>150</v>
      </c>
      <c r="J14" t="s">
        <v>318</v>
      </c>
      <c r="K14" s="77">
        <v>1.21</v>
      </c>
      <c r="L14" t="s">
        <v>102</v>
      </c>
      <c r="M14" s="78">
        <v>2.8E-3</v>
      </c>
      <c r="N14" s="78">
        <v>-1.14E-2</v>
      </c>
      <c r="O14" s="77">
        <v>4979291</v>
      </c>
      <c r="P14" s="77">
        <v>103.04</v>
      </c>
      <c r="Q14" s="77">
        <v>0</v>
      </c>
      <c r="R14" s="77">
        <v>5130.6614464000004</v>
      </c>
      <c r="S14" s="78">
        <v>1.17E-2</v>
      </c>
      <c r="T14" s="78">
        <v>2.9600000000000001E-2</v>
      </c>
      <c r="U14" s="78">
        <v>2.3E-3</v>
      </c>
    </row>
    <row r="15" spans="2:66">
      <c r="B15" t="s">
        <v>319</v>
      </c>
      <c r="C15" t="s">
        <v>320</v>
      </c>
      <c r="D15" t="s">
        <v>100</v>
      </c>
      <c r="E15" t="s">
        <v>123</v>
      </c>
      <c r="F15" t="s">
        <v>315</v>
      </c>
      <c r="G15" t="s">
        <v>316</v>
      </c>
      <c r="H15" t="s">
        <v>209</v>
      </c>
      <c r="I15" t="s">
        <v>210</v>
      </c>
      <c r="J15" t="s">
        <v>321</v>
      </c>
      <c r="K15" s="77">
        <v>3.2</v>
      </c>
      <c r="L15" t="s">
        <v>102</v>
      </c>
      <c r="M15" s="78">
        <v>8.6E-3</v>
      </c>
      <c r="N15" s="78">
        <v>-1.0500000000000001E-2</v>
      </c>
      <c r="O15" s="77">
        <v>3090000</v>
      </c>
      <c r="P15" s="77">
        <v>109.56</v>
      </c>
      <c r="Q15" s="77">
        <v>0</v>
      </c>
      <c r="R15" s="77">
        <v>3385.404</v>
      </c>
      <c r="S15" s="78">
        <v>1.1999999999999999E-3</v>
      </c>
      <c r="T15" s="78">
        <v>1.95E-2</v>
      </c>
      <c r="U15" s="78">
        <v>1.5E-3</v>
      </c>
    </row>
    <row r="16" spans="2:66">
      <c r="B16" t="s">
        <v>322</v>
      </c>
      <c r="C16" t="s">
        <v>323</v>
      </c>
      <c r="D16" t="s">
        <v>100</v>
      </c>
      <c r="E16" t="s">
        <v>123</v>
      </c>
      <c r="F16" t="s">
        <v>315</v>
      </c>
      <c r="G16" t="s">
        <v>316</v>
      </c>
      <c r="H16" t="s">
        <v>317</v>
      </c>
      <c r="I16" t="s">
        <v>150</v>
      </c>
      <c r="J16" t="s">
        <v>324</v>
      </c>
      <c r="K16" s="77">
        <v>0.09</v>
      </c>
      <c r="L16" t="s">
        <v>102</v>
      </c>
      <c r="M16" s="78">
        <v>0.04</v>
      </c>
      <c r="N16" s="78">
        <v>1.7100000000000001E-2</v>
      </c>
      <c r="O16" s="77">
        <v>2822380</v>
      </c>
      <c r="P16" s="77">
        <v>106.9</v>
      </c>
      <c r="Q16" s="77">
        <v>0</v>
      </c>
      <c r="R16" s="77">
        <v>3017.1242200000002</v>
      </c>
      <c r="S16" s="78">
        <v>1.4E-3</v>
      </c>
      <c r="T16" s="78">
        <v>1.7399999999999999E-2</v>
      </c>
      <c r="U16" s="78">
        <v>1.2999999999999999E-3</v>
      </c>
    </row>
    <row r="17" spans="2:21">
      <c r="B17" t="s">
        <v>325</v>
      </c>
      <c r="C17" t="s">
        <v>326</v>
      </c>
      <c r="D17" t="s">
        <v>100</v>
      </c>
      <c r="E17" t="s">
        <v>123</v>
      </c>
      <c r="F17" t="s">
        <v>315</v>
      </c>
      <c r="G17" t="s">
        <v>316</v>
      </c>
      <c r="H17" t="s">
        <v>317</v>
      </c>
      <c r="I17" t="s">
        <v>150</v>
      </c>
      <c r="J17" t="s">
        <v>321</v>
      </c>
      <c r="K17" s="77">
        <v>8.75</v>
      </c>
      <c r="L17" t="s">
        <v>102</v>
      </c>
      <c r="M17" s="78">
        <v>4.7000000000000002E-3</v>
      </c>
      <c r="N17" s="78">
        <v>-8.9999999999999998E-4</v>
      </c>
      <c r="O17" s="77">
        <v>5320000</v>
      </c>
      <c r="P17" s="77">
        <v>104.48</v>
      </c>
      <c r="Q17" s="77">
        <v>0</v>
      </c>
      <c r="R17" s="77">
        <v>5558.3360000000002</v>
      </c>
      <c r="S17" s="78">
        <v>7.6E-3</v>
      </c>
      <c r="T17" s="78">
        <v>3.2099999999999997E-2</v>
      </c>
      <c r="U17" s="78">
        <v>2.5000000000000001E-3</v>
      </c>
    </row>
    <row r="18" spans="2:21">
      <c r="B18" t="s">
        <v>327</v>
      </c>
      <c r="C18" t="s">
        <v>328</v>
      </c>
      <c r="D18" t="s">
        <v>100</v>
      </c>
      <c r="E18" t="s">
        <v>123</v>
      </c>
      <c r="F18" t="s">
        <v>329</v>
      </c>
      <c r="G18" t="s">
        <v>316</v>
      </c>
      <c r="H18" t="s">
        <v>209</v>
      </c>
      <c r="I18" t="s">
        <v>210</v>
      </c>
      <c r="K18" s="77">
        <v>1.0900000000000001</v>
      </c>
      <c r="L18" t="s">
        <v>102</v>
      </c>
      <c r="M18" s="78">
        <v>0.05</v>
      </c>
      <c r="N18" s="78">
        <v>-1.12E-2</v>
      </c>
      <c r="O18" s="77">
        <v>5121</v>
      </c>
      <c r="P18" s="77">
        <v>113.96</v>
      </c>
      <c r="Q18" s="77">
        <v>0</v>
      </c>
      <c r="R18" s="77">
        <v>5.8358916000000001</v>
      </c>
      <c r="S18" s="78">
        <v>0</v>
      </c>
      <c r="T18" s="78">
        <v>0</v>
      </c>
      <c r="U18" s="78">
        <v>0</v>
      </c>
    </row>
    <row r="19" spans="2:21">
      <c r="B19" t="s">
        <v>330</v>
      </c>
      <c r="C19" t="s">
        <v>331</v>
      </c>
      <c r="D19" t="s">
        <v>100</v>
      </c>
      <c r="E19" t="s">
        <v>123</v>
      </c>
      <c r="F19" t="s">
        <v>329</v>
      </c>
      <c r="G19" t="s">
        <v>316</v>
      </c>
      <c r="H19" t="s">
        <v>209</v>
      </c>
      <c r="I19" t="s">
        <v>210</v>
      </c>
      <c r="J19" t="s">
        <v>332</v>
      </c>
      <c r="K19" s="77">
        <v>1.24</v>
      </c>
      <c r="L19" t="s">
        <v>102</v>
      </c>
      <c r="M19" s="78">
        <v>7.0000000000000001E-3</v>
      </c>
      <c r="N19" s="78">
        <v>-1.29E-2</v>
      </c>
      <c r="O19" s="77">
        <v>2696332.94</v>
      </c>
      <c r="P19" s="77">
        <v>105.8</v>
      </c>
      <c r="Q19" s="77">
        <v>0</v>
      </c>
      <c r="R19" s="77">
        <v>2852.7202505199998</v>
      </c>
      <c r="S19" s="78">
        <v>1.9E-3</v>
      </c>
      <c r="T19" s="78">
        <v>1.6500000000000001E-2</v>
      </c>
      <c r="U19" s="78">
        <v>1.2999999999999999E-3</v>
      </c>
    </row>
    <row r="20" spans="2:21">
      <c r="B20" t="s">
        <v>333</v>
      </c>
      <c r="C20" t="s">
        <v>334</v>
      </c>
      <c r="D20" t="s">
        <v>100</v>
      </c>
      <c r="E20" t="s">
        <v>123</v>
      </c>
      <c r="F20" t="s">
        <v>335</v>
      </c>
      <c r="G20" t="s">
        <v>316</v>
      </c>
      <c r="H20" t="s">
        <v>336</v>
      </c>
      <c r="I20" t="s">
        <v>150</v>
      </c>
      <c r="J20" t="s">
        <v>337</v>
      </c>
      <c r="K20" s="77">
        <v>0.82</v>
      </c>
      <c r="L20" t="s">
        <v>102</v>
      </c>
      <c r="M20" s="78">
        <v>4.7500000000000001E-2</v>
      </c>
      <c r="N20" s="78">
        <v>-1.2699999999999999E-2</v>
      </c>
      <c r="O20" s="77">
        <v>57201.120000000003</v>
      </c>
      <c r="P20" s="77">
        <v>129.65</v>
      </c>
      <c r="Q20" s="77">
        <v>0</v>
      </c>
      <c r="R20" s="77">
        <v>74.161252079999997</v>
      </c>
      <c r="S20" s="78">
        <v>4.0000000000000002E-4</v>
      </c>
      <c r="T20" s="78">
        <v>4.0000000000000002E-4</v>
      </c>
      <c r="U20" s="78">
        <v>0</v>
      </c>
    </row>
    <row r="21" spans="2:21">
      <c r="B21" t="s">
        <v>338</v>
      </c>
      <c r="C21" t="s">
        <v>339</v>
      </c>
      <c r="D21" t="s">
        <v>100</v>
      </c>
      <c r="E21" t="s">
        <v>123</v>
      </c>
      <c r="F21" t="s">
        <v>340</v>
      </c>
      <c r="G21" t="s">
        <v>341</v>
      </c>
      <c r="H21" t="s">
        <v>336</v>
      </c>
      <c r="I21" t="s">
        <v>150</v>
      </c>
      <c r="J21" t="s">
        <v>342</v>
      </c>
      <c r="K21" s="77">
        <v>4.09</v>
      </c>
      <c r="L21" t="s">
        <v>102</v>
      </c>
      <c r="M21" s="78">
        <v>8.3000000000000001E-3</v>
      </c>
      <c r="N21" s="78">
        <v>-9.4999999999999998E-3</v>
      </c>
      <c r="O21" s="77">
        <v>3000000</v>
      </c>
      <c r="P21" s="77">
        <v>110.03</v>
      </c>
      <c r="Q21" s="77">
        <v>0</v>
      </c>
      <c r="R21" s="77">
        <v>3300.9</v>
      </c>
      <c r="S21" s="78">
        <v>2E-3</v>
      </c>
      <c r="T21" s="78">
        <v>1.9099999999999999E-2</v>
      </c>
      <c r="U21" s="78">
        <v>1.5E-3</v>
      </c>
    </row>
    <row r="22" spans="2:21">
      <c r="B22" s="108" t="s">
        <v>343</v>
      </c>
      <c r="C22" s="108" t="s">
        <v>344</v>
      </c>
      <c r="D22" s="108" t="s">
        <v>100</v>
      </c>
      <c r="E22" s="108" t="s">
        <v>123</v>
      </c>
      <c r="F22" s="108" t="s">
        <v>345</v>
      </c>
      <c r="G22" s="108" t="s">
        <v>341</v>
      </c>
      <c r="H22" s="108" t="s">
        <v>336</v>
      </c>
      <c r="I22" s="108" t="s">
        <v>150</v>
      </c>
      <c r="J22" t="s">
        <v>346</v>
      </c>
      <c r="K22" s="77">
        <v>4.93</v>
      </c>
      <c r="L22" t="s">
        <v>102</v>
      </c>
      <c r="M22" s="78">
        <v>1.77E-2</v>
      </c>
      <c r="N22" s="78">
        <v>-3.2000000000000002E-3</v>
      </c>
      <c r="O22" s="77">
        <v>3376000</v>
      </c>
      <c r="P22" s="77">
        <v>112.29</v>
      </c>
      <c r="Q22" s="77">
        <v>0</v>
      </c>
      <c r="R22" s="77">
        <v>3790.9104000000002</v>
      </c>
      <c r="S22" s="78">
        <v>1E-3</v>
      </c>
      <c r="T22" s="78">
        <v>2.1899999999999999E-2</v>
      </c>
      <c r="U22" s="78">
        <v>1.6999999999999999E-3</v>
      </c>
    </row>
    <row r="23" spans="2:21">
      <c r="B23" t="s">
        <v>347</v>
      </c>
      <c r="C23" t="s">
        <v>348</v>
      </c>
      <c r="D23" t="s">
        <v>100</v>
      </c>
      <c r="E23" t="s">
        <v>123</v>
      </c>
      <c r="F23" t="s">
        <v>345</v>
      </c>
      <c r="G23" t="s">
        <v>341</v>
      </c>
      <c r="H23" t="s">
        <v>349</v>
      </c>
      <c r="I23" t="s">
        <v>210</v>
      </c>
      <c r="K23" s="77">
        <v>2.2599999999999998</v>
      </c>
      <c r="L23" t="s">
        <v>102</v>
      </c>
      <c r="M23" s="78">
        <v>6.4999999999999997E-3</v>
      </c>
      <c r="N23" s="78">
        <v>-1.2500000000000001E-2</v>
      </c>
      <c r="O23" s="77">
        <v>409286.05</v>
      </c>
      <c r="P23" s="77">
        <v>105.99</v>
      </c>
      <c r="Q23" s="77">
        <v>0</v>
      </c>
      <c r="R23" s="77">
        <v>433.80228439500002</v>
      </c>
      <c r="S23" s="78">
        <v>6.9999999999999999E-4</v>
      </c>
      <c r="T23" s="78">
        <v>2.5000000000000001E-3</v>
      </c>
      <c r="U23" s="78">
        <v>2.0000000000000001E-4</v>
      </c>
    </row>
    <row r="24" spans="2:21">
      <c r="B24" t="s">
        <v>350</v>
      </c>
      <c r="C24" t="s">
        <v>351</v>
      </c>
      <c r="D24" t="s">
        <v>100</v>
      </c>
      <c r="E24" t="s">
        <v>123</v>
      </c>
      <c r="F24" t="s">
        <v>329</v>
      </c>
      <c r="G24" t="s">
        <v>316</v>
      </c>
      <c r="H24" t="s">
        <v>336</v>
      </c>
      <c r="I24" t="s">
        <v>150</v>
      </c>
      <c r="J24" t="s">
        <v>352</v>
      </c>
      <c r="K24" s="77">
        <v>1.41</v>
      </c>
      <c r="L24" t="s">
        <v>102</v>
      </c>
      <c r="M24" s="78">
        <v>4.2000000000000003E-2</v>
      </c>
      <c r="N24" s="78">
        <v>-1.46E-2</v>
      </c>
      <c r="O24" s="77">
        <v>68000.03</v>
      </c>
      <c r="P24" s="77">
        <v>112.23</v>
      </c>
      <c r="Q24" s="77">
        <v>0</v>
      </c>
      <c r="R24" s="77">
        <v>76.316433669000006</v>
      </c>
      <c r="S24" s="78">
        <v>1E-4</v>
      </c>
      <c r="T24" s="78">
        <v>4.0000000000000002E-4</v>
      </c>
      <c r="U24" s="78">
        <v>0</v>
      </c>
    </row>
    <row r="25" spans="2:21">
      <c r="B25" t="s">
        <v>353</v>
      </c>
      <c r="C25" t="s">
        <v>354</v>
      </c>
      <c r="D25" t="s">
        <v>100</v>
      </c>
      <c r="E25" t="s">
        <v>123</v>
      </c>
      <c r="F25" t="s">
        <v>329</v>
      </c>
      <c r="G25" t="s">
        <v>316</v>
      </c>
      <c r="H25" t="s">
        <v>349</v>
      </c>
      <c r="I25" t="s">
        <v>210</v>
      </c>
      <c r="J25" t="s">
        <v>355</v>
      </c>
      <c r="K25" s="77">
        <v>0.93</v>
      </c>
      <c r="L25" t="s">
        <v>102</v>
      </c>
      <c r="M25" s="78">
        <v>0.04</v>
      </c>
      <c r="N25" s="78">
        <v>-9.4999999999999998E-3</v>
      </c>
      <c r="O25" s="77">
        <v>1052749.5</v>
      </c>
      <c r="P25" s="77">
        <v>112.78</v>
      </c>
      <c r="Q25" s="77">
        <v>0</v>
      </c>
      <c r="R25" s="77">
        <v>1187.2908861000001</v>
      </c>
      <c r="S25" s="78">
        <v>6.9999999999999999E-4</v>
      </c>
      <c r="T25" s="78">
        <v>6.8999999999999999E-3</v>
      </c>
      <c r="U25" s="78">
        <v>5.0000000000000001E-4</v>
      </c>
    </row>
    <row r="26" spans="2:21">
      <c r="B26" t="s">
        <v>356</v>
      </c>
      <c r="C26" t="s">
        <v>357</v>
      </c>
      <c r="D26" t="s">
        <v>100</v>
      </c>
      <c r="E26" t="s">
        <v>123</v>
      </c>
      <c r="F26" t="s">
        <v>358</v>
      </c>
      <c r="G26" t="s">
        <v>341</v>
      </c>
      <c r="H26" t="s">
        <v>359</v>
      </c>
      <c r="I26" t="s">
        <v>210</v>
      </c>
      <c r="J26" t="s">
        <v>360</v>
      </c>
      <c r="K26" s="77">
        <v>3.89</v>
      </c>
      <c r="L26" t="s">
        <v>102</v>
      </c>
      <c r="M26" s="78">
        <v>2.3400000000000001E-2</v>
      </c>
      <c r="N26" s="78">
        <v>-4.7000000000000002E-3</v>
      </c>
      <c r="O26" s="77">
        <v>1480000.29</v>
      </c>
      <c r="P26" s="77">
        <v>113.44</v>
      </c>
      <c r="Q26" s="77">
        <v>0</v>
      </c>
      <c r="R26" s="77">
        <v>1678.912328976</v>
      </c>
      <c r="S26" s="78">
        <v>5.0000000000000001E-4</v>
      </c>
      <c r="T26" s="78">
        <v>9.7000000000000003E-3</v>
      </c>
      <c r="U26" s="78">
        <v>6.9999999999999999E-4</v>
      </c>
    </row>
    <row r="27" spans="2:21">
      <c r="B27" s="108" t="s">
        <v>361</v>
      </c>
      <c r="C27" s="108" t="s">
        <v>362</v>
      </c>
      <c r="D27" s="108" t="s">
        <v>100</v>
      </c>
      <c r="E27" s="108" t="s">
        <v>123</v>
      </c>
      <c r="F27" s="108" t="s">
        <v>363</v>
      </c>
      <c r="G27" s="108" t="s">
        <v>341</v>
      </c>
      <c r="H27" s="108" t="s">
        <v>364</v>
      </c>
      <c r="I27" s="108" t="s">
        <v>150</v>
      </c>
      <c r="J27" t="s">
        <v>365</v>
      </c>
      <c r="K27" s="77">
        <v>1.01</v>
      </c>
      <c r="L27" t="s">
        <v>102</v>
      </c>
      <c r="M27" s="78">
        <v>4.8000000000000001E-2</v>
      </c>
      <c r="N27" s="78">
        <v>-1.44E-2</v>
      </c>
      <c r="O27" s="77">
        <v>456963.61</v>
      </c>
      <c r="P27" s="77">
        <v>109.98</v>
      </c>
      <c r="Q27" s="77">
        <v>517.97378000000003</v>
      </c>
      <c r="R27" s="77">
        <v>1020.5423582780001</v>
      </c>
      <c r="S27" s="78">
        <v>1.1000000000000001E-3</v>
      </c>
      <c r="T27" s="78">
        <v>5.8999999999999999E-3</v>
      </c>
      <c r="U27" s="78">
        <v>4.0000000000000002E-4</v>
      </c>
    </row>
    <row r="28" spans="2:21">
      <c r="B28" t="s">
        <v>366</v>
      </c>
      <c r="C28" t="s">
        <v>367</v>
      </c>
      <c r="D28" t="s">
        <v>100</v>
      </c>
      <c r="E28" t="s">
        <v>123</v>
      </c>
      <c r="F28" t="s">
        <v>363</v>
      </c>
      <c r="G28" t="s">
        <v>341</v>
      </c>
      <c r="H28" t="s">
        <v>364</v>
      </c>
      <c r="I28" t="s">
        <v>150</v>
      </c>
      <c r="J28" t="s">
        <v>368</v>
      </c>
      <c r="K28" s="77">
        <v>4.16</v>
      </c>
      <c r="L28" t="s">
        <v>102</v>
      </c>
      <c r="M28" s="78">
        <v>3.2000000000000001E-2</v>
      </c>
      <c r="N28" s="78">
        <v>-4.7999999999999996E-3</v>
      </c>
      <c r="O28" s="77">
        <v>1800000</v>
      </c>
      <c r="P28" s="77">
        <v>117.45</v>
      </c>
      <c r="Q28" s="77">
        <v>58.28745</v>
      </c>
      <c r="R28" s="77">
        <v>2172.3874500000002</v>
      </c>
      <c r="S28" s="78">
        <v>1.1000000000000001E-3</v>
      </c>
      <c r="T28" s="78">
        <v>1.2500000000000001E-2</v>
      </c>
      <c r="U28" s="78">
        <v>1E-3</v>
      </c>
    </row>
    <row r="29" spans="2:21">
      <c r="B29" t="s">
        <v>369</v>
      </c>
      <c r="C29" t="s">
        <v>370</v>
      </c>
      <c r="D29" t="s">
        <v>100</v>
      </c>
      <c r="E29" t="s">
        <v>123</v>
      </c>
      <c r="F29" t="s">
        <v>371</v>
      </c>
      <c r="G29" t="s">
        <v>341</v>
      </c>
      <c r="H29" t="s">
        <v>359</v>
      </c>
      <c r="I29" t="s">
        <v>210</v>
      </c>
      <c r="J29" t="s">
        <v>372</v>
      </c>
      <c r="K29" s="77">
        <v>5.94</v>
      </c>
      <c r="L29" t="s">
        <v>102</v>
      </c>
      <c r="M29" s="78">
        <v>6.8999999999999999E-3</v>
      </c>
      <c r="N29" s="78">
        <v>-8.0000000000000004E-4</v>
      </c>
      <c r="O29" s="77">
        <v>3792000</v>
      </c>
      <c r="P29" s="77">
        <v>106.4</v>
      </c>
      <c r="Q29" s="77">
        <v>0</v>
      </c>
      <c r="R29" s="77">
        <v>4034.6880000000001</v>
      </c>
      <c r="S29" s="78">
        <v>1.9300000000000001E-2</v>
      </c>
      <c r="T29" s="78">
        <v>2.3300000000000001E-2</v>
      </c>
      <c r="U29" s="78">
        <v>1.8E-3</v>
      </c>
    </row>
    <row r="30" spans="2:21">
      <c r="B30" t="s">
        <v>373</v>
      </c>
      <c r="C30" t="s">
        <v>374</v>
      </c>
      <c r="D30" t="s">
        <v>100</v>
      </c>
      <c r="E30" t="s">
        <v>123</v>
      </c>
      <c r="F30" t="s">
        <v>371</v>
      </c>
      <c r="G30" t="s">
        <v>341</v>
      </c>
      <c r="H30" t="s">
        <v>359</v>
      </c>
      <c r="I30" t="s">
        <v>210</v>
      </c>
      <c r="J30" t="s">
        <v>372</v>
      </c>
      <c r="K30" s="77">
        <v>5.93</v>
      </c>
      <c r="L30" t="s">
        <v>102</v>
      </c>
      <c r="M30" s="78">
        <v>6.8999999999999999E-3</v>
      </c>
      <c r="N30" s="78">
        <v>8.0000000000000004E-4</v>
      </c>
      <c r="O30" s="77">
        <v>3803000</v>
      </c>
      <c r="P30" s="77">
        <v>105.35</v>
      </c>
      <c r="Q30" s="77">
        <v>0</v>
      </c>
      <c r="R30" s="77">
        <v>4006.4605000000001</v>
      </c>
      <c r="S30" s="78">
        <v>1.7299999999999999E-2</v>
      </c>
      <c r="T30" s="78">
        <v>2.3099999999999999E-2</v>
      </c>
      <c r="U30" s="78">
        <v>1.8E-3</v>
      </c>
    </row>
    <row r="31" spans="2:21">
      <c r="B31" t="s">
        <v>375</v>
      </c>
      <c r="C31" t="s">
        <v>376</v>
      </c>
      <c r="D31" t="s">
        <v>100</v>
      </c>
      <c r="E31" t="s">
        <v>123</v>
      </c>
      <c r="F31" t="s">
        <v>377</v>
      </c>
      <c r="G31" t="s">
        <v>341</v>
      </c>
      <c r="H31" t="s">
        <v>359</v>
      </c>
      <c r="I31" t="s">
        <v>210</v>
      </c>
      <c r="J31" t="s">
        <v>250</v>
      </c>
      <c r="K31" s="77">
        <v>5.61</v>
      </c>
      <c r="L31" t="s">
        <v>102</v>
      </c>
      <c r="M31" s="78">
        <v>2.5000000000000001E-3</v>
      </c>
      <c r="N31" s="78">
        <v>-2E-3</v>
      </c>
      <c r="O31" s="77">
        <v>1632841.6</v>
      </c>
      <c r="P31" s="77">
        <v>105.23</v>
      </c>
      <c r="Q31" s="77">
        <v>0</v>
      </c>
      <c r="R31" s="77">
        <v>1718.2392156799999</v>
      </c>
      <c r="S31" s="78">
        <v>1.8E-3</v>
      </c>
      <c r="T31" s="78">
        <v>9.9000000000000008E-3</v>
      </c>
      <c r="U31" s="78">
        <v>8.0000000000000004E-4</v>
      </c>
    </row>
    <row r="32" spans="2:21">
      <c r="B32" t="s">
        <v>378</v>
      </c>
      <c r="C32" t="s">
        <v>379</v>
      </c>
      <c r="D32" t="s">
        <v>100</v>
      </c>
      <c r="E32" t="s">
        <v>123</v>
      </c>
      <c r="F32" t="s">
        <v>377</v>
      </c>
      <c r="G32" t="s">
        <v>341</v>
      </c>
      <c r="H32" t="s">
        <v>359</v>
      </c>
      <c r="I32" t="s">
        <v>210</v>
      </c>
      <c r="J32" t="s">
        <v>380</v>
      </c>
      <c r="K32" s="77">
        <v>2.65</v>
      </c>
      <c r="L32" t="s">
        <v>102</v>
      </c>
      <c r="M32" s="78">
        <v>4.7500000000000001E-2</v>
      </c>
      <c r="N32" s="78">
        <v>-8.6999999999999994E-3</v>
      </c>
      <c r="O32" s="77">
        <v>3910752.81</v>
      </c>
      <c r="P32" s="77">
        <v>143.85</v>
      </c>
      <c r="Q32" s="77">
        <v>0</v>
      </c>
      <c r="R32" s="77">
        <v>5625.6179171849999</v>
      </c>
      <c r="S32" s="78">
        <v>2.5000000000000001E-3</v>
      </c>
      <c r="T32" s="78">
        <v>3.2500000000000001E-2</v>
      </c>
      <c r="U32" s="78">
        <v>2.5000000000000001E-3</v>
      </c>
    </row>
    <row r="33" spans="2:21">
      <c r="B33" t="s">
        <v>381</v>
      </c>
      <c r="C33" t="s">
        <v>382</v>
      </c>
      <c r="D33" t="s">
        <v>100</v>
      </c>
      <c r="E33" t="s">
        <v>123</v>
      </c>
      <c r="F33" t="s">
        <v>383</v>
      </c>
      <c r="G33" t="s">
        <v>341</v>
      </c>
      <c r="H33" t="s">
        <v>359</v>
      </c>
      <c r="I33" t="s">
        <v>210</v>
      </c>
      <c r="J33" t="s">
        <v>250</v>
      </c>
      <c r="K33" s="77">
        <v>7.31</v>
      </c>
      <c r="L33" t="s">
        <v>102</v>
      </c>
      <c r="M33" s="78">
        <v>8.3999999999999995E-3</v>
      </c>
      <c r="N33" s="78">
        <v>3.3E-3</v>
      </c>
      <c r="O33" s="77">
        <v>291000</v>
      </c>
      <c r="P33" s="77">
        <v>104.62</v>
      </c>
      <c r="Q33" s="77">
        <v>0</v>
      </c>
      <c r="R33" s="77">
        <v>304.44420000000002</v>
      </c>
      <c r="S33" s="78">
        <v>5.9999999999999995E-4</v>
      </c>
      <c r="T33" s="78">
        <v>1.8E-3</v>
      </c>
      <c r="U33" s="78">
        <v>1E-4</v>
      </c>
    </row>
    <row r="34" spans="2:21">
      <c r="B34" t="s">
        <v>384</v>
      </c>
      <c r="C34" t="s">
        <v>385</v>
      </c>
      <c r="D34" t="s">
        <v>100</v>
      </c>
      <c r="E34" t="s">
        <v>123</v>
      </c>
      <c r="F34" t="s">
        <v>386</v>
      </c>
      <c r="G34" t="s">
        <v>341</v>
      </c>
      <c r="H34" t="s">
        <v>359</v>
      </c>
      <c r="I34" t="s">
        <v>210</v>
      </c>
      <c r="K34" s="77">
        <v>4.3899999999999997</v>
      </c>
      <c r="L34" t="s">
        <v>102</v>
      </c>
      <c r="M34" s="78">
        <v>2.1499999999999998E-2</v>
      </c>
      <c r="N34" s="78">
        <v>-2.8E-3</v>
      </c>
      <c r="O34" s="77">
        <v>7915.5</v>
      </c>
      <c r="P34" s="77">
        <v>115.19</v>
      </c>
      <c r="Q34" s="77">
        <v>0</v>
      </c>
      <c r="R34" s="77">
        <v>9.1178644500000008</v>
      </c>
      <c r="S34" s="78">
        <v>0</v>
      </c>
      <c r="T34" s="78">
        <v>1E-4</v>
      </c>
      <c r="U34" s="78">
        <v>0</v>
      </c>
    </row>
    <row r="35" spans="2:21">
      <c r="B35" t="s">
        <v>387</v>
      </c>
      <c r="C35" t="s">
        <v>388</v>
      </c>
      <c r="D35" t="s">
        <v>100</v>
      </c>
      <c r="E35" t="s">
        <v>123</v>
      </c>
      <c r="F35" t="s">
        <v>329</v>
      </c>
      <c r="G35" t="s">
        <v>316</v>
      </c>
      <c r="H35" t="s">
        <v>359</v>
      </c>
      <c r="I35" t="s">
        <v>210</v>
      </c>
      <c r="J35" t="s">
        <v>337</v>
      </c>
      <c r="K35" s="77">
        <v>0.01</v>
      </c>
      <c r="L35" t="s">
        <v>102</v>
      </c>
      <c r="M35" s="78">
        <v>3.8899999999999997E-2</v>
      </c>
      <c r="N35" s="78">
        <v>4.99E-2</v>
      </c>
      <c r="O35" s="77">
        <v>539904.85</v>
      </c>
      <c r="P35" s="77">
        <v>113.81</v>
      </c>
      <c r="Q35" s="77">
        <v>0</v>
      </c>
      <c r="R35" s="77">
        <v>614.46570978499994</v>
      </c>
      <c r="S35" s="78">
        <v>5.0000000000000001E-4</v>
      </c>
      <c r="T35" s="78">
        <v>3.5000000000000001E-3</v>
      </c>
      <c r="U35" s="78">
        <v>2.9999999999999997E-4</v>
      </c>
    </row>
    <row r="36" spans="2:21">
      <c r="B36" t="s">
        <v>389</v>
      </c>
      <c r="C36" t="s">
        <v>390</v>
      </c>
      <c r="D36" t="s">
        <v>100</v>
      </c>
      <c r="E36" t="s">
        <v>123</v>
      </c>
      <c r="F36" t="s">
        <v>391</v>
      </c>
      <c r="G36" t="s">
        <v>392</v>
      </c>
      <c r="H36" t="s">
        <v>359</v>
      </c>
      <c r="I36" t="s">
        <v>210</v>
      </c>
      <c r="J36" t="s">
        <v>393</v>
      </c>
      <c r="K36" s="77">
        <v>4.1399999999999997</v>
      </c>
      <c r="L36" t="s">
        <v>102</v>
      </c>
      <c r="M36" s="78">
        <v>2.9899999999999999E-2</v>
      </c>
      <c r="N36" s="78">
        <v>-5.7999999999999996E-3</v>
      </c>
      <c r="O36" s="77">
        <v>94614.46</v>
      </c>
      <c r="P36" s="77">
        <v>119.72</v>
      </c>
      <c r="Q36" s="77">
        <v>0</v>
      </c>
      <c r="R36" s="77">
        <v>113.272431512</v>
      </c>
      <c r="S36" s="78">
        <v>4.0000000000000002E-4</v>
      </c>
      <c r="T36" s="78">
        <v>6.9999999999999999E-4</v>
      </c>
      <c r="U36" s="78">
        <v>0</v>
      </c>
    </row>
    <row r="37" spans="2:21">
      <c r="B37" t="s">
        <v>394</v>
      </c>
      <c r="C37" t="s">
        <v>395</v>
      </c>
      <c r="D37" t="s">
        <v>100</v>
      </c>
      <c r="E37" t="s">
        <v>123</v>
      </c>
      <c r="F37" t="s">
        <v>391</v>
      </c>
      <c r="G37" t="s">
        <v>392</v>
      </c>
      <c r="H37" t="s">
        <v>359</v>
      </c>
      <c r="I37" t="s">
        <v>210</v>
      </c>
      <c r="J37" t="s">
        <v>396</v>
      </c>
      <c r="K37" s="77">
        <v>3.62</v>
      </c>
      <c r="L37" t="s">
        <v>102</v>
      </c>
      <c r="M37" s="78">
        <v>4.2999999999999997E-2</v>
      </c>
      <c r="N37" s="78">
        <v>-7.1999999999999998E-3</v>
      </c>
      <c r="O37" s="77">
        <v>2375988.48</v>
      </c>
      <c r="P37" s="77">
        <v>124.21</v>
      </c>
      <c r="Q37" s="77">
        <v>0</v>
      </c>
      <c r="R37" s="77">
        <v>2951.2152910079999</v>
      </c>
      <c r="S37" s="78">
        <v>2.8999999999999998E-3</v>
      </c>
      <c r="T37" s="78">
        <v>1.7000000000000001E-2</v>
      </c>
      <c r="U37" s="78">
        <v>1.2999999999999999E-3</v>
      </c>
    </row>
    <row r="38" spans="2:21">
      <c r="B38" t="s">
        <v>397</v>
      </c>
      <c r="C38" t="s">
        <v>398</v>
      </c>
      <c r="D38" t="s">
        <v>100</v>
      </c>
      <c r="E38" t="s">
        <v>123</v>
      </c>
      <c r="F38" t="s">
        <v>399</v>
      </c>
      <c r="G38" t="s">
        <v>400</v>
      </c>
      <c r="H38" t="s">
        <v>401</v>
      </c>
      <c r="I38" t="s">
        <v>210</v>
      </c>
      <c r="J38" t="s">
        <v>402</v>
      </c>
      <c r="K38" s="77">
        <v>7.06</v>
      </c>
      <c r="L38" t="s">
        <v>102</v>
      </c>
      <c r="M38" s="78">
        <v>5.1499999999999997E-2</v>
      </c>
      <c r="N38" s="78">
        <v>7.4000000000000003E-3</v>
      </c>
      <c r="O38" s="77">
        <v>1572195.38</v>
      </c>
      <c r="P38" s="77">
        <v>163.82</v>
      </c>
      <c r="Q38" s="77">
        <v>0</v>
      </c>
      <c r="R38" s="77">
        <v>2575.570471516</v>
      </c>
      <c r="S38" s="78">
        <v>4.0000000000000002E-4</v>
      </c>
      <c r="T38" s="78">
        <v>1.49E-2</v>
      </c>
      <c r="U38" s="78">
        <v>1.1000000000000001E-3</v>
      </c>
    </row>
    <row r="39" spans="2:21">
      <c r="B39" t="s">
        <v>403</v>
      </c>
      <c r="C39" t="s">
        <v>404</v>
      </c>
      <c r="D39" t="s">
        <v>100</v>
      </c>
      <c r="E39" t="s">
        <v>123</v>
      </c>
      <c r="F39" t="s">
        <v>405</v>
      </c>
      <c r="G39" t="s">
        <v>341</v>
      </c>
      <c r="H39" t="s">
        <v>401</v>
      </c>
      <c r="I39" t="s">
        <v>210</v>
      </c>
      <c r="K39" s="77">
        <v>1.1399999999999999</v>
      </c>
      <c r="L39" t="s">
        <v>102</v>
      </c>
      <c r="M39" s="78">
        <v>4.4499999999999998E-2</v>
      </c>
      <c r="N39" s="78">
        <v>-4.5999999999999999E-3</v>
      </c>
      <c r="O39" s="77">
        <v>615449.12</v>
      </c>
      <c r="P39" s="77">
        <v>112.61</v>
      </c>
      <c r="Q39" s="77">
        <v>0</v>
      </c>
      <c r="R39" s="77">
        <v>693.05725403199995</v>
      </c>
      <c r="S39" s="78">
        <v>1.5E-3</v>
      </c>
      <c r="T39" s="78">
        <v>4.0000000000000001E-3</v>
      </c>
      <c r="U39" s="78">
        <v>2.9999999999999997E-4</v>
      </c>
    </row>
    <row r="40" spans="2:21">
      <c r="B40" t="s">
        <v>406</v>
      </c>
      <c r="C40" t="s">
        <v>407</v>
      </c>
      <c r="D40" t="s">
        <v>100</v>
      </c>
      <c r="E40" t="s">
        <v>123</v>
      </c>
      <c r="F40" t="s">
        <v>408</v>
      </c>
      <c r="G40" t="s">
        <v>132</v>
      </c>
      <c r="H40" t="s">
        <v>409</v>
      </c>
      <c r="I40" t="s">
        <v>150</v>
      </c>
      <c r="J40" t="s">
        <v>410</v>
      </c>
      <c r="K40" s="77">
        <v>0.92</v>
      </c>
      <c r="L40" t="s">
        <v>102</v>
      </c>
      <c r="M40" s="78">
        <v>3.6999999999999998E-2</v>
      </c>
      <c r="N40" s="78">
        <v>-9.1000000000000004E-3</v>
      </c>
      <c r="O40" s="77">
        <v>2554942.2999999998</v>
      </c>
      <c r="P40" s="77">
        <v>109.93</v>
      </c>
      <c r="Q40" s="77">
        <v>0</v>
      </c>
      <c r="R40" s="77">
        <v>2808.6480703900002</v>
      </c>
      <c r="S40" s="78">
        <v>2.5999999999999999E-3</v>
      </c>
      <c r="T40" s="78">
        <v>1.6199999999999999E-2</v>
      </c>
      <c r="U40" s="78">
        <v>1.1999999999999999E-3</v>
      </c>
    </row>
    <row r="41" spans="2:21">
      <c r="B41" t="s">
        <v>411</v>
      </c>
      <c r="C41" t="s">
        <v>412</v>
      </c>
      <c r="D41" t="s">
        <v>100</v>
      </c>
      <c r="E41" t="s">
        <v>123</v>
      </c>
      <c r="F41" t="s">
        <v>371</v>
      </c>
      <c r="G41" t="s">
        <v>341</v>
      </c>
      <c r="H41" t="s">
        <v>409</v>
      </c>
      <c r="I41" t="s">
        <v>150</v>
      </c>
      <c r="J41" t="s">
        <v>413</v>
      </c>
      <c r="K41" s="77">
        <v>6.79</v>
      </c>
      <c r="L41" t="s">
        <v>102</v>
      </c>
      <c r="M41" s="78">
        <v>1.17E-2</v>
      </c>
      <c r="N41" s="78">
        <v>6.7999999999999996E-3</v>
      </c>
      <c r="O41" s="77">
        <v>3574852</v>
      </c>
      <c r="P41" s="77">
        <v>104.66</v>
      </c>
      <c r="Q41" s="77">
        <v>0</v>
      </c>
      <c r="R41" s="77">
        <v>3741.4401032000001</v>
      </c>
      <c r="S41" s="78">
        <v>4.4999999999999997E-3</v>
      </c>
      <c r="T41" s="78">
        <v>2.1600000000000001E-2</v>
      </c>
      <c r="U41" s="78">
        <v>1.6000000000000001E-3</v>
      </c>
    </row>
    <row r="42" spans="2:21">
      <c r="B42" t="s">
        <v>414</v>
      </c>
      <c r="C42" t="s">
        <v>415</v>
      </c>
      <c r="D42" t="s">
        <v>100</v>
      </c>
      <c r="E42" t="s">
        <v>123</v>
      </c>
      <c r="F42" t="s">
        <v>371</v>
      </c>
      <c r="G42" t="s">
        <v>341</v>
      </c>
      <c r="H42" t="s">
        <v>409</v>
      </c>
      <c r="I42" t="s">
        <v>150</v>
      </c>
      <c r="J42" t="s">
        <v>416</v>
      </c>
      <c r="K42" s="77">
        <v>7.07</v>
      </c>
      <c r="L42" t="s">
        <v>102</v>
      </c>
      <c r="M42" s="78">
        <v>1.3299999999999999E-2</v>
      </c>
      <c r="N42" s="78">
        <v>8.0999999999999996E-3</v>
      </c>
      <c r="O42" s="77">
        <v>2090000</v>
      </c>
      <c r="P42" s="77">
        <v>105.45</v>
      </c>
      <c r="Q42" s="77">
        <v>0</v>
      </c>
      <c r="R42" s="77">
        <v>2203.9050000000002</v>
      </c>
      <c r="S42" s="78">
        <v>3.5999999999999999E-3</v>
      </c>
      <c r="T42" s="78">
        <v>1.2699999999999999E-2</v>
      </c>
      <c r="U42" s="78">
        <v>1E-3</v>
      </c>
    </row>
    <row r="43" spans="2:21">
      <c r="B43" s="109" t="s">
        <v>417</v>
      </c>
      <c r="C43" s="109" t="s">
        <v>418</v>
      </c>
      <c r="D43" s="109" t="s">
        <v>100</v>
      </c>
      <c r="E43" s="109" t="s">
        <v>123</v>
      </c>
      <c r="F43" s="109" t="s">
        <v>371</v>
      </c>
      <c r="G43" s="109" t="s">
        <v>341</v>
      </c>
      <c r="H43" s="109" t="s">
        <v>409</v>
      </c>
      <c r="I43" s="109" t="s">
        <v>150</v>
      </c>
      <c r="J43" t="s">
        <v>419</v>
      </c>
      <c r="K43" s="77">
        <v>5.14</v>
      </c>
      <c r="L43" t="s">
        <v>102</v>
      </c>
      <c r="M43" s="78">
        <v>3.3500000000000002E-2</v>
      </c>
      <c r="N43" s="78">
        <v>1.4E-3</v>
      </c>
      <c r="O43" s="77">
        <v>2232840</v>
      </c>
      <c r="P43" s="77">
        <v>120.17</v>
      </c>
      <c r="Q43" s="77">
        <v>0</v>
      </c>
      <c r="R43" s="77">
        <v>2683.2038280000002</v>
      </c>
      <c r="S43" s="78">
        <v>4.8999999999999998E-3</v>
      </c>
      <c r="T43" s="78">
        <v>1.55E-2</v>
      </c>
      <c r="U43" s="78">
        <v>1.1999999999999999E-3</v>
      </c>
    </row>
    <row r="44" spans="2:21">
      <c r="B44" t="s">
        <v>420</v>
      </c>
      <c r="C44" t="s">
        <v>421</v>
      </c>
      <c r="D44" t="s">
        <v>100</v>
      </c>
      <c r="E44" t="s">
        <v>123</v>
      </c>
      <c r="F44" t="s">
        <v>422</v>
      </c>
      <c r="G44" t="s">
        <v>423</v>
      </c>
      <c r="H44" t="s">
        <v>401</v>
      </c>
      <c r="I44" t="s">
        <v>210</v>
      </c>
      <c r="J44" t="s">
        <v>424</v>
      </c>
      <c r="K44" s="77">
        <v>2.14</v>
      </c>
      <c r="L44" t="s">
        <v>102</v>
      </c>
      <c r="M44" s="78">
        <v>5.3499999999999999E-2</v>
      </c>
      <c r="N44" s="78">
        <v>8.2000000000000007E-3</v>
      </c>
      <c r="O44" s="77">
        <v>3162209.17</v>
      </c>
      <c r="P44" s="77">
        <v>117.02</v>
      </c>
      <c r="Q44" s="77">
        <v>0</v>
      </c>
      <c r="R44" s="77">
        <v>3700.4171707340001</v>
      </c>
      <c r="S44" s="78">
        <v>2.8999999999999998E-3</v>
      </c>
      <c r="T44" s="78">
        <v>2.1399999999999999E-2</v>
      </c>
      <c r="U44" s="78">
        <v>1.6000000000000001E-3</v>
      </c>
    </row>
    <row r="45" spans="2:21">
      <c r="B45" t="s">
        <v>425</v>
      </c>
      <c r="C45" t="s">
        <v>426</v>
      </c>
      <c r="D45" t="s">
        <v>100</v>
      </c>
      <c r="E45" t="s">
        <v>123</v>
      </c>
      <c r="F45" t="s">
        <v>422</v>
      </c>
      <c r="G45" t="s">
        <v>423</v>
      </c>
      <c r="H45" t="s">
        <v>401</v>
      </c>
      <c r="I45" t="s">
        <v>210</v>
      </c>
      <c r="J45" t="s">
        <v>427</v>
      </c>
      <c r="K45" s="77">
        <v>4.2300000000000004</v>
      </c>
      <c r="L45" t="s">
        <v>102</v>
      </c>
      <c r="M45" s="78">
        <v>0.04</v>
      </c>
      <c r="N45" s="78">
        <v>1.6799999999999999E-2</v>
      </c>
      <c r="O45" s="77">
        <v>3735382</v>
      </c>
      <c r="P45" s="77">
        <v>111.33</v>
      </c>
      <c r="Q45" s="77">
        <v>0</v>
      </c>
      <c r="R45" s="77">
        <v>4158.6007805999998</v>
      </c>
      <c r="S45" s="78">
        <v>1.2999999999999999E-3</v>
      </c>
      <c r="T45" s="78">
        <v>2.4E-2</v>
      </c>
      <c r="U45" s="78">
        <v>1.8E-3</v>
      </c>
    </row>
    <row r="46" spans="2:21">
      <c r="B46" t="s">
        <v>428</v>
      </c>
      <c r="C46" t="s">
        <v>429</v>
      </c>
      <c r="D46" t="s">
        <v>100</v>
      </c>
      <c r="E46" t="s">
        <v>123</v>
      </c>
      <c r="F46" t="s">
        <v>422</v>
      </c>
      <c r="G46" t="s">
        <v>423</v>
      </c>
      <c r="H46" t="s">
        <v>401</v>
      </c>
      <c r="I46" t="s">
        <v>210</v>
      </c>
      <c r="J46" t="s">
        <v>430</v>
      </c>
      <c r="K46" s="77">
        <v>4.6399999999999997</v>
      </c>
      <c r="L46" t="s">
        <v>102</v>
      </c>
      <c r="M46" s="78">
        <v>2.7799999999999998E-2</v>
      </c>
      <c r="N46" s="78">
        <v>1.95E-2</v>
      </c>
      <c r="O46" s="77">
        <v>2624024.4500000002</v>
      </c>
      <c r="P46" s="77">
        <v>106.74</v>
      </c>
      <c r="Q46" s="77">
        <v>0</v>
      </c>
      <c r="R46" s="77">
        <v>2800.8836979299999</v>
      </c>
      <c r="S46" s="78">
        <v>1.5E-3</v>
      </c>
      <c r="T46" s="78">
        <v>1.6199999999999999E-2</v>
      </c>
      <c r="U46" s="78">
        <v>1.1999999999999999E-3</v>
      </c>
    </row>
    <row r="47" spans="2:21">
      <c r="B47" s="108" t="s">
        <v>431</v>
      </c>
      <c r="C47" s="108" t="s">
        <v>432</v>
      </c>
      <c r="D47" s="108" t="s">
        <v>100</v>
      </c>
      <c r="E47" s="108" t="s">
        <v>123</v>
      </c>
      <c r="F47" s="108" t="s">
        <v>433</v>
      </c>
      <c r="G47" s="108" t="s">
        <v>434</v>
      </c>
      <c r="H47" s="108" t="s">
        <v>409</v>
      </c>
      <c r="I47" s="108" t="s">
        <v>150</v>
      </c>
      <c r="J47" t="s">
        <v>372</v>
      </c>
      <c r="K47" s="77">
        <v>7.04</v>
      </c>
      <c r="L47" t="s">
        <v>102</v>
      </c>
      <c r="M47" s="78">
        <v>2.2000000000000001E-3</v>
      </c>
      <c r="N47" s="78">
        <v>2.9999999999999997E-4</v>
      </c>
      <c r="O47" s="77">
        <v>3820000</v>
      </c>
      <c r="P47" s="77">
        <v>104.2</v>
      </c>
      <c r="Q47" s="77">
        <v>0</v>
      </c>
      <c r="R47" s="77">
        <v>3980.44</v>
      </c>
      <c r="S47" s="78">
        <v>4.5999999999999999E-3</v>
      </c>
      <c r="T47" s="78">
        <v>2.3E-2</v>
      </c>
      <c r="U47" s="78">
        <v>1.8E-3</v>
      </c>
    </row>
    <row r="48" spans="2:21">
      <c r="B48" s="110" t="s">
        <v>435</v>
      </c>
      <c r="C48" s="110" t="s">
        <v>436</v>
      </c>
      <c r="D48" s="110" t="s">
        <v>100</v>
      </c>
      <c r="E48" s="110" t="s">
        <v>123</v>
      </c>
      <c r="F48" s="110" t="s">
        <v>437</v>
      </c>
      <c r="G48" s="110" t="s">
        <v>434</v>
      </c>
      <c r="H48" s="110" t="s">
        <v>401</v>
      </c>
      <c r="I48" s="110" t="s">
        <v>210</v>
      </c>
      <c r="J48" t="s">
        <v>337</v>
      </c>
      <c r="K48" s="77">
        <v>2.79</v>
      </c>
      <c r="L48" t="s">
        <v>102</v>
      </c>
      <c r="M48" s="78">
        <v>3.85E-2</v>
      </c>
      <c r="N48" s="78">
        <v>-1.12E-2</v>
      </c>
      <c r="O48" s="77">
        <v>368305</v>
      </c>
      <c r="P48" s="77">
        <v>120.54</v>
      </c>
      <c r="Q48" s="77">
        <v>0</v>
      </c>
      <c r="R48" s="77">
        <v>443.95484699999997</v>
      </c>
      <c r="S48" s="78">
        <v>1.5E-3</v>
      </c>
      <c r="T48" s="78">
        <v>2.5999999999999999E-3</v>
      </c>
      <c r="U48" s="78">
        <v>2.0000000000000001E-4</v>
      </c>
    </row>
    <row r="49" spans="2:21">
      <c r="B49" t="s">
        <v>438</v>
      </c>
      <c r="C49" t="s">
        <v>439</v>
      </c>
      <c r="D49" t="s">
        <v>100</v>
      </c>
      <c r="E49" t="s">
        <v>123</v>
      </c>
      <c r="F49" t="s">
        <v>437</v>
      </c>
      <c r="G49" t="s">
        <v>434</v>
      </c>
      <c r="H49" t="s">
        <v>409</v>
      </c>
      <c r="I49" t="s">
        <v>150</v>
      </c>
      <c r="J49" t="s">
        <v>440</v>
      </c>
      <c r="K49" s="77">
        <v>4.3099999999999996</v>
      </c>
      <c r="L49" t="s">
        <v>102</v>
      </c>
      <c r="M49" s="78">
        <v>2.4E-2</v>
      </c>
      <c r="N49" s="78">
        <v>-8.5000000000000006E-3</v>
      </c>
      <c r="O49" s="77">
        <v>16877.099999999999</v>
      </c>
      <c r="P49" s="77">
        <v>116.57</v>
      </c>
      <c r="Q49" s="77">
        <v>0</v>
      </c>
      <c r="R49" s="77">
        <v>19.673635470000001</v>
      </c>
      <c r="S49" s="78">
        <v>1E-4</v>
      </c>
      <c r="T49" s="78">
        <v>1E-4</v>
      </c>
      <c r="U49" s="78">
        <v>0</v>
      </c>
    </row>
    <row r="50" spans="2:21">
      <c r="B50" t="s">
        <v>441</v>
      </c>
      <c r="C50" t="s">
        <v>442</v>
      </c>
      <c r="D50" t="s">
        <v>100</v>
      </c>
      <c r="E50" t="s">
        <v>123</v>
      </c>
      <c r="F50" t="s">
        <v>437</v>
      </c>
      <c r="G50" t="s">
        <v>434</v>
      </c>
      <c r="H50" t="s">
        <v>409</v>
      </c>
      <c r="I50" t="s">
        <v>150</v>
      </c>
      <c r="J50" t="s">
        <v>440</v>
      </c>
      <c r="K50" s="77">
        <v>5.22</v>
      </c>
      <c r="L50" t="s">
        <v>102</v>
      </c>
      <c r="M50" s="78">
        <v>2.4E-2</v>
      </c>
      <c r="N50" s="78">
        <v>-5.3E-3</v>
      </c>
      <c r="O50" s="77">
        <v>16877.099999999999</v>
      </c>
      <c r="P50" s="77">
        <v>118</v>
      </c>
      <c r="Q50" s="77">
        <v>0</v>
      </c>
      <c r="R50" s="77">
        <v>19.914978000000001</v>
      </c>
      <c r="S50" s="78">
        <v>1E-4</v>
      </c>
      <c r="T50" s="78">
        <v>1E-4</v>
      </c>
      <c r="U50" s="78">
        <v>0</v>
      </c>
    </row>
    <row r="51" spans="2:21">
      <c r="B51" t="s">
        <v>443</v>
      </c>
      <c r="C51" t="s">
        <v>444</v>
      </c>
      <c r="D51" t="s">
        <v>100</v>
      </c>
      <c r="E51" t="s">
        <v>123</v>
      </c>
      <c r="F51" t="s">
        <v>445</v>
      </c>
      <c r="G51" t="s">
        <v>316</v>
      </c>
      <c r="H51" t="s">
        <v>401</v>
      </c>
      <c r="I51" t="s">
        <v>210</v>
      </c>
      <c r="J51" t="s">
        <v>446</v>
      </c>
      <c r="K51" s="77">
        <v>0.5</v>
      </c>
      <c r="L51" t="s">
        <v>102</v>
      </c>
      <c r="M51" s="78">
        <v>4.4999999999999998E-2</v>
      </c>
      <c r="N51" s="78">
        <v>8.9999999999999998E-4</v>
      </c>
      <c r="O51" s="77">
        <v>2175647</v>
      </c>
      <c r="P51" s="77">
        <v>124.96</v>
      </c>
      <c r="Q51" s="77">
        <v>29.925519999999999</v>
      </c>
      <c r="R51" s="77">
        <v>2748.6140111999998</v>
      </c>
      <c r="S51" s="78">
        <v>1.2999999999999999E-3</v>
      </c>
      <c r="T51" s="78">
        <v>1.5900000000000001E-2</v>
      </c>
      <c r="U51" s="78">
        <v>1.1999999999999999E-3</v>
      </c>
    </row>
    <row r="52" spans="2:21">
      <c r="B52" t="s">
        <v>447</v>
      </c>
      <c r="C52" t="s">
        <v>448</v>
      </c>
      <c r="D52" t="s">
        <v>100</v>
      </c>
      <c r="E52" t="s">
        <v>123</v>
      </c>
      <c r="F52" t="s">
        <v>386</v>
      </c>
      <c r="G52" t="s">
        <v>341</v>
      </c>
      <c r="H52" t="s">
        <v>401</v>
      </c>
      <c r="I52" t="s">
        <v>210</v>
      </c>
      <c r="J52" t="s">
        <v>449</v>
      </c>
      <c r="K52" s="77">
        <v>1.1499999999999999</v>
      </c>
      <c r="L52" t="s">
        <v>102</v>
      </c>
      <c r="M52" s="78">
        <v>5.8500000000000003E-2</v>
      </c>
      <c r="N52" s="78">
        <v>-9.1000000000000004E-3</v>
      </c>
      <c r="O52" s="77">
        <v>1149890.1399999999</v>
      </c>
      <c r="P52" s="77">
        <v>119.13</v>
      </c>
      <c r="Q52" s="77">
        <v>0</v>
      </c>
      <c r="R52" s="77">
        <v>1369.864123782</v>
      </c>
      <c r="S52" s="78">
        <v>2.3999999999999998E-3</v>
      </c>
      <c r="T52" s="78">
        <v>7.9000000000000008E-3</v>
      </c>
      <c r="U52" s="78">
        <v>5.9999999999999995E-4</v>
      </c>
    </row>
    <row r="53" spans="2:21">
      <c r="B53" t="s">
        <v>450</v>
      </c>
      <c r="C53" t="s">
        <v>451</v>
      </c>
      <c r="D53" t="s">
        <v>100</v>
      </c>
      <c r="E53" t="s">
        <v>123</v>
      </c>
      <c r="F53" t="s">
        <v>386</v>
      </c>
      <c r="G53" t="s">
        <v>341</v>
      </c>
      <c r="H53" t="s">
        <v>401</v>
      </c>
      <c r="I53" t="s">
        <v>210</v>
      </c>
      <c r="K53" s="77">
        <v>1.26</v>
      </c>
      <c r="L53" t="s">
        <v>102</v>
      </c>
      <c r="M53" s="78">
        <v>4.9000000000000002E-2</v>
      </c>
      <c r="N53" s="78">
        <v>-6.7999999999999996E-3</v>
      </c>
      <c r="O53" s="77">
        <v>663860.55000000005</v>
      </c>
      <c r="P53" s="77">
        <v>113.16</v>
      </c>
      <c r="Q53" s="77">
        <v>0</v>
      </c>
      <c r="R53" s="77">
        <v>751.22459837999997</v>
      </c>
      <c r="S53" s="78">
        <v>1.6999999999999999E-3</v>
      </c>
      <c r="T53" s="78">
        <v>4.3E-3</v>
      </c>
      <c r="U53" s="78">
        <v>2.9999999999999997E-4</v>
      </c>
    </row>
    <row r="54" spans="2:21">
      <c r="B54" s="108" t="s">
        <v>452</v>
      </c>
      <c r="C54" s="108" t="s">
        <v>453</v>
      </c>
      <c r="D54" s="108" t="s">
        <v>100</v>
      </c>
      <c r="E54" s="108" t="s">
        <v>123</v>
      </c>
      <c r="F54" s="108" t="s">
        <v>454</v>
      </c>
      <c r="G54" s="108" t="s">
        <v>341</v>
      </c>
      <c r="H54" s="108" t="s">
        <v>455</v>
      </c>
      <c r="I54" s="108" t="s">
        <v>210</v>
      </c>
      <c r="J54" t="s">
        <v>456</v>
      </c>
      <c r="K54" s="77">
        <v>3.21</v>
      </c>
      <c r="L54" t="s">
        <v>102</v>
      </c>
      <c r="M54" s="78">
        <v>2.1499999999999998E-2</v>
      </c>
      <c r="N54" s="78">
        <v>8.9999999999999998E-4</v>
      </c>
      <c r="O54" s="77">
        <v>1971000</v>
      </c>
      <c r="P54" s="77">
        <v>109.9</v>
      </c>
      <c r="Q54" s="77">
        <v>0</v>
      </c>
      <c r="R54" s="77">
        <v>2166.1289999999999</v>
      </c>
      <c r="S54" s="78">
        <v>1.1000000000000001E-3</v>
      </c>
      <c r="T54" s="78">
        <v>1.2500000000000001E-2</v>
      </c>
      <c r="U54" s="78">
        <v>1E-3</v>
      </c>
    </row>
    <row r="55" spans="2:21">
      <c r="B55" t="s">
        <v>457</v>
      </c>
      <c r="C55" t="s">
        <v>458</v>
      </c>
      <c r="D55" t="s">
        <v>100</v>
      </c>
      <c r="E55" t="s">
        <v>123</v>
      </c>
      <c r="F55" t="s">
        <v>459</v>
      </c>
      <c r="G55" t="s">
        <v>341</v>
      </c>
      <c r="H55" t="s">
        <v>460</v>
      </c>
      <c r="I55" t="s">
        <v>210</v>
      </c>
      <c r="J55" t="s">
        <v>461</v>
      </c>
      <c r="K55" s="77">
        <v>0.01</v>
      </c>
      <c r="L55" t="s">
        <v>102</v>
      </c>
      <c r="M55" s="78">
        <v>4.2500000000000003E-2</v>
      </c>
      <c r="N55" s="78">
        <v>1E-4</v>
      </c>
      <c r="O55" s="77">
        <v>50205.72</v>
      </c>
      <c r="P55" s="77">
        <v>111.48</v>
      </c>
      <c r="Q55" s="77">
        <v>0</v>
      </c>
      <c r="R55" s="77">
        <v>55.969336656000003</v>
      </c>
      <c r="S55" s="78">
        <v>2E-3</v>
      </c>
      <c r="T55" s="78">
        <v>2.9999999999999997E-4</v>
      </c>
      <c r="U55" s="78">
        <v>0</v>
      </c>
    </row>
    <row r="56" spans="2:21">
      <c r="B56" t="s">
        <v>462</v>
      </c>
      <c r="C56" t="s">
        <v>463</v>
      </c>
      <c r="D56" t="s">
        <v>100</v>
      </c>
      <c r="E56" t="s">
        <v>123</v>
      </c>
      <c r="F56" t="s">
        <v>464</v>
      </c>
      <c r="G56" t="s">
        <v>341</v>
      </c>
      <c r="H56" t="s">
        <v>465</v>
      </c>
      <c r="I56" t="s">
        <v>150</v>
      </c>
      <c r="J56" t="s">
        <v>466</v>
      </c>
      <c r="K56" s="77">
        <v>1.48</v>
      </c>
      <c r="L56" t="s">
        <v>102</v>
      </c>
      <c r="M56" s="78">
        <v>4.9500000000000002E-2</v>
      </c>
      <c r="N56" s="78">
        <v>-4.4000000000000003E-3</v>
      </c>
      <c r="O56" s="77">
        <v>334020.52</v>
      </c>
      <c r="P56" s="77">
        <v>111.5</v>
      </c>
      <c r="Q56" s="77">
        <v>0</v>
      </c>
      <c r="R56" s="77">
        <v>372.43287980000002</v>
      </c>
      <c r="S56" s="78">
        <v>8.9999999999999998E-4</v>
      </c>
      <c r="T56" s="78">
        <v>2.2000000000000001E-3</v>
      </c>
      <c r="U56" s="78">
        <v>2.0000000000000001E-4</v>
      </c>
    </row>
    <row r="57" spans="2:21">
      <c r="B57" t="s">
        <v>467</v>
      </c>
      <c r="C57" t="s">
        <v>468</v>
      </c>
      <c r="D57" t="s">
        <v>100</v>
      </c>
      <c r="E57" t="s">
        <v>123</v>
      </c>
      <c r="F57" t="s">
        <v>469</v>
      </c>
      <c r="G57" t="s">
        <v>470</v>
      </c>
      <c r="H57" t="s">
        <v>460</v>
      </c>
      <c r="I57" t="s">
        <v>210</v>
      </c>
      <c r="J57" t="s">
        <v>471</v>
      </c>
      <c r="K57" s="77">
        <v>2.42</v>
      </c>
      <c r="L57" t="s">
        <v>102</v>
      </c>
      <c r="M57" s="78">
        <v>4.3400000000000001E-2</v>
      </c>
      <c r="N57" s="78">
        <v>-1E-3</v>
      </c>
      <c r="O57" s="77">
        <v>365095.28</v>
      </c>
      <c r="P57" s="77">
        <v>113.85</v>
      </c>
      <c r="Q57" s="77">
        <v>0</v>
      </c>
      <c r="R57" s="77">
        <v>415.66097628</v>
      </c>
      <c r="S57" s="78">
        <v>2.9999999999999997E-4</v>
      </c>
      <c r="T57" s="78">
        <v>2.3999999999999998E-3</v>
      </c>
      <c r="U57" s="78">
        <v>2.0000000000000001E-4</v>
      </c>
    </row>
    <row r="58" spans="2:21">
      <c r="B58" s="108" t="s">
        <v>472</v>
      </c>
      <c r="C58" s="108" t="s">
        <v>473</v>
      </c>
      <c r="D58" s="108" t="s">
        <v>100</v>
      </c>
      <c r="E58" s="108" t="s">
        <v>123</v>
      </c>
      <c r="F58" s="108" t="s">
        <v>474</v>
      </c>
      <c r="G58" s="108" t="s">
        <v>423</v>
      </c>
      <c r="H58" s="108" t="s">
        <v>475</v>
      </c>
      <c r="I58" s="108" t="s">
        <v>150</v>
      </c>
      <c r="J58" t="s">
        <v>476</v>
      </c>
      <c r="K58" s="77">
        <v>2.42</v>
      </c>
      <c r="L58" t="s">
        <v>102</v>
      </c>
      <c r="M58" s="78">
        <v>4.65E-2</v>
      </c>
      <c r="N58" s="78">
        <v>2.9999999999999997E-4</v>
      </c>
      <c r="O58" s="77">
        <v>195276.79999999999</v>
      </c>
      <c r="P58" s="77">
        <v>113.65</v>
      </c>
      <c r="Q58" s="77">
        <v>55.529130000000002</v>
      </c>
      <c r="R58" s="77">
        <v>277.46121319999997</v>
      </c>
      <c r="S58" s="78">
        <v>2.9999999999999997E-4</v>
      </c>
      <c r="T58" s="78">
        <v>1.6000000000000001E-3</v>
      </c>
      <c r="U58" s="78">
        <v>1E-4</v>
      </c>
    </row>
    <row r="59" spans="2:21">
      <c r="B59" t="s">
        <v>477</v>
      </c>
      <c r="C59" t="s">
        <v>478</v>
      </c>
      <c r="D59" t="s">
        <v>100</v>
      </c>
      <c r="E59" t="s">
        <v>123</v>
      </c>
      <c r="F59" t="s">
        <v>479</v>
      </c>
      <c r="G59" t="s">
        <v>480</v>
      </c>
      <c r="H59" t="s">
        <v>481</v>
      </c>
      <c r="I59" t="s">
        <v>210</v>
      </c>
      <c r="J59" t="s">
        <v>482</v>
      </c>
      <c r="K59" s="77">
        <v>5.4</v>
      </c>
      <c r="L59" t="s">
        <v>102</v>
      </c>
      <c r="M59" s="78">
        <v>2.75E-2</v>
      </c>
      <c r="N59" s="78">
        <v>1.9E-3</v>
      </c>
      <c r="O59" s="77">
        <v>216810</v>
      </c>
      <c r="P59" s="77">
        <v>116.35</v>
      </c>
      <c r="Q59" s="77">
        <v>0</v>
      </c>
      <c r="R59" s="77">
        <v>252.25843499999999</v>
      </c>
      <c r="S59" s="78">
        <v>2.0000000000000001E-4</v>
      </c>
      <c r="T59" s="78">
        <v>1.5E-3</v>
      </c>
      <c r="U59" s="78">
        <v>1E-4</v>
      </c>
    </row>
    <row r="60" spans="2:21">
      <c r="B60" t="s">
        <v>483</v>
      </c>
      <c r="C60" t="s">
        <v>484</v>
      </c>
      <c r="D60" t="s">
        <v>100</v>
      </c>
      <c r="E60" t="s">
        <v>123</v>
      </c>
      <c r="F60" t="s">
        <v>464</v>
      </c>
      <c r="G60" t="s">
        <v>341</v>
      </c>
      <c r="H60" t="s">
        <v>481</v>
      </c>
      <c r="I60" t="s">
        <v>210</v>
      </c>
      <c r="J60" t="s">
        <v>485</v>
      </c>
      <c r="K60" s="77">
        <v>2.44</v>
      </c>
      <c r="L60" t="s">
        <v>102</v>
      </c>
      <c r="M60" s="78">
        <v>4.9500000000000002E-2</v>
      </c>
      <c r="N60" s="78">
        <v>-2E-3</v>
      </c>
      <c r="O60" s="77">
        <v>246730.02</v>
      </c>
      <c r="P60" s="77">
        <v>138.31</v>
      </c>
      <c r="Q60" s="77">
        <v>0</v>
      </c>
      <c r="R60" s="77">
        <v>341.25229066200001</v>
      </c>
      <c r="S60" s="78">
        <v>2.0000000000000001E-4</v>
      </c>
      <c r="T60" s="78">
        <v>2E-3</v>
      </c>
      <c r="U60" s="78">
        <v>2.0000000000000001E-4</v>
      </c>
    </row>
    <row r="61" spans="2:21">
      <c r="B61" t="s">
        <v>486</v>
      </c>
      <c r="C61" t="s">
        <v>487</v>
      </c>
      <c r="D61" t="s">
        <v>100</v>
      </c>
      <c r="E61" t="s">
        <v>123</v>
      </c>
      <c r="F61" t="s">
        <v>488</v>
      </c>
      <c r="G61" t="s">
        <v>423</v>
      </c>
      <c r="H61" t="s">
        <v>489</v>
      </c>
      <c r="I61" t="s">
        <v>210</v>
      </c>
      <c r="J61" t="s">
        <v>490</v>
      </c>
      <c r="K61" s="77">
        <v>5.84</v>
      </c>
      <c r="L61" t="s">
        <v>102</v>
      </c>
      <c r="M61" s="78">
        <v>4.7500000000000001E-2</v>
      </c>
      <c r="N61" s="78">
        <v>8.9300000000000004E-2</v>
      </c>
      <c r="O61" s="77">
        <v>106852.69</v>
      </c>
      <c r="P61" s="77">
        <v>132.19</v>
      </c>
      <c r="Q61" s="77">
        <v>0</v>
      </c>
      <c r="R61" s="77">
        <v>141.248570911</v>
      </c>
      <c r="S61" s="78">
        <v>6.7999999999999996E-3</v>
      </c>
      <c r="T61" s="78">
        <v>8.0000000000000004E-4</v>
      </c>
      <c r="U61" s="78">
        <v>1E-4</v>
      </c>
    </row>
    <row r="62" spans="2:21">
      <c r="B62" t="s">
        <v>491</v>
      </c>
      <c r="C62" t="s">
        <v>492</v>
      </c>
      <c r="D62" t="s">
        <v>100</v>
      </c>
      <c r="E62" t="s">
        <v>123</v>
      </c>
      <c r="F62" t="s">
        <v>488</v>
      </c>
      <c r="G62" t="s">
        <v>423</v>
      </c>
      <c r="H62" t="s">
        <v>489</v>
      </c>
      <c r="I62" t="s">
        <v>210</v>
      </c>
      <c r="J62" t="s">
        <v>493</v>
      </c>
      <c r="K62" s="77">
        <v>4.33</v>
      </c>
      <c r="L62" t="s">
        <v>102</v>
      </c>
      <c r="M62" s="78">
        <v>6.2E-2</v>
      </c>
      <c r="N62" s="78">
        <v>8.7300000000000003E-2</v>
      </c>
      <c r="O62" s="77">
        <v>7111.57</v>
      </c>
      <c r="P62" s="77">
        <v>112.39</v>
      </c>
      <c r="Q62" s="77">
        <v>0</v>
      </c>
      <c r="R62" s="77">
        <v>7.9926935229999998</v>
      </c>
      <c r="S62" s="78">
        <v>1E-4</v>
      </c>
      <c r="T62" s="78">
        <v>0</v>
      </c>
      <c r="U62" s="78">
        <v>0</v>
      </c>
    </row>
    <row r="63" spans="2:21">
      <c r="B63" t="s">
        <v>494</v>
      </c>
      <c r="C63" t="s">
        <v>495</v>
      </c>
      <c r="D63" t="s">
        <v>100</v>
      </c>
      <c r="E63" t="s">
        <v>123</v>
      </c>
      <c r="F63" t="s">
        <v>496</v>
      </c>
      <c r="G63" t="s">
        <v>341</v>
      </c>
      <c r="H63" t="s">
        <v>234</v>
      </c>
      <c r="I63" t="s">
        <v>497</v>
      </c>
      <c r="J63" t="s">
        <v>498</v>
      </c>
      <c r="K63" s="77">
        <v>5.27</v>
      </c>
      <c r="L63" t="s">
        <v>102</v>
      </c>
      <c r="M63" s="78">
        <v>2.75E-2</v>
      </c>
      <c r="N63" s="78">
        <v>-5.0000000000000001E-4</v>
      </c>
      <c r="O63" s="77">
        <v>1634459</v>
      </c>
      <c r="P63" s="77">
        <v>116.51</v>
      </c>
      <c r="Q63" s="77">
        <v>0</v>
      </c>
      <c r="R63" s="77">
        <v>1904.3081809</v>
      </c>
      <c r="S63" s="78">
        <v>3.5000000000000001E-3</v>
      </c>
      <c r="T63" s="78">
        <v>1.0999999999999999E-2</v>
      </c>
      <c r="U63" s="78">
        <v>8.0000000000000004E-4</v>
      </c>
    </row>
    <row r="64" spans="2:21">
      <c r="B64" t="s">
        <v>499</v>
      </c>
      <c r="C64" t="s">
        <v>500</v>
      </c>
      <c r="D64" t="s">
        <v>100</v>
      </c>
      <c r="E64" t="s">
        <v>123</v>
      </c>
      <c r="F64" t="s">
        <v>501</v>
      </c>
      <c r="G64" t="s">
        <v>112</v>
      </c>
      <c r="H64" t="s">
        <v>234</v>
      </c>
      <c r="I64" t="s">
        <v>497</v>
      </c>
      <c r="J64" t="s">
        <v>502</v>
      </c>
      <c r="K64" s="77">
        <v>4.8</v>
      </c>
      <c r="L64" t="s">
        <v>102</v>
      </c>
      <c r="M64" s="78">
        <v>3.6999999999999998E-2</v>
      </c>
      <c r="N64" s="78">
        <v>1.6899999999999998E-2</v>
      </c>
      <c r="O64" s="77">
        <v>1541830.4</v>
      </c>
      <c r="P64" s="77">
        <v>111.66</v>
      </c>
      <c r="Q64" s="77">
        <v>0</v>
      </c>
      <c r="R64" s="77">
        <v>1721.60782464</v>
      </c>
      <c r="S64" s="78">
        <v>1.5E-3</v>
      </c>
      <c r="T64" s="78">
        <v>9.9000000000000008E-3</v>
      </c>
      <c r="U64" s="78">
        <v>8.0000000000000004E-4</v>
      </c>
    </row>
    <row r="65" spans="2:21">
      <c r="B65" s="79" t="s">
        <v>260</v>
      </c>
      <c r="C65" s="16"/>
      <c r="D65" s="16"/>
      <c r="E65" s="16"/>
      <c r="F65" s="16"/>
      <c r="K65" s="81">
        <v>3.56</v>
      </c>
      <c r="N65" s="80">
        <v>1.46E-2</v>
      </c>
      <c r="O65" s="81">
        <v>46016266.240000002</v>
      </c>
      <c r="Q65" s="81">
        <v>0</v>
      </c>
      <c r="R65" s="81">
        <v>48658.102135435998</v>
      </c>
      <c r="T65" s="80">
        <v>0.28089999999999998</v>
      </c>
      <c r="U65" s="80">
        <v>2.1499999999999998E-2</v>
      </c>
    </row>
    <row r="66" spans="2:21">
      <c r="B66" t="s">
        <v>503</v>
      </c>
      <c r="C66" t="s">
        <v>504</v>
      </c>
      <c r="D66" t="s">
        <v>100</v>
      </c>
      <c r="E66" t="s">
        <v>123</v>
      </c>
      <c r="F66" t="s">
        <v>505</v>
      </c>
      <c r="G66" t="s">
        <v>316</v>
      </c>
      <c r="H66" t="s">
        <v>209</v>
      </c>
      <c r="I66" t="s">
        <v>210</v>
      </c>
      <c r="J66" t="s">
        <v>506</v>
      </c>
      <c r="K66" s="77">
        <v>2.65</v>
      </c>
      <c r="L66" t="s">
        <v>102</v>
      </c>
      <c r="M66" s="78">
        <v>3.0099999999999998E-2</v>
      </c>
      <c r="N66" s="78">
        <v>6.0000000000000001E-3</v>
      </c>
      <c r="O66" s="77">
        <v>1969296</v>
      </c>
      <c r="P66" s="77">
        <v>107.33</v>
      </c>
      <c r="Q66" s="77">
        <v>0</v>
      </c>
      <c r="R66" s="77">
        <v>2113.6453968000001</v>
      </c>
      <c r="S66" s="78">
        <v>1.6999999999999999E-3</v>
      </c>
      <c r="T66" s="78">
        <v>1.2200000000000001E-2</v>
      </c>
      <c r="U66" s="78">
        <v>8.9999999999999998E-4</v>
      </c>
    </row>
    <row r="67" spans="2:21">
      <c r="B67" t="s">
        <v>507</v>
      </c>
      <c r="C67" t="s">
        <v>508</v>
      </c>
      <c r="D67" t="s">
        <v>100</v>
      </c>
      <c r="E67" t="s">
        <v>123</v>
      </c>
      <c r="F67" t="s">
        <v>315</v>
      </c>
      <c r="G67" t="s">
        <v>316</v>
      </c>
      <c r="H67" t="s">
        <v>317</v>
      </c>
      <c r="I67" t="s">
        <v>150</v>
      </c>
      <c r="J67" t="s">
        <v>318</v>
      </c>
      <c r="K67" s="77">
        <v>3.12</v>
      </c>
      <c r="L67" t="s">
        <v>102</v>
      </c>
      <c r="M67" s="78">
        <v>1.09E-2</v>
      </c>
      <c r="N67" s="78">
        <v>7.3000000000000001E-3</v>
      </c>
      <c r="O67" s="77">
        <v>4719639</v>
      </c>
      <c r="P67" s="77">
        <v>101.91</v>
      </c>
      <c r="Q67" s="77">
        <v>0</v>
      </c>
      <c r="R67" s="77">
        <v>4809.7841048999999</v>
      </c>
      <c r="S67" s="78">
        <v>6.1999999999999998E-3</v>
      </c>
      <c r="T67" s="78">
        <v>2.7799999999999998E-2</v>
      </c>
      <c r="U67" s="78">
        <v>2.0999999999999999E-3</v>
      </c>
    </row>
    <row r="68" spans="2:21">
      <c r="B68" t="s">
        <v>509</v>
      </c>
      <c r="C68" t="s">
        <v>510</v>
      </c>
      <c r="D68" t="s">
        <v>100</v>
      </c>
      <c r="E68" t="s">
        <v>123</v>
      </c>
      <c r="F68" t="s">
        <v>315</v>
      </c>
      <c r="G68" t="s">
        <v>316</v>
      </c>
      <c r="H68" t="s">
        <v>317</v>
      </c>
      <c r="I68" t="s">
        <v>150</v>
      </c>
      <c r="J68" t="s">
        <v>511</v>
      </c>
      <c r="K68" s="77">
        <v>0.93</v>
      </c>
      <c r="L68" t="s">
        <v>102</v>
      </c>
      <c r="M68" s="78">
        <v>2.47E-2</v>
      </c>
      <c r="N68" s="78">
        <v>1.4E-3</v>
      </c>
      <c r="O68" s="77">
        <v>3856205</v>
      </c>
      <c r="P68" s="77">
        <v>102.34</v>
      </c>
      <c r="Q68" s="77">
        <v>0</v>
      </c>
      <c r="R68" s="77">
        <v>3946.4401969999999</v>
      </c>
      <c r="S68" s="78">
        <v>1.1999999999999999E-3</v>
      </c>
      <c r="T68" s="78">
        <v>2.2800000000000001E-2</v>
      </c>
      <c r="U68" s="78">
        <v>1.6999999999999999E-3</v>
      </c>
    </row>
    <row r="69" spans="2:21">
      <c r="B69" t="s">
        <v>512</v>
      </c>
      <c r="C69" t="s">
        <v>513</v>
      </c>
      <c r="D69" t="s">
        <v>100</v>
      </c>
      <c r="E69" t="s">
        <v>123</v>
      </c>
      <c r="F69" t="s">
        <v>315</v>
      </c>
      <c r="G69" t="s">
        <v>316</v>
      </c>
      <c r="H69" t="s">
        <v>317</v>
      </c>
      <c r="I69" t="s">
        <v>150</v>
      </c>
      <c r="J69" t="s">
        <v>514</v>
      </c>
      <c r="K69" s="77">
        <v>3.77</v>
      </c>
      <c r="L69" t="s">
        <v>102</v>
      </c>
      <c r="M69" s="78">
        <v>2.98E-2</v>
      </c>
      <c r="N69" s="78">
        <v>7.3000000000000001E-3</v>
      </c>
      <c r="O69" s="77">
        <v>2554101</v>
      </c>
      <c r="P69" s="77">
        <v>108.89</v>
      </c>
      <c r="Q69" s="77">
        <v>0</v>
      </c>
      <c r="R69" s="77">
        <v>2781.1605789</v>
      </c>
      <c r="S69" s="78">
        <v>1E-3</v>
      </c>
      <c r="T69" s="78">
        <v>1.61E-2</v>
      </c>
      <c r="U69" s="78">
        <v>1.1999999999999999E-3</v>
      </c>
    </row>
    <row r="70" spans="2:21">
      <c r="B70" t="s">
        <v>515</v>
      </c>
      <c r="C70" t="s">
        <v>516</v>
      </c>
      <c r="D70" t="s">
        <v>100</v>
      </c>
      <c r="E70" t="s">
        <v>123</v>
      </c>
      <c r="F70" t="s">
        <v>517</v>
      </c>
      <c r="G70" t="s">
        <v>316</v>
      </c>
      <c r="H70" t="s">
        <v>349</v>
      </c>
      <c r="I70" t="s">
        <v>210</v>
      </c>
      <c r="J70" t="s">
        <v>518</v>
      </c>
      <c r="K70" s="77">
        <v>0.93</v>
      </c>
      <c r="L70" t="s">
        <v>102</v>
      </c>
      <c r="M70" s="78">
        <v>6.4000000000000001E-2</v>
      </c>
      <c r="N70" s="78">
        <v>1.6000000000000001E-3</v>
      </c>
      <c r="O70" s="77">
        <v>100000</v>
      </c>
      <c r="P70" s="77">
        <v>106.24</v>
      </c>
      <c r="Q70" s="77">
        <v>0</v>
      </c>
      <c r="R70" s="77">
        <v>106.24</v>
      </c>
      <c r="S70" s="78">
        <v>1.1999999999999999E-3</v>
      </c>
      <c r="T70" s="78">
        <v>5.9999999999999995E-4</v>
      </c>
      <c r="U70" s="78">
        <v>0</v>
      </c>
    </row>
    <row r="71" spans="2:21">
      <c r="B71" t="s">
        <v>519</v>
      </c>
      <c r="C71" t="s">
        <v>520</v>
      </c>
      <c r="D71" t="s">
        <v>100</v>
      </c>
      <c r="E71" t="s">
        <v>123</v>
      </c>
      <c r="F71" t="s">
        <v>521</v>
      </c>
      <c r="G71" t="s">
        <v>400</v>
      </c>
      <c r="H71" t="s">
        <v>359</v>
      </c>
      <c r="I71" t="s">
        <v>210</v>
      </c>
      <c r="J71" t="s">
        <v>522</v>
      </c>
      <c r="K71" s="77">
        <v>10.17</v>
      </c>
      <c r="L71" t="s">
        <v>102</v>
      </c>
      <c r="M71" s="78">
        <v>2.4E-2</v>
      </c>
      <c r="N71" s="78">
        <v>2.4500000000000001E-2</v>
      </c>
      <c r="O71" s="77">
        <v>1082868</v>
      </c>
      <c r="P71" s="77">
        <v>99.6</v>
      </c>
      <c r="Q71" s="77">
        <v>0</v>
      </c>
      <c r="R71" s="77">
        <v>1078.5365280000001</v>
      </c>
      <c r="S71" s="78">
        <v>1.4E-3</v>
      </c>
      <c r="T71" s="78">
        <v>6.1999999999999998E-3</v>
      </c>
      <c r="U71" s="78">
        <v>5.0000000000000001E-4</v>
      </c>
    </row>
    <row r="72" spans="2:21">
      <c r="B72" t="s">
        <v>523</v>
      </c>
      <c r="C72" t="s">
        <v>524</v>
      </c>
      <c r="D72" t="s">
        <v>100</v>
      </c>
      <c r="E72" t="s">
        <v>123</v>
      </c>
      <c r="F72" t="s">
        <v>363</v>
      </c>
      <c r="G72" t="s">
        <v>341</v>
      </c>
      <c r="H72" t="s">
        <v>364</v>
      </c>
      <c r="I72" t="s">
        <v>150</v>
      </c>
      <c r="K72" s="77">
        <v>2.64</v>
      </c>
      <c r="L72" t="s">
        <v>102</v>
      </c>
      <c r="M72" s="78">
        <v>3.39E-2</v>
      </c>
      <c r="N72" s="78">
        <v>9.4000000000000004E-3</v>
      </c>
      <c r="O72" s="77">
        <v>286276.5</v>
      </c>
      <c r="P72" s="77">
        <v>108.2</v>
      </c>
      <c r="Q72" s="77">
        <v>0</v>
      </c>
      <c r="R72" s="77">
        <v>309.75117299999999</v>
      </c>
      <c r="S72" s="78">
        <v>2.9999999999999997E-4</v>
      </c>
      <c r="T72" s="78">
        <v>1.8E-3</v>
      </c>
      <c r="U72" s="78">
        <v>1E-4</v>
      </c>
    </row>
    <row r="73" spans="2:21">
      <c r="B73" t="s">
        <v>525</v>
      </c>
      <c r="C73" t="s">
        <v>526</v>
      </c>
      <c r="D73" t="s">
        <v>100</v>
      </c>
      <c r="E73" t="s">
        <v>123</v>
      </c>
      <c r="F73" t="s">
        <v>377</v>
      </c>
      <c r="G73" t="s">
        <v>341</v>
      </c>
      <c r="H73" t="s">
        <v>359</v>
      </c>
      <c r="I73" t="s">
        <v>210</v>
      </c>
      <c r="J73" t="s">
        <v>527</v>
      </c>
      <c r="K73" s="77">
        <v>7.56</v>
      </c>
      <c r="L73" t="s">
        <v>102</v>
      </c>
      <c r="M73" s="78">
        <v>2.5499999999999998E-2</v>
      </c>
      <c r="N73" s="78">
        <v>2.01E-2</v>
      </c>
      <c r="O73" s="77">
        <v>2207092.79</v>
      </c>
      <c r="P73" s="77">
        <v>104.19</v>
      </c>
      <c r="Q73" s="77">
        <v>0</v>
      </c>
      <c r="R73" s="77">
        <v>2299.5699779010001</v>
      </c>
      <c r="S73" s="78">
        <v>1.5E-3</v>
      </c>
      <c r="T73" s="78">
        <v>1.3299999999999999E-2</v>
      </c>
      <c r="U73" s="78">
        <v>1E-3</v>
      </c>
    </row>
    <row r="74" spans="2:21">
      <c r="B74" t="s">
        <v>528</v>
      </c>
      <c r="C74" t="s">
        <v>529</v>
      </c>
      <c r="D74" t="s">
        <v>100</v>
      </c>
      <c r="E74" t="s">
        <v>123</v>
      </c>
      <c r="F74" t="s">
        <v>530</v>
      </c>
      <c r="G74" t="s">
        <v>434</v>
      </c>
      <c r="H74" t="s">
        <v>364</v>
      </c>
      <c r="I74" t="s">
        <v>150</v>
      </c>
      <c r="J74" t="s">
        <v>531</v>
      </c>
      <c r="K74" s="77">
        <v>1.72</v>
      </c>
      <c r="L74" t="s">
        <v>102</v>
      </c>
      <c r="M74" s="78">
        <v>3.39E-2</v>
      </c>
      <c r="N74" s="78">
        <v>7.4999999999999997E-3</v>
      </c>
      <c r="O74" s="77">
        <v>1783411</v>
      </c>
      <c r="P74" s="77">
        <v>105.42</v>
      </c>
      <c r="Q74" s="77">
        <v>0</v>
      </c>
      <c r="R74" s="77">
        <v>1880.0718761999999</v>
      </c>
      <c r="S74" s="78">
        <v>2.5000000000000001E-3</v>
      </c>
      <c r="T74" s="78">
        <v>1.09E-2</v>
      </c>
      <c r="U74" s="78">
        <v>8.0000000000000004E-4</v>
      </c>
    </row>
    <row r="75" spans="2:21">
      <c r="B75" t="s">
        <v>532</v>
      </c>
      <c r="C75" t="s">
        <v>533</v>
      </c>
      <c r="D75" t="s">
        <v>100</v>
      </c>
      <c r="E75" t="s">
        <v>123</v>
      </c>
      <c r="F75" t="s">
        <v>391</v>
      </c>
      <c r="G75" t="s">
        <v>392</v>
      </c>
      <c r="H75" t="s">
        <v>359</v>
      </c>
      <c r="I75" t="s">
        <v>210</v>
      </c>
      <c r="J75" t="s">
        <v>534</v>
      </c>
      <c r="K75" s="77">
        <v>3.94</v>
      </c>
      <c r="L75" t="s">
        <v>102</v>
      </c>
      <c r="M75" s="78">
        <v>5.0900000000000001E-2</v>
      </c>
      <c r="N75" s="78">
        <v>1.0200000000000001E-2</v>
      </c>
      <c r="O75" s="77">
        <v>1752777.97</v>
      </c>
      <c r="P75" s="77">
        <v>120.49</v>
      </c>
      <c r="Q75" s="77">
        <v>0</v>
      </c>
      <c r="R75" s="77">
        <v>2111.9221760529999</v>
      </c>
      <c r="S75" s="78">
        <v>1.9E-3</v>
      </c>
      <c r="T75" s="78">
        <v>1.2200000000000001E-2</v>
      </c>
      <c r="U75" s="78">
        <v>8.9999999999999998E-4</v>
      </c>
    </row>
    <row r="76" spans="2:21">
      <c r="B76" t="s">
        <v>535</v>
      </c>
      <c r="C76" t="s">
        <v>536</v>
      </c>
      <c r="D76" t="s">
        <v>100</v>
      </c>
      <c r="E76" t="s">
        <v>123</v>
      </c>
      <c r="F76" t="s">
        <v>391</v>
      </c>
      <c r="G76" t="s">
        <v>392</v>
      </c>
      <c r="H76" t="s">
        <v>359</v>
      </c>
      <c r="I76" t="s">
        <v>210</v>
      </c>
      <c r="J76" t="s">
        <v>537</v>
      </c>
      <c r="K76" s="77">
        <v>5.71</v>
      </c>
      <c r="L76" t="s">
        <v>102</v>
      </c>
      <c r="M76" s="78">
        <v>3.5200000000000002E-2</v>
      </c>
      <c r="N76" s="78">
        <v>1.4E-2</v>
      </c>
      <c r="O76" s="77">
        <v>1316267</v>
      </c>
      <c r="P76" s="77">
        <v>114</v>
      </c>
      <c r="Q76" s="77">
        <v>0</v>
      </c>
      <c r="R76" s="77">
        <v>1500.54438</v>
      </c>
      <c r="S76" s="78">
        <v>1.5E-3</v>
      </c>
      <c r="T76" s="78">
        <v>8.6999999999999994E-3</v>
      </c>
      <c r="U76" s="78">
        <v>6.9999999999999999E-4</v>
      </c>
    </row>
    <row r="77" spans="2:21">
      <c r="B77" t="s">
        <v>538</v>
      </c>
      <c r="C77" t="s">
        <v>539</v>
      </c>
      <c r="D77" t="s">
        <v>100</v>
      </c>
      <c r="E77" t="s">
        <v>123</v>
      </c>
      <c r="F77" t="s">
        <v>405</v>
      </c>
      <c r="G77" t="s">
        <v>341</v>
      </c>
      <c r="H77" t="s">
        <v>401</v>
      </c>
      <c r="I77" t="s">
        <v>210</v>
      </c>
      <c r="J77" t="s">
        <v>540</v>
      </c>
      <c r="K77" s="77">
        <v>3.26</v>
      </c>
      <c r="L77" t="s">
        <v>102</v>
      </c>
      <c r="M77" s="78">
        <v>3.85E-2</v>
      </c>
      <c r="N77" s="78">
        <v>1.1299999999999999E-2</v>
      </c>
      <c r="O77" s="77">
        <v>2511310.4</v>
      </c>
      <c r="P77" s="77">
        <v>110.29</v>
      </c>
      <c r="Q77" s="77">
        <v>0</v>
      </c>
      <c r="R77" s="77">
        <v>2769.7242401600001</v>
      </c>
      <c r="S77" s="78">
        <v>2.3999999999999998E-3</v>
      </c>
      <c r="T77" s="78">
        <v>1.6E-2</v>
      </c>
      <c r="U77" s="78">
        <v>1.1999999999999999E-3</v>
      </c>
    </row>
    <row r="78" spans="2:21">
      <c r="B78" t="s">
        <v>541</v>
      </c>
      <c r="C78" t="s">
        <v>542</v>
      </c>
      <c r="D78" t="s">
        <v>100</v>
      </c>
      <c r="E78" t="s">
        <v>123</v>
      </c>
      <c r="F78" t="s">
        <v>530</v>
      </c>
      <c r="G78" t="s">
        <v>434</v>
      </c>
      <c r="H78" t="s">
        <v>409</v>
      </c>
      <c r="I78" t="s">
        <v>150</v>
      </c>
      <c r="J78" t="s">
        <v>324</v>
      </c>
      <c r="K78" s="77">
        <v>1.71</v>
      </c>
      <c r="L78" t="s">
        <v>102</v>
      </c>
      <c r="M78" s="78">
        <v>3.5799999999999998E-2</v>
      </c>
      <c r="N78" s="78">
        <v>1.12E-2</v>
      </c>
      <c r="O78" s="77">
        <v>2248605</v>
      </c>
      <c r="P78" s="77">
        <v>105.44</v>
      </c>
      <c r="Q78" s="77">
        <v>0</v>
      </c>
      <c r="R78" s="77">
        <v>2370.9291119999998</v>
      </c>
      <c r="S78" s="78">
        <v>1.9E-3</v>
      </c>
      <c r="T78" s="78">
        <v>1.37E-2</v>
      </c>
      <c r="U78" s="78">
        <v>1E-3</v>
      </c>
    </row>
    <row r="79" spans="2:21">
      <c r="B79" t="s">
        <v>543</v>
      </c>
      <c r="C79" t="s">
        <v>544</v>
      </c>
      <c r="D79" t="s">
        <v>100</v>
      </c>
      <c r="E79" t="s">
        <v>123</v>
      </c>
      <c r="F79" t="s">
        <v>530</v>
      </c>
      <c r="G79" t="s">
        <v>434</v>
      </c>
      <c r="H79" t="s">
        <v>409</v>
      </c>
      <c r="I79" t="s">
        <v>150</v>
      </c>
      <c r="J79" t="s">
        <v>545</v>
      </c>
      <c r="K79" s="77">
        <v>4.99</v>
      </c>
      <c r="L79" t="s">
        <v>102</v>
      </c>
      <c r="M79" s="78">
        <v>4.1000000000000002E-2</v>
      </c>
      <c r="N79" s="78">
        <v>1.55E-2</v>
      </c>
      <c r="O79" s="77">
        <v>1489900</v>
      </c>
      <c r="P79" s="77">
        <v>115.38</v>
      </c>
      <c r="Q79" s="77">
        <v>0</v>
      </c>
      <c r="R79" s="77">
        <v>1719.0466200000001</v>
      </c>
      <c r="S79" s="78">
        <v>2.0999999999999999E-3</v>
      </c>
      <c r="T79" s="78">
        <v>9.9000000000000008E-3</v>
      </c>
      <c r="U79" s="78">
        <v>8.0000000000000004E-4</v>
      </c>
    </row>
    <row r="80" spans="2:21">
      <c r="B80" t="s">
        <v>546</v>
      </c>
      <c r="C80" t="s">
        <v>547</v>
      </c>
      <c r="D80" t="s">
        <v>100</v>
      </c>
      <c r="E80" t="s">
        <v>123</v>
      </c>
      <c r="F80" t="s">
        <v>386</v>
      </c>
      <c r="G80" t="s">
        <v>341</v>
      </c>
      <c r="H80" t="s">
        <v>401</v>
      </c>
      <c r="I80" t="s">
        <v>210</v>
      </c>
      <c r="K80" s="77">
        <v>3.03</v>
      </c>
      <c r="L80" t="s">
        <v>102</v>
      </c>
      <c r="M80" s="78">
        <v>3.5000000000000003E-2</v>
      </c>
      <c r="N80" s="78">
        <v>1.43E-2</v>
      </c>
      <c r="O80" s="77">
        <v>262253.7</v>
      </c>
      <c r="P80" s="77">
        <v>106.91</v>
      </c>
      <c r="Q80" s="77">
        <v>0</v>
      </c>
      <c r="R80" s="77">
        <v>280.37543067000001</v>
      </c>
      <c r="S80" s="78">
        <v>2.9999999999999997E-4</v>
      </c>
      <c r="T80" s="78">
        <v>1.6000000000000001E-3</v>
      </c>
      <c r="U80" s="78">
        <v>1E-4</v>
      </c>
    </row>
    <row r="81" spans="2:21">
      <c r="B81" t="s">
        <v>548</v>
      </c>
      <c r="C81" t="s">
        <v>549</v>
      </c>
      <c r="D81" t="s">
        <v>100</v>
      </c>
      <c r="E81" t="s">
        <v>123</v>
      </c>
      <c r="F81" t="s">
        <v>550</v>
      </c>
      <c r="G81" t="s">
        <v>551</v>
      </c>
      <c r="H81" t="s">
        <v>401</v>
      </c>
      <c r="I81" t="s">
        <v>210</v>
      </c>
      <c r="J81" t="s">
        <v>552</v>
      </c>
      <c r="K81" s="77">
        <v>3.33</v>
      </c>
      <c r="L81" t="s">
        <v>102</v>
      </c>
      <c r="M81" s="78">
        <v>2.29E-2</v>
      </c>
      <c r="N81" s="78">
        <v>9.1000000000000004E-3</v>
      </c>
      <c r="O81" s="77">
        <v>146779.69</v>
      </c>
      <c r="P81" s="77">
        <v>104.83</v>
      </c>
      <c r="Q81" s="77">
        <v>0</v>
      </c>
      <c r="R81" s="77">
        <v>153.86914902699999</v>
      </c>
      <c r="S81" s="78">
        <v>2.9999999999999997E-4</v>
      </c>
      <c r="T81" s="78">
        <v>8.9999999999999998E-4</v>
      </c>
      <c r="U81" s="78">
        <v>1E-4</v>
      </c>
    </row>
    <row r="82" spans="2:21">
      <c r="B82" t="s">
        <v>553</v>
      </c>
      <c r="C82" t="s">
        <v>554</v>
      </c>
      <c r="D82" t="s">
        <v>100</v>
      </c>
      <c r="E82" t="s">
        <v>123</v>
      </c>
      <c r="F82" t="s">
        <v>555</v>
      </c>
      <c r="G82" t="s">
        <v>480</v>
      </c>
      <c r="H82" t="s">
        <v>401</v>
      </c>
      <c r="I82" t="s">
        <v>210</v>
      </c>
      <c r="J82" t="s">
        <v>540</v>
      </c>
      <c r="K82" s="77">
        <v>2.85</v>
      </c>
      <c r="L82" t="s">
        <v>102</v>
      </c>
      <c r="M82" s="78">
        <v>1.7500000000000002E-2</v>
      </c>
      <c r="N82" s="78">
        <v>8.3000000000000001E-3</v>
      </c>
      <c r="O82" s="77">
        <v>975918.71</v>
      </c>
      <c r="P82" s="77">
        <v>102.79</v>
      </c>
      <c r="Q82" s="77">
        <v>0</v>
      </c>
      <c r="R82" s="77">
        <v>1003.146842009</v>
      </c>
      <c r="S82" s="78">
        <v>1.4E-3</v>
      </c>
      <c r="T82" s="78">
        <v>5.7999999999999996E-3</v>
      </c>
      <c r="U82" s="78">
        <v>4.0000000000000002E-4</v>
      </c>
    </row>
    <row r="83" spans="2:21">
      <c r="B83" t="s">
        <v>556</v>
      </c>
      <c r="C83" t="s">
        <v>557</v>
      </c>
      <c r="D83" t="s">
        <v>100</v>
      </c>
      <c r="E83" t="s">
        <v>123</v>
      </c>
      <c r="F83" t="s">
        <v>558</v>
      </c>
      <c r="G83" t="s">
        <v>112</v>
      </c>
      <c r="H83" t="s">
        <v>455</v>
      </c>
      <c r="I83" t="s">
        <v>210</v>
      </c>
      <c r="J83" t="s">
        <v>559</v>
      </c>
      <c r="K83" s="77">
        <v>1.47</v>
      </c>
      <c r="L83" t="s">
        <v>102</v>
      </c>
      <c r="M83" s="78">
        <v>5.0999999999999997E-2</v>
      </c>
      <c r="N83" s="78">
        <v>7.0000000000000001E-3</v>
      </c>
      <c r="O83" s="77">
        <v>240000.03</v>
      </c>
      <c r="P83" s="77">
        <v>106.55</v>
      </c>
      <c r="Q83" s="77">
        <v>0</v>
      </c>
      <c r="R83" s="77">
        <v>255.720031965</v>
      </c>
      <c r="S83" s="78">
        <v>1.9E-3</v>
      </c>
      <c r="T83" s="78">
        <v>1.5E-3</v>
      </c>
      <c r="U83" s="78">
        <v>1E-4</v>
      </c>
    </row>
    <row r="84" spans="2:21">
      <c r="B84" t="s">
        <v>560</v>
      </c>
      <c r="C84" t="s">
        <v>561</v>
      </c>
      <c r="D84" t="s">
        <v>100</v>
      </c>
      <c r="E84" t="s">
        <v>123</v>
      </c>
      <c r="F84" t="s">
        <v>562</v>
      </c>
      <c r="G84" t="s">
        <v>112</v>
      </c>
      <c r="H84" t="s">
        <v>455</v>
      </c>
      <c r="I84" t="s">
        <v>210</v>
      </c>
      <c r="J84" t="s">
        <v>563</v>
      </c>
      <c r="K84" s="77">
        <v>5.0199999999999996</v>
      </c>
      <c r="L84" t="s">
        <v>102</v>
      </c>
      <c r="M84" s="78">
        <v>3.7499999999999999E-2</v>
      </c>
      <c r="N84" s="78">
        <v>1.4999999999999999E-2</v>
      </c>
      <c r="O84" s="77">
        <v>838240</v>
      </c>
      <c r="P84" s="77">
        <v>113.57</v>
      </c>
      <c r="Q84" s="77">
        <v>0</v>
      </c>
      <c r="R84" s="77">
        <v>951.98916799999995</v>
      </c>
      <c r="S84" s="78">
        <v>1.5E-3</v>
      </c>
      <c r="T84" s="78">
        <v>5.4999999999999997E-3</v>
      </c>
      <c r="U84" s="78">
        <v>4.0000000000000002E-4</v>
      </c>
    </row>
    <row r="85" spans="2:21">
      <c r="B85" t="s">
        <v>564</v>
      </c>
      <c r="C85" t="s">
        <v>565</v>
      </c>
      <c r="D85" t="s">
        <v>100</v>
      </c>
      <c r="E85" t="s">
        <v>123</v>
      </c>
      <c r="F85" t="s">
        <v>566</v>
      </c>
      <c r="G85" t="s">
        <v>101</v>
      </c>
      <c r="H85" t="s">
        <v>567</v>
      </c>
      <c r="I85" t="s">
        <v>150</v>
      </c>
      <c r="K85" s="77">
        <v>0.5</v>
      </c>
      <c r="L85" t="s">
        <v>102</v>
      </c>
      <c r="M85" s="78">
        <v>7.5999999999999998E-2</v>
      </c>
      <c r="N85" s="78">
        <v>1.03E-2</v>
      </c>
      <c r="O85" s="77">
        <v>58688.51</v>
      </c>
      <c r="P85" s="77">
        <v>103.27</v>
      </c>
      <c r="Q85" s="77">
        <v>0</v>
      </c>
      <c r="R85" s="77">
        <v>60.607624276999999</v>
      </c>
      <c r="S85" s="78">
        <v>2.3999999999999998E-3</v>
      </c>
      <c r="T85" s="78">
        <v>2.9999999999999997E-4</v>
      </c>
      <c r="U85" s="78">
        <v>0</v>
      </c>
    </row>
    <row r="86" spans="2:21">
      <c r="B86" s="108" t="s">
        <v>568</v>
      </c>
      <c r="C86" s="108" t="s">
        <v>569</v>
      </c>
      <c r="D86" s="108" t="s">
        <v>100</v>
      </c>
      <c r="E86" s="108" t="s">
        <v>123</v>
      </c>
      <c r="F86" s="108" t="s">
        <v>570</v>
      </c>
      <c r="G86" s="108" t="s">
        <v>132</v>
      </c>
      <c r="H86" s="108" t="s">
        <v>455</v>
      </c>
      <c r="I86" s="108" t="s">
        <v>210</v>
      </c>
      <c r="J86" t="s">
        <v>571</v>
      </c>
      <c r="K86" s="77">
        <v>0.5</v>
      </c>
      <c r="L86" t="s">
        <v>102</v>
      </c>
      <c r="M86" s="78">
        <v>6.0000000000000001E-3</v>
      </c>
      <c r="N86" s="78">
        <v>4.8999999999999998E-3</v>
      </c>
      <c r="O86" s="77">
        <v>20964.599999999999</v>
      </c>
      <c r="P86" s="77">
        <v>100.36</v>
      </c>
      <c r="Q86" s="77">
        <v>0</v>
      </c>
      <c r="R86" s="77">
        <v>21.040072559999999</v>
      </c>
      <c r="S86" s="78">
        <v>2.0000000000000001E-4</v>
      </c>
      <c r="T86" s="78">
        <v>1E-4</v>
      </c>
      <c r="U86" s="78">
        <v>0</v>
      </c>
    </row>
    <row r="87" spans="2:21">
      <c r="B87" t="s">
        <v>572</v>
      </c>
      <c r="C87" t="s">
        <v>573</v>
      </c>
      <c r="D87" t="s">
        <v>100</v>
      </c>
      <c r="E87" t="s">
        <v>123</v>
      </c>
      <c r="F87" t="s">
        <v>570</v>
      </c>
      <c r="G87" t="s">
        <v>132</v>
      </c>
      <c r="H87" t="s">
        <v>455</v>
      </c>
      <c r="I87" t="s">
        <v>210</v>
      </c>
      <c r="J87" t="s">
        <v>574</v>
      </c>
      <c r="K87" s="77">
        <v>4.13</v>
      </c>
      <c r="L87" t="s">
        <v>102</v>
      </c>
      <c r="M87" s="78">
        <v>0.04</v>
      </c>
      <c r="N87" s="78">
        <v>1.55E-2</v>
      </c>
      <c r="O87" s="77">
        <v>1009624</v>
      </c>
      <c r="P87" s="77">
        <v>110.3</v>
      </c>
      <c r="Q87" s="77">
        <v>0</v>
      </c>
      <c r="R87" s="77">
        <v>1113.615272</v>
      </c>
      <c r="S87" s="78">
        <v>1.1999999999999999E-3</v>
      </c>
      <c r="T87" s="78">
        <v>6.4000000000000003E-3</v>
      </c>
      <c r="U87" s="78">
        <v>5.0000000000000001E-4</v>
      </c>
    </row>
    <row r="88" spans="2:21">
      <c r="B88" t="s">
        <v>575</v>
      </c>
      <c r="C88" t="s">
        <v>576</v>
      </c>
      <c r="D88" t="s">
        <v>100</v>
      </c>
      <c r="E88" t="s">
        <v>123</v>
      </c>
      <c r="F88" t="s">
        <v>577</v>
      </c>
      <c r="G88" t="s">
        <v>470</v>
      </c>
      <c r="H88" t="s">
        <v>465</v>
      </c>
      <c r="I88" t="s">
        <v>150</v>
      </c>
      <c r="J88" t="s">
        <v>578</v>
      </c>
      <c r="K88" s="77">
        <v>3.41</v>
      </c>
      <c r="L88" t="s">
        <v>102</v>
      </c>
      <c r="M88" s="78">
        <v>3.15E-2</v>
      </c>
      <c r="N88" s="78">
        <v>1.3899999999999999E-2</v>
      </c>
      <c r="O88" s="77">
        <v>266000</v>
      </c>
      <c r="P88" s="77">
        <v>105.39</v>
      </c>
      <c r="Q88" s="77">
        <v>0</v>
      </c>
      <c r="R88" s="77">
        <v>280.3374</v>
      </c>
      <c r="S88" s="78">
        <v>8.9999999999999998E-4</v>
      </c>
      <c r="T88" s="78">
        <v>1.6000000000000001E-3</v>
      </c>
      <c r="U88" s="78">
        <v>1E-4</v>
      </c>
    </row>
    <row r="89" spans="2:21">
      <c r="B89" t="s">
        <v>579</v>
      </c>
      <c r="C89" t="s">
        <v>580</v>
      </c>
      <c r="D89" t="s">
        <v>100</v>
      </c>
      <c r="E89" t="s">
        <v>123</v>
      </c>
      <c r="F89" t="s">
        <v>581</v>
      </c>
      <c r="G89" t="s">
        <v>582</v>
      </c>
      <c r="H89" t="s">
        <v>465</v>
      </c>
      <c r="I89" t="s">
        <v>150</v>
      </c>
      <c r="J89" t="s">
        <v>583</v>
      </c>
      <c r="K89" s="77">
        <v>4.57</v>
      </c>
      <c r="L89" t="s">
        <v>102</v>
      </c>
      <c r="M89" s="78">
        <v>2.0500000000000001E-2</v>
      </c>
      <c r="N89" s="78">
        <v>1.47E-2</v>
      </c>
      <c r="O89" s="77">
        <v>2020000</v>
      </c>
      <c r="P89" s="77">
        <v>103.53</v>
      </c>
      <c r="Q89" s="77">
        <v>0</v>
      </c>
      <c r="R89" s="77">
        <v>2091.306</v>
      </c>
      <c r="S89" s="78">
        <v>4.7000000000000002E-3</v>
      </c>
      <c r="T89" s="78">
        <v>1.21E-2</v>
      </c>
      <c r="U89" s="78">
        <v>8.9999999999999998E-4</v>
      </c>
    </row>
    <row r="90" spans="2:21">
      <c r="B90" t="s">
        <v>584</v>
      </c>
      <c r="C90" t="s">
        <v>585</v>
      </c>
      <c r="D90" t="s">
        <v>100</v>
      </c>
      <c r="E90" t="s">
        <v>123</v>
      </c>
      <c r="F90" t="s">
        <v>586</v>
      </c>
      <c r="G90" t="s">
        <v>423</v>
      </c>
      <c r="H90" t="s">
        <v>465</v>
      </c>
      <c r="I90" t="s">
        <v>150</v>
      </c>
      <c r="J90" t="s">
        <v>587</v>
      </c>
      <c r="K90" s="77">
        <v>5.29</v>
      </c>
      <c r="L90" t="s">
        <v>102</v>
      </c>
      <c r="M90" s="78">
        <v>3.2500000000000001E-2</v>
      </c>
      <c r="N90" s="78">
        <v>2.3699999999999999E-2</v>
      </c>
      <c r="O90" s="77">
        <v>1307466</v>
      </c>
      <c r="P90" s="77">
        <v>105.58</v>
      </c>
      <c r="Q90" s="77">
        <v>0</v>
      </c>
      <c r="R90" s="77">
        <v>1380.4226028</v>
      </c>
      <c r="S90" s="78">
        <v>3.8E-3</v>
      </c>
      <c r="T90" s="78">
        <v>8.0000000000000002E-3</v>
      </c>
      <c r="U90" s="78">
        <v>5.9999999999999995E-4</v>
      </c>
    </row>
    <row r="91" spans="2:21">
      <c r="B91" s="108" t="s">
        <v>588</v>
      </c>
      <c r="C91" s="108" t="s">
        <v>589</v>
      </c>
      <c r="D91" s="108" t="s">
        <v>100</v>
      </c>
      <c r="E91" s="108" t="s">
        <v>123</v>
      </c>
      <c r="F91" s="108" t="s">
        <v>590</v>
      </c>
      <c r="G91" s="108" t="s">
        <v>470</v>
      </c>
      <c r="H91" s="108" t="s">
        <v>460</v>
      </c>
      <c r="I91" s="108" t="s">
        <v>210</v>
      </c>
      <c r="J91" t="s">
        <v>591</v>
      </c>
      <c r="K91" s="77">
        <v>2.27</v>
      </c>
      <c r="L91" t="s">
        <v>102</v>
      </c>
      <c r="M91" s="78">
        <v>4.2000000000000003E-2</v>
      </c>
      <c r="N91" s="78">
        <v>1.4999999999999999E-2</v>
      </c>
      <c r="O91" s="77">
        <v>154638.04</v>
      </c>
      <c r="P91" s="77">
        <v>107.36</v>
      </c>
      <c r="Q91" s="77">
        <v>0</v>
      </c>
      <c r="R91" s="77">
        <v>166.019399744</v>
      </c>
      <c r="S91" s="78">
        <v>2.9999999999999997E-4</v>
      </c>
      <c r="T91" s="78">
        <v>1E-3</v>
      </c>
      <c r="U91" s="78">
        <v>1E-4</v>
      </c>
    </row>
    <row r="92" spans="2:21">
      <c r="B92" t="s">
        <v>592</v>
      </c>
      <c r="C92" t="s">
        <v>593</v>
      </c>
      <c r="D92" t="s">
        <v>100</v>
      </c>
      <c r="E92" t="s">
        <v>123</v>
      </c>
      <c r="F92" t="s">
        <v>590</v>
      </c>
      <c r="G92" t="s">
        <v>470</v>
      </c>
      <c r="H92" t="s">
        <v>460</v>
      </c>
      <c r="I92" t="s">
        <v>210</v>
      </c>
      <c r="J92" t="s">
        <v>594</v>
      </c>
      <c r="K92" s="77">
        <v>3.51</v>
      </c>
      <c r="L92" t="s">
        <v>102</v>
      </c>
      <c r="M92" s="78">
        <v>4.2999999999999997E-2</v>
      </c>
      <c r="N92" s="78">
        <v>1.67E-2</v>
      </c>
      <c r="O92" s="77">
        <v>566441</v>
      </c>
      <c r="P92" s="77">
        <v>111.49</v>
      </c>
      <c r="Q92" s="77">
        <v>0</v>
      </c>
      <c r="R92" s="77">
        <v>631.52507089999995</v>
      </c>
      <c r="S92" s="78">
        <v>5.0000000000000001E-4</v>
      </c>
      <c r="T92" s="78">
        <v>3.5999999999999999E-3</v>
      </c>
      <c r="U92" s="78">
        <v>2.9999999999999997E-4</v>
      </c>
    </row>
    <row r="93" spans="2:21">
      <c r="B93" s="108" t="s">
        <v>595</v>
      </c>
      <c r="C93" s="108" t="s">
        <v>596</v>
      </c>
      <c r="D93" s="108" t="s">
        <v>100</v>
      </c>
      <c r="E93" s="108" t="s">
        <v>123</v>
      </c>
      <c r="F93" s="108" t="s">
        <v>597</v>
      </c>
      <c r="G93" s="108" t="s">
        <v>112</v>
      </c>
      <c r="H93" s="108" t="s">
        <v>460</v>
      </c>
      <c r="I93" s="108" t="s">
        <v>210</v>
      </c>
      <c r="J93" t="s">
        <v>598</v>
      </c>
      <c r="K93" s="77">
        <v>1.93</v>
      </c>
      <c r="L93" t="s">
        <v>102</v>
      </c>
      <c r="M93" s="78">
        <v>4.5499999999999999E-2</v>
      </c>
      <c r="N93" s="78">
        <v>1.21E-2</v>
      </c>
      <c r="O93" s="77">
        <v>1551135.62</v>
      </c>
      <c r="P93" s="77">
        <v>107.15</v>
      </c>
      <c r="Q93" s="77">
        <v>0</v>
      </c>
      <c r="R93" s="77">
        <v>1662.04181683</v>
      </c>
      <c r="S93" s="78">
        <v>3.5000000000000001E-3</v>
      </c>
      <c r="T93" s="78">
        <v>9.5999999999999992E-3</v>
      </c>
      <c r="U93" s="78">
        <v>6.9999999999999999E-4</v>
      </c>
    </row>
    <row r="94" spans="2:21">
      <c r="B94" t="s">
        <v>599</v>
      </c>
      <c r="C94" t="s">
        <v>600</v>
      </c>
      <c r="D94" t="s">
        <v>100</v>
      </c>
      <c r="E94" t="s">
        <v>123</v>
      </c>
      <c r="F94" t="s">
        <v>464</v>
      </c>
      <c r="G94" t="s">
        <v>341</v>
      </c>
      <c r="H94" t="s">
        <v>465</v>
      </c>
      <c r="I94" t="s">
        <v>150</v>
      </c>
      <c r="K94" s="77">
        <v>2.38</v>
      </c>
      <c r="L94" t="s">
        <v>102</v>
      </c>
      <c r="M94" s="78">
        <v>7.0499999999999993E-2</v>
      </c>
      <c r="N94" s="78">
        <v>1.47E-2</v>
      </c>
      <c r="O94" s="77">
        <v>83.68</v>
      </c>
      <c r="P94" s="77">
        <v>113.58</v>
      </c>
      <c r="Q94" s="77">
        <v>0</v>
      </c>
      <c r="R94" s="77">
        <v>9.5043743999999999E-2</v>
      </c>
      <c r="S94" s="78">
        <v>0</v>
      </c>
      <c r="T94" s="78">
        <v>0</v>
      </c>
      <c r="U94" s="78">
        <v>0</v>
      </c>
    </row>
    <row r="95" spans="2:21">
      <c r="B95" t="s">
        <v>601</v>
      </c>
      <c r="C95" t="s">
        <v>602</v>
      </c>
      <c r="D95" t="s">
        <v>100</v>
      </c>
      <c r="E95" t="s">
        <v>123</v>
      </c>
      <c r="F95" t="s">
        <v>603</v>
      </c>
      <c r="G95" t="s">
        <v>480</v>
      </c>
      <c r="H95" t="s">
        <v>481</v>
      </c>
      <c r="I95" t="s">
        <v>210</v>
      </c>
      <c r="J95" t="s">
        <v>511</v>
      </c>
      <c r="K95" s="77">
        <v>1.92</v>
      </c>
      <c r="L95" t="s">
        <v>102</v>
      </c>
      <c r="M95" s="78">
        <v>5.8999999999999997E-2</v>
      </c>
      <c r="N95" s="78">
        <v>1.8800000000000001E-2</v>
      </c>
      <c r="O95" s="77">
        <v>2794694.12</v>
      </c>
      <c r="P95" s="77">
        <v>107.85</v>
      </c>
      <c r="Q95" s="77">
        <v>0</v>
      </c>
      <c r="R95" s="77">
        <v>3014.0776084200002</v>
      </c>
      <c r="S95" s="78">
        <v>3.5000000000000001E-3</v>
      </c>
      <c r="T95" s="78">
        <v>1.7399999999999999E-2</v>
      </c>
      <c r="U95" s="78">
        <v>1.2999999999999999E-3</v>
      </c>
    </row>
    <row r="96" spans="2:21">
      <c r="B96" s="110" t="s">
        <v>604</v>
      </c>
      <c r="C96" s="110" t="s">
        <v>605</v>
      </c>
      <c r="D96" s="110" t="s">
        <v>100</v>
      </c>
      <c r="E96" s="110" t="s">
        <v>123</v>
      </c>
      <c r="F96" s="110" t="s">
        <v>603</v>
      </c>
      <c r="G96" s="110" t="s">
        <v>480</v>
      </c>
      <c r="H96" s="110" t="s">
        <v>481</v>
      </c>
      <c r="I96" s="110" t="s">
        <v>210</v>
      </c>
      <c r="J96" t="s">
        <v>606</v>
      </c>
      <c r="K96" s="77">
        <v>4.58</v>
      </c>
      <c r="L96" t="s">
        <v>102</v>
      </c>
      <c r="M96" s="78">
        <v>2.7E-2</v>
      </c>
      <c r="N96" s="78">
        <v>3.8800000000000001E-2</v>
      </c>
      <c r="O96" s="77">
        <v>3899750</v>
      </c>
      <c r="P96" s="77">
        <v>95.6</v>
      </c>
      <c r="Q96" s="77">
        <v>0</v>
      </c>
      <c r="R96" s="77">
        <v>3728.1610000000001</v>
      </c>
      <c r="S96" s="78">
        <v>4.7000000000000002E-3</v>
      </c>
      <c r="T96" s="78">
        <v>2.1499999999999998E-2</v>
      </c>
      <c r="U96" s="78">
        <v>1.6000000000000001E-3</v>
      </c>
    </row>
    <row r="97" spans="2:21">
      <c r="B97" t="s">
        <v>607</v>
      </c>
      <c r="C97" t="s">
        <v>608</v>
      </c>
      <c r="D97" t="s">
        <v>100</v>
      </c>
      <c r="E97" t="s">
        <v>123</v>
      </c>
      <c r="F97" t="s">
        <v>609</v>
      </c>
      <c r="G97" t="s">
        <v>132</v>
      </c>
      <c r="H97" t="s">
        <v>234</v>
      </c>
      <c r="I97" t="s">
        <v>497</v>
      </c>
      <c r="J97" t="s">
        <v>610</v>
      </c>
      <c r="K97" s="77">
        <v>3.23</v>
      </c>
      <c r="L97" t="s">
        <v>102</v>
      </c>
      <c r="M97" s="78">
        <v>3.5999999999999997E-2</v>
      </c>
      <c r="N97" s="78">
        <v>3.3300000000000003E-2</v>
      </c>
      <c r="O97" s="77">
        <v>1953587.7</v>
      </c>
      <c r="P97" s="77">
        <v>102.06</v>
      </c>
      <c r="Q97" s="77">
        <v>0</v>
      </c>
      <c r="R97" s="77">
        <v>1993.83160662</v>
      </c>
      <c r="S97" s="78">
        <v>1E-3</v>
      </c>
      <c r="T97" s="78">
        <v>1.15E-2</v>
      </c>
      <c r="U97" s="78">
        <v>8.9999999999999998E-4</v>
      </c>
    </row>
    <row r="98" spans="2:21">
      <c r="B98" t="s">
        <v>611</v>
      </c>
      <c r="C98" t="s">
        <v>612</v>
      </c>
      <c r="D98" t="s">
        <v>100</v>
      </c>
      <c r="E98" t="s">
        <v>123</v>
      </c>
      <c r="F98" t="s">
        <v>609</v>
      </c>
      <c r="G98" t="s">
        <v>132</v>
      </c>
      <c r="H98" t="s">
        <v>234</v>
      </c>
      <c r="I98" t="s">
        <v>497</v>
      </c>
      <c r="J98" t="s">
        <v>613</v>
      </c>
      <c r="K98" s="77">
        <v>3.23</v>
      </c>
      <c r="L98" t="s">
        <v>102</v>
      </c>
      <c r="M98" s="78">
        <v>3.85E-2</v>
      </c>
      <c r="N98" s="78">
        <v>3.9199999999999999E-2</v>
      </c>
      <c r="O98" s="77">
        <v>72251.179999999993</v>
      </c>
      <c r="P98" s="77">
        <v>100.42</v>
      </c>
      <c r="Q98" s="77">
        <v>0</v>
      </c>
      <c r="R98" s="77">
        <v>72.554634956000001</v>
      </c>
      <c r="S98" s="78">
        <v>1.1999999999999999E-3</v>
      </c>
      <c r="T98" s="78">
        <v>4.0000000000000002E-4</v>
      </c>
      <c r="U98" s="78">
        <v>0</v>
      </c>
    </row>
    <row r="99" spans="2:21">
      <c r="B99" s="79" t="s">
        <v>310</v>
      </c>
      <c r="C99" s="16"/>
      <c r="D99" s="16"/>
      <c r="E99" s="16"/>
      <c r="F99" s="16"/>
      <c r="K99" s="81">
        <v>3.19</v>
      </c>
      <c r="N99" s="80">
        <v>4.3799999999999999E-2</v>
      </c>
      <c r="O99" s="81">
        <v>15094348.57</v>
      </c>
      <c r="Q99" s="81">
        <v>0</v>
      </c>
      <c r="R99" s="81">
        <v>14050.472023865001</v>
      </c>
      <c r="T99" s="80">
        <v>8.1100000000000005E-2</v>
      </c>
      <c r="U99" s="80">
        <v>6.1999999999999998E-3</v>
      </c>
    </row>
    <row r="100" spans="2:21">
      <c r="B100" t="s">
        <v>614</v>
      </c>
      <c r="C100" t="s">
        <v>615</v>
      </c>
      <c r="D100" t="s">
        <v>100</v>
      </c>
      <c r="E100" t="s">
        <v>123</v>
      </c>
      <c r="F100" t="s">
        <v>371</v>
      </c>
      <c r="G100" t="s">
        <v>616</v>
      </c>
      <c r="H100" t="s">
        <v>409</v>
      </c>
      <c r="I100" t="s">
        <v>150</v>
      </c>
      <c r="J100" t="s">
        <v>617</v>
      </c>
      <c r="K100" s="77">
        <v>4.01</v>
      </c>
      <c r="L100" t="s">
        <v>102</v>
      </c>
      <c r="M100" s="78">
        <v>3.78E-2</v>
      </c>
      <c r="N100" s="78">
        <v>2.1499999999999998E-2</v>
      </c>
      <c r="O100" s="77">
        <v>2166095.13</v>
      </c>
      <c r="P100" s="77">
        <v>102.13</v>
      </c>
      <c r="Q100" s="77">
        <v>0</v>
      </c>
      <c r="R100" s="77">
        <v>2212.2329562690002</v>
      </c>
      <c r="S100" s="78">
        <v>9.7999999999999997E-3</v>
      </c>
      <c r="T100" s="78">
        <v>1.2800000000000001E-2</v>
      </c>
      <c r="U100" s="78">
        <v>1E-3</v>
      </c>
    </row>
    <row r="101" spans="2:21">
      <c r="B101" t="s">
        <v>618</v>
      </c>
      <c r="C101" t="s">
        <v>619</v>
      </c>
      <c r="D101" t="s">
        <v>100</v>
      </c>
      <c r="E101" t="s">
        <v>123</v>
      </c>
      <c r="F101" t="s">
        <v>620</v>
      </c>
      <c r="G101" t="s">
        <v>621</v>
      </c>
      <c r="H101" t="s">
        <v>409</v>
      </c>
      <c r="I101" t="s">
        <v>150</v>
      </c>
      <c r="J101" t="s">
        <v>622</v>
      </c>
      <c r="K101" s="77">
        <v>4.18</v>
      </c>
      <c r="L101" t="s">
        <v>102</v>
      </c>
      <c r="M101" s="78">
        <v>5.4800000000000001E-2</v>
      </c>
      <c r="N101" s="78">
        <v>3.7699999999999997E-2</v>
      </c>
      <c r="O101" s="77">
        <v>2265240.65</v>
      </c>
      <c r="P101" s="77">
        <v>101.59</v>
      </c>
      <c r="Q101" s="77">
        <v>0</v>
      </c>
      <c r="R101" s="77">
        <v>2301.257976335</v>
      </c>
      <c r="S101" s="78">
        <v>8.5000000000000006E-3</v>
      </c>
      <c r="T101" s="78">
        <v>1.3299999999999999E-2</v>
      </c>
      <c r="U101" s="78">
        <v>1E-3</v>
      </c>
    </row>
    <row r="102" spans="2:21">
      <c r="B102" t="s">
        <v>623</v>
      </c>
      <c r="C102" t="s">
        <v>624</v>
      </c>
      <c r="D102" t="s">
        <v>100</v>
      </c>
      <c r="E102" t="s">
        <v>123</v>
      </c>
      <c r="F102" t="s">
        <v>625</v>
      </c>
      <c r="G102" t="s">
        <v>621</v>
      </c>
      <c r="H102" t="s">
        <v>567</v>
      </c>
      <c r="I102" t="s">
        <v>150</v>
      </c>
      <c r="J102" t="s">
        <v>626</v>
      </c>
      <c r="K102" s="77">
        <v>4.63</v>
      </c>
      <c r="L102" t="s">
        <v>102</v>
      </c>
      <c r="M102" s="78">
        <v>4.6899999999999997E-2</v>
      </c>
      <c r="N102" s="78">
        <v>5.9400000000000001E-2</v>
      </c>
      <c r="O102" s="77">
        <v>1662713.37</v>
      </c>
      <c r="P102" s="77">
        <v>90.85</v>
      </c>
      <c r="Q102" s="77">
        <v>0</v>
      </c>
      <c r="R102" s="77">
        <v>1510.575096645</v>
      </c>
      <c r="S102" s="78">
        <v>1.1000000000000001E-3</v>
      </c>
      <c r="T102" s="78">
        <v>8.6999999999999994E-3</v>
      </c>
      <c r="U102" s="78">
        <v>6.9999999999999999E-4</v>
      </c>
    </row>
    <row r="103" spans="2:21">
      <c r="B103" t="s">
        <v>627</v>
      </c>
      <c r="C103" t="s">
        <v>628</v>
      </c>
      <c r="D103" t="s">
        <v>100</v>
      </c>
      <c r="E103" t="s">
        <v>123</v>
      </c>
      <c r="F103" t="s">
        <v>625</v>
      </c>
      <c r="G103" t="s">
        <v>621</v>
      </c>
      <c r="H103" t="s">
        <v>567</v>
      </c>
      <c r="I103" t="s">
        <v>150</v>
      </c>
      <c r="J103" t="s">
        <v>629</v>
      </c>
      <c r="K103" s="77">
        <v>4.5599999999999996</v>
      </c>
      <c r="L103" t="s">
        <v>102</v>
      </c>
      <c r="M103" s="78">
        <v>4.6899999999999997E-2</v>
      </c>
      <c r="N103" s="78">
        <v>0.06</v>
      </c>
      <c r="O103" s="77">
        <v>1131146.77</v>
      </c>
      <c r="P103" s="77">
        <v>89.05</v>
      </c>
      <c r="Q103" s="77">
        <v>0</v>
      </c>
      <c r="R103" s="77">
        <v>1007.286198685</v>
      </c>
      <c r="S103" s="78">
        <v>5.9999999999999995E-4</v>
      </c>
      <c r="T103" s="78">
        <v>5.7999999999999996E-3</v>
      </c>
      <c r="U103" s="78">
        <v>4.0000000000000002E-4</v>
      </c>
    </row>
    <row r="104" spans="2:21">
      <c r="B104" t="s">
        <v>630</v>
      </c>
      <c r="C104" t="s">
        <v>631</v>
      </c>
      <c r="D104" t="s">
        <v>100</v>
      </c>
      <c r="E104" t="s">
        <v>123</v>
      </c>
      <c r="F104" t="s">
        <v>603</v>
      </c>
      <c r="G104" t="s">
        <v>621</v>
      </c>
      <c r="H104" t="s">
        <v>481</v>
      </c>
      <c r="I104" t="s">
        <v>210</v>
      </c>
      <c r="J104" t="s">
        <v>632</v>
      </c>
      <c r="K104" s="77">
        <v>2.72</v>
      </c>
      <c r="L104" t="s">
        <v>102</v>
      </c>
      <c r="M104" s="78">
        <v>4.7E-2</v>
      </c>
      <c r="N104" s="78">
        <v>0.04</v>
      </c>
      <c r="O104" s="77">
        <v>1588750.43</v>
      </c>
      <c r="P104" s="77">
        <v>92.25</v>
      </c>
      <c r="Q104" s="77">
        <v>0</v>
      </c>
      <c r="R104" s="77">
        <v>1465.6222716750001</v>
      </c>
      <c r="S104" s="78">
        <v>2.5000000000000001E-3</v>
      </c>
      <c r="T104" s="78">
        <v>8.5000000000000006E-3</v>
      </c>
      <c r="U104" s="78">
        <v>5.9999999999999995E-4</v>
      </c>
    </row>
    <row r="105" spans="2:21">
      <c r="B105" t="s">
        <v>633</v>
      </c>
      <c r="C105" t="s">
        <v>634</v>
      </c>
      <c r="D105" t="s">
        <v>100</v>
      </c>
      <c r="E105" t="s">
        <v>123</v>
      </c>
      <c r="F105" t="s">
        <v>603</v>
      </c>
      <c r="G105" t="s">
        <v>621</v>
      </c>
      <c r="H105" t="s">
        <v>481</v>
      </c>
      <c r="I105" t="s">
        <v>210</v>
      </c>
      <c r="J105" t="s">
        <v>635</v>
      </c>
      <c r="K105" s="77">
        <v>1.45</v>
      </c>
      <c r="L105" t="s">
        <v>102</v>
      </c>
      <c r="M105" s="78">
        <v>6.7000000000000004E-2</v>
      </c>
      <c r="N105" s="78">
        <v>3.2099999999999997E-2</v>
      </c>
      <c r="O105" s="77">
        <v>1726202.22</v>
      </c>
      <c r="P105" s="77">
        <v>88.48</v>
      </c>
      <c r="Q105" s="77">
        <v>0</v>
      </c>
      <c r="R105" s="77">
        <v>1527.3437242560001</v>
      </c>
      <c r="S105" s="78">
        <v>2E-3</v>
      </c>
      <c r="T105" s="78">
        <v>8.8000000000000005E-3</v>
      </c>
      <c r="U105" s="78">
        <v>6.9999999999999999E-4</v>
      </c>
    </row>
    <row r="106" spans="2:21">
      <c r="B106" s="108" t="s">
        <v>636</v>
      </c>
      <c r="C106" s="108" t="s">
        <v>637</v>
      </c>
      <c r="D106" s="108" t="s">
        <v>100</v>
      </c>
      <c r="E106" s="108" t="s">
        <v>123</v>
      </c>
      <c r="F106" s="108" t="s">
        <v>638</v>
      </c>
      <c r="G106" s="108" t="s">
        <v>639</v>
      </c>
      <c r="H106" s="108" t="s">
        <v>481</v>
      </c>
      <c r="I106" s="108" t="s">
        <v>210</v>
      </c>
      <c r="J106" t="s">
        <v>640</v>
      </c>
      <c r="K106" s="77">
        <v>1.86</v>
      </c>
      <c r="L106" t="s">
        <v>102</v>
      </c>
      <c r="M106" s="78">
        <v>3.8300000000000001E-2</v>
      </c>
      <c r="N106" s="78">
        <v>3.6999999999999998E-2</v>
      </c>
      <c r="O106" s="77">
        <v>2254200</v>
      </c>
      <c r="P106" s="77">
        <v>93.9</v>
      </c>
      <c r="Q106" s="77">
        <v>0</v>
      </c>
      <c r="R106" s="77">
        <v>2116.6938</v>
      </c>
      <c r="S106" s="78">
        <v>5.4000000000000003E-3</v>
      </c>
      <c r="T106" s="78">
        <v>1.2200000000000001E-2</v>
      </c>
      <c r="U106" s="78">
        <v>8.9999999999999998E-4</v>
      </c>
    </row>
    <row r="107" spans="2:21">
      <c r="B107" t="s">
        <v>641</v>
      </c>
      <c r="C107" t="s">
        <v>642</v>
      </c>
      <c r="D107" t="s">
        <v>100</v>
      </c>
      <c r="E107" t="s">
        <v>123</v>
      </c>
      <c r="F107" t="s">
        <v>643</v>
      </c>
      <c r="G107" t="s">
        <v>644</v>
      </c>
      <c r="H107" t="s">
        <v>234</v>
      </c>
      <c r="I107" t="s">
        <v>497</v>
      </c>
      <c r="J107" t="s">
        <v>645</v>
      </c>
      <c r="K107" s="77">
        <v>2.4300000000000002</v>
      </c>
      <c r="L107" t="s">
        <v>102</v>
      </c>
      <c r="M107" s="78">
        <v>5.9499999999999997E-2</v>
      </c>
      <c r="N107" s="78">
        <v>7.6200000000000004E-2</v>
      </c>
      <c r="O107" s="77">
        <v>2300000</v>
      </c>
      <c r="P107" s="77">
        <v>83.02</v>
      </c>
      <c r="Q107" s="77">
        <v>0</v>
      </c>
      <c r="R107" s="77">
        <v>1909.46</v>
      </c>
      <c r="S107" s="78">
        <v>2.3E-3</v>
      </c>
      <c r="T107" s="78">
        <v>1.0999999999999999E-2</v>
      </c>
      <c r="U107" s="78">
        <v>8.0000000000000004E-4</v>
      </c>
    </row>
    <row r="108" spans="2:21">
      <c r="B108" s="79" t="s">
        <v>646</v>
      </c>
      <c r="C108" s="16"/>
      <c r="D108" s="16"/>
      <c r="E108" s="16"/>
      <c r="F108" s="16"/>
      <c r="K108" s="81">
        <v>0</v>
      </c>
      <c r="N108" s="80">
        <v>0</v>
      </c>
      <c r="O108" s="81">
        <v>0</v>
      </c>
      <c r="Q108" s="81">
        <v>0</v>
      </c>
      <c r="R108" s="81">
        <v>0</v>
      </c>
      <c r="T108" s="80">
        <v>0</v>
      </c>
      <c r="U108" s="80">
        <v>0</v>
      </c>
    </row>
    <row r="109" spans="2:21">
      <c r="B109" t="s">
        <v>234</v>
      </c>
      <c r="C109" t="s">
        <v>234</v>
      </c>
      <c r="D109" s="16"/>
      <c r="E109" s="16"/>
      <c r="F109" s="16"/>
      <c r="G109" t="s">
        <v>234</v>
      </c>
      <c r="H109" t="s">
        <v>234</v>
      </c>
      <c r="K109" s="77">
        <v>0</v>
      </c>
      <c r="L109" t="s">
        <v>234</v>
      </c>
      <c r="M109" s="78">
        <v>0</v>
      </c>
      <c r="N109" s="78">
        <v>0</v>
      </c>
      <c r="O109" s="77">
        <v>0</v>
      </c>
      <c r="P109" s="77">
        <v>0</v>
      </c>
      <c r="R109" s="77">
        <v>0</v>
      </c>
      <c r="S109" s="78">
        <v>0</v>
      </c>
      <c r="T109" s="78">
        <v>0</v>
      </c>
      <c r="U109" s="78">
        <v>0</v>
      </c>
    </row>
    <row r="110" spans="2:21">
      <c r="B110" s="79" t="s">
        <v>239</v>
      </c>
      <c r="C110" s="16"/>
      <c r="D110" s="16"/>
      <c r="E110" s="16"/>
      <c r="F110" s="16"/>
      <c r="K110" s="81">
        <v>4.7300000000000004</v>
      </c>
      <c r="N110" s="80">
        <v>6.4999999999999997E-3</v>
      </c>
      <c r="O110" s="81">
        <v>4202000</v>
      </c>
      <c r="Q110" s="81">
        <v>0</v>
      </c>
      <c r="R110" s="81">
        <v>15086.729781460001</v>
      </c>
      <c r="T110" s="80">
        <v>8.7099999999999997E-2</v>
      </c>
      <c r="U110" s="80">
        <v>6.7000000000000002E-3</v>
      </c>
    </row>
    <row r="111" spans="2:21">
      <c r="B111" s="79" t="s">
        <v>311</v>
      </c>
      <c r="C111" s="16"/>
      <c r="D111" s="16"/>
      <c r="E111" s="16"/>
      <c r="F111" s="16"/>
      <c r="K111" s="81">
        <v>0</v>
      </c>
      <c r="N111" s="80">
        <v>0</v>
      </c>
      <c r="O111" s="81">
        <v>0</v>
      </c>
      <c r="Q111" s="81">
        <v>0</v>
      </c>
      <c r="R111" s="81">
        <v>0</v>
      </c>
      <c r="T111" s="80">
        <v>0</v>
      </c>
      <c r="U111" s="80">
        <v>0</v>
      </c>
    </row>
    <row r="112" spans="2:21">
      <c r="B112" t="s">
        <v>234</v>
      </c>
      <c r="C112" t="s">
        <v>234</v>
      </c>
      <c r="D112" s="16"/>
      <c r="E112" s="16"/>
      <c r="F112" s="16"/>
      <c r="G112" t="s">
        <v>234</v>
      </c>
      <c r="H112" t="s">
        <v>234</v>
      </c>
      <c r="K112" s="77">
        <v>0</v>
      </c>
      <c r="L112" t="s">
        <v>234</v>
      </c>
      <c r="M112" s="78">
        <v>0</v>
      </c>
      <c r="N112" s="78">
        <v>0</v>
      </c>
      <c r="O112" s="77">
        <v>0</v>
      </c>
      <c r="P112" s="77">
        <v>0</v>
      </c>
      <c r="R112" s="77">
        <v>0</v>
      </c>
      <c r="S112" s="78">
        <v>0</v>
      </c>
      <c r="T112" s="78">
        <v>0</v>
      </c>
      <c r="U112" s="78">
        <v>0</v>
      </c>
    </row>
    <row r="113" spans="2:21">
      <c r="B113" s="79" t="s">
        <v>312</v>
      </c>
      <c r="C113" s="16"/>
      <c r="D113" s="16"/>
      <c r="E113" s="16"/>
      <c r="F113" s="16"/>
      <c r="K113" s="81">
        <v>4.7300000000000004</v>
      </c>
      <c r="N113" s="80">
        <v>6.4999999999999997E-3</v>
      </c>
      <c r="O113" s="81">
        <v>4202000</v>
      </c>
      <c r="Q113" s="81">
        <v>0</v>
      </c>
      <c r="R113" s="81">
        <v>15086.729781460001</v>
      </c>
      <c r="T113" s="80">
        <v>8.7099999999999997E-2</v>
      </c>
      <c r="U113" s="80">
        <v>6.7000000000000002E-3</v>
      </c>
    </row>
    <row r="114" spans="2:21">
      <c r="B114" t="s">
        <v>647</v>
      </c>
      <c r="C114" t="s">
        <v>648</v>
      </c>
      <c r="D114" t="s">
        <v>123</v>
      </c>
      <c r="E114" t="s">
        <v>649</v>
      </c>
      <c r="F114" t="s">
        <v>650</v>
      </c>
      <c r="G114" t="s">
        <v>651</v>
      </c>
      <c r="H114" t="s">
        <v>652</v>
      </c>
      <c r="I114" t="s">
        <v>304</v>
      </c>
      <c r="K114" s="77">
        <v>2.3199999999999998</v>
      </c>
      <c r="L114" t="s">
        <v>106</v>
      </c>
      <c r="M114" s="78">
        <v>3.2000000000000001E-2</v>
      </c>
      <c r="N114" s="78">
        <v>-6.1000000000000004E-3</v>
      </c>
      <c r="O114" s="77">
        <v>100000</v>
      </c>
      <c r="P114" s="77">
        <v>109.54859999999999</v>
      </c>
      <c r="Q114" s="77">
        <v>0</v>
      </c>
      <c r="R114" s="77">
        <v>357.12843600000002</v>
      </c>
      <c r="S114" s="78">
        <v>1E-4</v>
      </c>
      <c r="T114" s="78">
        <v>2.0999999999999999E-3</v>
      </c>
      <c r="U114" s="78">
        <v>2.0000000000000001E-4</v>
      </c>
    </row>
    <row r="115" spans="2:21">
      <c r="B115" t="s">
        <v>653</v>
      </c>
      <c r="C115" t="s">
        <v>654</v>
      </c>
      <c r="D115" t="s">
        <v>655</v>
      </c>
      <c r="E115" t="s">
        <v>649</v>
      </c>
      <c r="F115" t="s">
        <v>656</v>
      </c>
      <c r="G115" t="s">
        <v>657</v>
      </c>
      <c r="H115" t="s">
        <v>658</v>
      </c>
      <c r="I115" t="s">
        <v>304</v>
      </c>
      <c r="K115" s="77">
        <v>1.52</v>
      </c>
      <c r="L115" t="s">
        <v>106</v>
      </c>
      <c r="M115" s="78">
        <v>0.03</v>
      </c>
      <c r="N115" s="78">
        <v>3.5000000000000001E-3</v>
      </c>
      <c r="O115" s="77">
        <v>250000</v>
      </c>
      <c r="P115" s="77">
        <v>105.44499999999999</v>
      </c>
      <c r="Q115" s="77">
        <v>0</v>
      </c>
      <c r="R115" s="77">
        <v>859.37675000000002</v>
      </c>
      <c r="S115" s="78">
        <v>2.9999999999999997E-4</v>
      </c>
      <c r="T115" s="78">
        <v>5.0000000000000001E-3</v>
      </c>
      <c r="U115" s="78">
        <v>4.0000000000000002E-4</v>
      </c>
    </row>
    <row r="116" spans="2:21">
      <c r="B116" t="s">
        <v>659</v>
      </c>
      <c r="C116" t="s">
        <v>660</v>
      </c>
      <c r="D116" t="s">
        <v>123</v>
      </c>
      <c r="E116" t="s">
        <v>649</v>
      </c>
      <c r="F116" t="s">
        <v>661</v>
      </c>
      <c r="G116" t="s">
        <v>662</v>
      </c>
      <c r="H116" t="s">
        <v>663</v>
      </c>
      <c r="I116" t="s">
        <v>299</v>
      </c>
      <c r="K116" s="77">
        <v>3.04</v>
      </c>
      <c r="L116" t="s">
        <v>110</v>
      </c>
      <c r="M116" s="78">
        <v>3.3700000000000001E-2</v>
      </c>
      <c r="N116" s="78">
        <v>4.7000000000000002E-3</v>
      </c>
      <c r="O116" s="77">
        <v>200000</v>
      </c>
      <c r="P116" s="77">
        <v>111.88379999999999</v>
      </c>
      <c r="Q116" s="77">
        <v>0</v>
      </c>
      <c r="R116" s="77">
        <v>867.05469647999996</v>
      </c>
      <c r="S116" s="78">
        <v>1E-4</v>
      </c>
      <c r="T116" s="78">
        <v>5.0000000000000001E-3</v>
      </c>
      <c r="U116" s="78">
        <v>4.0000000000000002E-4</v>
      </c>
    </row>
    <row r="117" spans="2:21">
      <c r="B117" t="s">
        <v>664</v>
      </c>
      <c r="C117" t="s">
        <v>665</v>
      </c>
      <c r="D117" t="s">
        <v>655</v>
      </c>
      <c r="E117" t="s">
        <v>649</v>
      </c>
      <c r="F117" t="s">
        <v>666</v>
      </c>
      <c r="G117" t="s">
        <v>657</v>
      </c>
      <c r="H117" t="s">
        <v>667</v>
      </c>
      <c r="I117" t="s">
        <v>304</v>
      </c>
      <c r="J117" t="s">
        <v>668</v>
      </c>
      <c r="K117" s="77">
        <v>3.32</v>
      </c>
      <c r="L117" t="s">
        <v>106</v>
      </c>
      <c r="M117" s="78">
        <v>0.04</v>
      </c>
      <c r="N117" s="78">
        <v>1.2E-2</v>
      </c>
      <c r="O117" s="77">
        <v>250000</v>
      </c>
      <c r="P117" s="77">
        <v>111.50279999999999</v>
      </c>
      <c r="Q117" s="77">
        <v>0</v>
      </c>
      <c r="R117" s="77">
        <v>908.74782000000005</v>
      </c>
      <c r="S117" s="78">
        <v>1E-4</v>
      </c>
      <c r="T117" s="78">
        <v>5.1999999999999998E-3</v>
      </c>
      <c r="U117" s="78">
        <v>4.0000000000000002E-4</v>
      </c>
    </row>
    <row r="118" spans="2:21">
      <c r="B118" t="s">
        <v>669</v>
      </c>
      <c r="C118" t="s">
        <v>670</v>
      </c>
      <c r="D118" t="s">
        <v>123</v>
      </c>
      <c r="E118" t="s">
        <v>649</v>
      </c>
      <c r="F118" t="s">
        <v>671</v>
      </c>
      <c r="G118" t="s">
        <v>639</v>
      </c>
      <c r="H118" t="s">
        <v>667</v>
      </c>
      <c r="I118" t="s">
        <v>304</v>
      </c>
      <c r="K118" s="77">
        <v>2.25</v>
      </c>
      <c r="L118" t="s">
        <v>106</v>
      </c>
      <c r="M118" s="78">
        <v>2.4400000000000002E-2</v>
      </c>
      <c r="N118" s="78">
        <v>1.7999999999999999E-2</v>
      </c>
      <c r="O118" s="77">
        <v>260000</v>
      </c>
      <c r="P118" s="77">
        <v>101.9323</v>
      </c>
      <c r="Q118" s="77">
        <v>0</v>
      </c>
      <c r="R118" s="77">
        <v>863.97817480000003</v>
      </c>
      <c r="S118" s="78">
        <v>1E-4</v>
      </c>
      <c r="T118" s="78">
        <v>5.0000000000000001E-3</v>
      </c>
      <c r="U118" s="78">
        <v>4.0000000000000002E-4</v>
      </c>
    </row>
    <row r="119" spans="2:21">
      <c r="B119" t="s">
        <v>672</v>
      </c>
      <c r="C119" t="s">
        <v>673</v>
      </c>
      <c r="D119" t="s">
        <v>674</v>
      </c>
      <c r="E119" t="s">
        <v>649</v>
      </c>
      <c r="F119" t="s">
        <v>675</v>
      </c>
      <c r="G119" t="s">
        <v>621</v>
      </c>
      <c r="H119" t="s">
        <v>667</v>
      </c>
      <c r="I119" t="s">
        <v>304</v>
      </c>
      <c r="K119" s="77">
        <v>0.35</v>
      </c>
      <c r="L119" t="s">
        <v>106</v>
      </c>
      <c r="M119" s="78">
        <v>0</v>
      </c>
      <c r="N119" s="78">
        <v>4.1999999999999997E-3</v>
      </c>
      <c r="O119" s="77">
        <v>250000</v>
      </c>
      <c r="P119" s="77">
        <v>99.852999999999994</v>
      </c>
      <c r="Q119" s="77">
        <v>0</v>
      </c>
      <c r="R119" s="77">
        <v>813.80195000000003</v>
      </c>
      <c r="S119" s="78">
        <v>2.0000000000000001E-4</v>
      </c>
      <c r="T119" s="78">
        <v>4.7000000000000002E-3</v>
      </c>
      <c r="U119" s="78">
        <v>4.0000000000000002E-4</v>
      </c>
    </row>
    <row r="120" spans="2:21">
      <c r="B120" t="s">
        <v>676</v>
      </c>
      <c r="C120" t="s">
        <v>677</v>
      </c>
      <c r="D120" t="s">
        <v>123</v>
      </c>
      <c r="E120" t="s">
        <v>649</v>
      </c>
      <c r="F120" t="s">
        <v>678</v>
      </c>
      <c r="G120" t="s">
        <v>662</v>
      </c>
      <c r="H120" t="s">
        <v>667</v>
      </c>
      <c r="I120" t="s">
        <v>304</v>
      </c>
      <c r="J120" t="s">
        <v>679</v>
      </c>
      <c r="K120" s="77">
        <v>15.7</v>
      </c>
      <c r="L120" t="s">
        <v>106</v>
      </c>
      <c r="M120" s="78">
        <v>5.6300000000000003E-2</v>
      </c>
      <c r="N120" s="78">
        <v>4.7E-2</v>
      </c>
      <c r="O120" s="77">
        <v>250000</v>
      </c>
      <c r="P120" s="77">
        <v>119.7761</v>
      </c>
      <c r="Q120" s="77">
        <v>0</v>
      </c>
      <c r="R120" s="77">
        <v>976.17521499999998</v>
      </c>
      <c r="S120" s="78">
        <v>2.9999999999999997E-4</v>
      </c>
      <c r="T120" s="78">
        <v>5.5999999999999999E-3</v>
      </c>
      <c r="U120" s="78">
        <v>4.0000000000000002E-4</v>
      </c>
    </row>
    <row r="121" spans="2:21">
      <c r="B121" t="s">
        <v>680</v>
      </c>
      <c r="C121" t="s">
        <v>681</v>
      </c>
      <c r="D121" t="s">
        <v>123</v>
      </c>
      <c r="E121" t="s">
        <v>649</v>
      </c>
      <c r="F121" t="s">
        <v>682</v>
      </c>
      <c r="G121" t="s">
        <v>683</v>
      </c>
      <c r="H121" t="s">
        <v>667</v>
      </c>
      <c r="I121" t="s">
        <v>304</v>
      </c>
      <c r="K121" s="77">
        <v>4.83</v>
      </c>
      <c r="L121" t="s">
        <v>106</v>
      </c>
      <c r="M121" s="78">
        <v>3.6299999999999999E-2</v>
      </c>
      <c r="N121" s="78">
        <v>-1.84E-2</v>
      </c>
      <c r="O121" s="77">
        <v>270000</v>
      </c>
      <c r="P121" s="77">
        <v>109.3634</v>
      </c>
      <c r="Q121" s="77">
        <v>0</v>
      </c>
      <c r="R121" s="77">
        <v>962.61664680000001</v>
      </c>
      <c r="S121" s="78">
        <v>2.9999999999999997E-4</v>
      </c>
      <c r="T121" s="78">
        <v>5.5999999999999999E-3</v>
      </c>
      <c r="U121" s="78">
        <v>4.0000000000000002E-4</v>
      </c>
    </row>
    <row r="122" spans="2:21">
      <c r="B122" t="s">
        <v>684</v>
      </c>
      <c r="C122" t="s">
        <v>685</v>
      </c>
      <c r="D122" t="s">
        <v>655</v>
      </c>
      <c r="E122" t="s">
        <v>649</v>
      </c>
      <c r="F122" t="s">
        <v>686</v>
      </c>
      <c r="G122" t="s">
        <v>657</v>
      </c>
      <c r="H122" t="s">
        <v>687</v>
      </c>
      <c r="I122" t="s">
        <v>304</v>
      </c>
      <c r="K122" s="77">
        <v>1.82</v>
      </c>
      <c r="L122" t="s">
        <v>106</v>
      </c>
      <c r="M122" s="78">
        <v>3.5000000000000003E-2</v>
      </c>
      <c r="N122" s="78">
        <v>5.7000000000000002E-3</v>
      </c>
      <c r="O122" s="77">
        <v>200000</v>
      </c>
      <c r="P122" s="77">
        <v>105.896</v>
      </c>
      <c r="Q122" s="77">
        <v>0</v>
      </c>
      <c r="R122" s="77">
        <v>690.44191999999998</v>
      </c>
      <c r="S122" s="78">
        <v>2.0000000000000001E-4</v>
      </c>
      <c r="T122" s="78">
        <v>4.0000000000000001E-3</v>
      </c>
      <c r="U122" s="78">
        <v>2.9999999999999997E-4</v>
      </c>
    </row>
    <row r="123" spans="2:21">
      <c r="B123" t="s">
        <v>688</v>
      </c>
      <c r="C123" t="s">
        <v>689</v>
      </c>
      <c r="D123" t="s">
        <v>655</v>
      </c>
      <c r="E123" t="s">
        <v>649</v>
      </c>
      <c r="F123" t="s">
        <v>686</v>
      </c>
      <c r="G123" t="s">
        <v>657</v>
      </c>
      <c r="H123" t="s">
        <v>687</v>
      </c>
      <c r="I123" t="s">
        <v>304</v>
      </c>
      <c r="K123" s="77">
        <v>3.5</v>
      </c>
      <c r="L123" t="s">
        <v>106</v>
      </c>
      <c r="M123" s="78">
        <v>3.8699999999999998E-2</v>
      </c>
      <c r="N123" s="78">
        <v>1.17E-2</v>
      </c>
      <c r="O123" s="77">
        <v>270000</v>
      </c>
      <c r="P123" s="77">
        <v>110.8663</v>
      </c>
      <c r="Q123" s="77">
        <v>0</v>
      </c>
      <c r="R123" s="77">
        <v>975.84517259999996</v>
      </c>
      <c r="S123" s="78">
        <v>2.9999999999999997E-4</v>
      </c>
      <c r="T123" s="78">
        <v>5.5999999999999999E-3</v>
      </c>
      <c r="U123" s="78">
        <v>4.0000000000000002E-4</v>
      </c>
    </row>
    <row r="124" spans="2:21">
      <c r="B124" t="s">
        <v>690</v>
      </c>
      <c r="C124" t="s">
        <v>691</v>
      </c>
      <c r="D124" t="s">
        <v>655</v>
      </c>
      <c r="E124" t="s">
        <v>649</v>
      </c>
      <c r="F124" t="s">
        <v>692</v>
      </c>
      <c r="G124" t="s">
        <v>651</v>
      </c>
      <c r="H124" t="s">
        <v>687</v>
      </c>
      <c r="I124" t="s">
        <v>304</v>
      </c>
      <c r="K124" s="77">
        <v>4.3</v>
      </c>
      <c r="L124" t="s">
        <v>106</v>
      </c>
      <c r="M124" s="78">
        <v>4.9000000000000002E-2</v>
      </c>
      <c r="N124" s="78">
        <v>7.1400000000000005E-2</v>
      </c>
      <c r="O124" s="77">
        <v>252000</v>
      </c>
      <c r="P124" s="77">
        <v>114.9851</v>
      </c>
      <c r="Q124" s="77">
        <v>0</v>
      </c>
      <c r="R124" s="77">
        <v>944.62559352000005</v>
      </c>
      <c r="S124" s="78">
        <v>1E-4</v>
      </c>
      <c r="T124" s="78">
        <v>5.4999999999999997E-3</v>
      </c>
      <c r="U124" s="78">
        <v>4.0000000000000002E-4</v>
      </c>
    </row>
    <row r="125" spans="2:21">
      <c r="B125" t="s">
        <v>693</v>
      </c>
      <c r="C125" t="s">
        <v>694</v>
      </c>
      <c r="D125" t="s">
        <v>123</v>
      </c>
      <c r="E125" t="s">
        <v>649</v>
      </c>
      <c r="F125" t="s">
        <v>695</v>
      </c>
      <c r="G125" t="s">
        <v>696</v>
      </c>
      <c r="H125" t="s">
        <v>687</v>
      </c>
      <c r="I125" t="s">
        <v>304</v>
      </c>
      <c r="K125" s="77">
        <v>4.58</v>
      </c>
      <c r="L125" t="s">
        <v>106</v>
      </c>
      <c r="M125" s="78">
        <v>3.4500000000000003E-2</v>
      </c>
      <c r="N125" s="78">
        <v>1.5699999999999999E-2</v>
      </c>
      <c r="O125" s="77">
        <v>273000</v>
      </c>
      <c r="P125" s="77">
        <v>109.1571</v>
      </c>
      <c r="Q125" s="77">
        <v>0</v>
      </c>
      <c r="R125" s="77">
        <v>971.47635858000001</v>
      </c>
      <c r="S125" s="78">
        <v>1E-4</v>
      </c>
      <c r="T125" s="78">
        <v>5.5999999999999999E-3</v>
      </c>
      <c r="U125" s="78">
        <v>4.0000000000000002E-4</v>
      </c>
    </row>
    <row r="126" spans="2:21">
      <c r="B126" t="s">
        <v>697</v>
      </c>
      <c r="C126" t="s">
        <v>698</v>
      </c>
      <c r="D126" t="s">
        <v>123</v>
      </c>
      <c r="E126" t="s">
        <v>649</v>
      </c>
      <c r="F126" t="s">
        <v>699</v>
      </c>
      <c r="G126" t="s">
        <v>700</v>
      </c>
      <c r="H126" t="s">
        <v>701</v>
      </c>
      <c r="I126" t="s">
        <v>299</v>
      </c>
      <c r="J126" t="s">
        <v>679</v>
      </c>
      <c r="K126" s="77">
        <v>2.92</v>
      </c>
      <c r="L126" t="s">
        <v>106</v>
      </c>
      <c r="M126" s="78">
        <v>4.4999999999999998E-2</v>
      </c>
      <c r="N126" s="78">
        <v>1.35E-2</v>
      </c>
      <c r="O126" s="77">
        <v>300000</v>
      </c>
      <c r="P126" s="77">
        <v>111.3155</v>
      </c>
      <c r="Q126" s="77">
        <v>0</v>
      </c>
      <c r="R126" s="77">
        <v>1088.6655900000001</v>
      </c>
      <c r="S126" s="78">
        <v>5.9999999999999995E-4</v>
      </c>
      <c r="T126" s="78">
        <v>6.3E-3</v>
      </c>
      <c r="U126" s="78">
        <v>5.0000000000000001E-4</v>
      </c>
    </row>
    <row r="127" spans="2:21">
      <c r="B127" t="s">
        <v>702</v>
      </c>
      <c r="C127" t="s">
        <v>703</v>
      </c>
      <c r="D127" t="s">
        <v>123</v>
      </c>
      <c r="E127" t="s">
        <v>649</v>
      </c>
      <c r="F127" t="s">
        <v>704</v>
      </c>
      <c r="G127" t="s">
        <v>657</v>
      </c>
      <c r="H127" t="s">
        <v>705</v>
      </c>
      <c r="I127" t="s">
        <v>304</v>
      </c>
      <c r="J127" t="s">
        <v>706</v>
      </c>
      <c r="K127" s="77">
        <v>27.85</v>
      </c>
      <c r="L127" t="s">
        <v>106</v>
      </c>
      <c r="M127" s="78">
        <v>3.6600000000000001E-2</v>
      </c>
      <c r="N127" s="78">
        <v>-2.9999999999999997E-4</v>
      </c>
      <c r="O127" s="77">
        <v>159000</v>
      </c>
      <c r="P127" s="77">
        <v>100.9747</v>
      </c>
      <c r="Q127" s="77">
        <v>0</v>
      </c>
      <c r="R127" s="77">
        <v>523.39225997999995</v>
      </c>
      <c r="S127" s="78">
        <v>0</v>
      </c>
      <c r="T127" s="78">
        <v>3.0000000000000001E-3</v>
      </c>
      <c r="U127" s="78">
        <v>2.0000000000000001E-4</v>
      </c>
    </row>
    <row r="128" spans="2:21">
      <c r="B128" t="s">
        <v>707</v>
      </c>
      <c r="C128" t="s">
        <v>708</v>
      </c>
      <c r="D128" t="s">
        <v>655</v>
      </c>
      <c r="E128" t="s">
        <v>649</v>
      </c>
      <c r="F128" t="s">
        <v>709</v>
      </c>
      <c r="G128" t="s">
        <v>651</v>
      </c>
      <c r="H128" t="s">
        <v>705</v>
      </c>
      <c r="I128" t="s">
        <v>304</v>
      </c>
      <c r="K128" s="77">
        <v>3.88</v>
      </c>
      <c r="L128" t="s">
        <v>106</v>
      </c>
      <c r="M128" s="78">
        <v>7.4999999999999997E-2</v>
      </c>
      <c r="N128" s="78">
        <v>-5.2499999999999998E-2</v>
      </c>
      <c r="O128" s="77">
        <v>200000</v>
      </c>
      <c r="P128" s="77">
        <v>123.27119999999999</v>
      </c>
      <c r="Q128" s="77">
        <v>0</v>
      </c>
      <c r="R128" s="77">
        <v>803.72822399999995</v>
      </c>
      <c r="S128" s="78">
        <v>5.0000000000000001E-4</v>
      </c>
      <c r="T128" s="78">
        <v>4.5999999999999999E-3</v>
      </c>
      <c r="U128" s="78">
        <v>4.0000000000000002E-4</v>
      </c>
    </row>
    <row r="129" spans="2:21">
      <c r="B129" t="s">
        <v>710</v>
      </c>
      <c r="C129" t="s">
        <v>711</v>
      </c>
      <c r="D129" t="s">
        <v>123</v>
      </c>
      <c r="E129" t="s">
        <v>649</v>
      </c>
      <c r="F129" t="s">
        <v>712</v>
      </c>
      <c r="G129" t="s">
        <v>713</v>
      </c>
      <c r="H129" t="s">
        <v>714</v>
      </c>
      <c r="I129" t="s">
        <v>299</v>
      </c>
      <c r="K129" s="77">
        <v>1.06</v>
      </c>
      <c r="L129" t="s">
        <v>106</v>
      </c>
      <c r="M129" s="78">
        <v>4.4600000000000001E-2</v>
      </c>
      <c r="N129" s="78">
        <v>-4.9299999999999997E-2</v>
      </c>
      <c r="O129" s="77">
        <v>255000</v>
      </c>
      <c r="P129" s="77">
        <v>105.5166</v>
      </c>
      <c r="Q129" s="77">
        <v>0</v>
      </c>
      <c r="R129" s="77">
        <v>877.15949579999995</v>
      </c>
      <c r="S129" s="78">
        <v>1E-4</v>
      </c>
      <c r="T129" s="78">
        <v>5.1000000000000004E-3</v>
      </c>
      <c r="U129" s="78">
        <v>4.0000000000000002E-4</v>
      </c>
    </row>
    <row r="130" spans="2:21">
      <c r="B130" t="s">
        <v>715</v>
      </c>
      <c r="C130" t="s">
        <v>716</v>
      </c>
      <c r="D130" t="s">
        <v>717</v>
      </c>
      <c r="E130" t="s">
        <v>649</v>
      </c>
      <c r="F130" t="s">
        <v>718</v>
      </c>
      <c r="G130" t="s">
        <v>644</v>
      </c>
      <c r="H130" t="s">
        <v>719</v>
      </c>
      <c r="I130" t="s">
        <v>299</v>
      </c>
      <c r="K130" s="77">
        <v>2.74</v>
      </c>
      <c r="L130" t="s">
        <v>106</v>
      </c>
      <c r="M130" s="78">
        <v>5.2999999999999999E-2</v>
      </c>
      <c r="N130" s="78">
        <v>1.9599999999999999E-2</v>
      </c>
      <c r="O130" s="77">
        <v>200000</v>
      </c>
      <c r="P130" s="77">
        <v>109.8984</v>
      </c>
      <c r="Q130" s="77">
        <v>0</v>
      </c>
      <c r="R130" s="77">
        <v>716.53756799999996</v>
      </c>
      <c r="S130" s="78">
        <v>1E-4</v>
      </c>
      <c r="T130" s="78">
        <v>4.1000000000000003E-3</v>
      </c>
      <c r="U130" s="78">
        <v>2.9999999999999997E-4</v>
      </c>
    </row>
    <row r="131" spans="2:21">
      <c r="B131" t="s">
        <v>720</v>
      </c>
      <c r="C131" t="s">
        <v>721</v>
      </c>
      <c r="D131" t="s">
        <v>123</v>
      </c>
      <c r="E131" t="s">
        <v>649</v>
      </c>
      <c r="F131" t="s">
        <v>722</v>
      </c>
      <c r="G131" t="s">
        <v>723</v>
      </c>
      <c r="H131" t="s">
        <v>724</v>
      </c>
      <c r="I131" t="s">
        <v>299</v>
      </c>
      <c r="K131" s="77">
        <v>4.92</v>
      </c>
      <c r="L131" t="s">
        <v>106</v>
      </c>
      <c r="M131" s="78">
        <v>0.05</v>
      </c>
      <c r="N131" s="78">
        <v>-6.6E-3</v>
      </c>
      <c r="O131" s="77">
        <v>263000</v>
      </c>
      <c r="P131" s="77">
        <v>103.3355</v>
      </c>
      <c r="Q131" s="77">
        <v>0</v>
      </c>
      <c r="R131" s="77">
        <v>885.97790989999999</v>
      </c>
      <c r="S131" s="78">
        <v>2.9999999999999997E-4</v>
      </c>
      <c r="T131" s="78">
        <v>5.1000000000000004E-3</v>
      </c>
      <c r="U131" s="78">
        <v>4.0000000000000002E-4</v>
      </c>
    </row>
    <row r="132" spans="2:21">
      <c r="B132" t="s">
        <v>241</v>
      </c>
      <c r="C132" s="16"/>
      <c r="D132" s="16"/>
      <c r="E132" s="16"/>
      <c r="F132" s="16"/>
    </row>
    <row r="133" spans="2:21">
      <c r="B133" t="s">
        <v>305</v>
      </c>
      <c r="C133" s="16"/>
      <c r="D133" s="16"/>
      <c r="E133" s="16"/>
      <c r="F133" s="16"/>
    </row>
    <row r="134" spans="2:21">
      <c r="B134" t="s">
        <v>306</v>
      </c>
      <c r="C134" s="16"/>
      <c r="D134" s="16"/>
      <c r="E134" s="16"/>
      <c r="F134" s="16"/>
    </row>
    <row r="135" spans="2:21">
      <c r="B135" t="s">
        <v>307</v>
      </c>
      <c r="C135" s="16"/>
      <c r="D135" s="16"/>
      <c r="E135" s="16"/>
      <c r="F135" s="16"/>
    </row>
    <row r="136" spans="2:21">
      <c r="B136" t="s">
        <v>308</v>
      </c>
      <c r="C136" s="16"/>
      <c r="D136" s="16"/>
      <c r="E136" s="16"/>
      <c r="F136" s="16"/>
    </row>
    <row r="137" spans="2:21">
      <c r="C137" s="16"/>
      <c r="D137" s="16"/>
      <c r="E137" s="16"/>
      <c r="F137" s="16"/>
    </row>
    <row r="138" spans="2:21">
      <c r="C138" s="16"/>
      <c r="D138" s="16"/>
      <c r="E138" s="16"/>
      <c r="F138" s="16"/>
    </row>
    <row r="139" spans="2:21">
      <c r="C139" s="16"/>
      <c r="D139" s="16"/>
      <c r="E139" s="16"/>
      <c r="F139" s="16"/>
    </row>
    <row r="140" spans="2:21"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zoomScale="80" zoomScaleNormal="8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15397563.25</v>
      </c>
      <c r="J11" s="7"/>
      <c r="K11" s="75">
        <v>16.229099999999999</v>
      </c>
      <c r="L11" s="75">
        <v>311604.76106744702</v>
      </c>
      <c r="M11" s="7"/>
      <c r="N11" s="76">
        <v>1</v>
      </c>
      <c r="O11" s="76">
        <v>0.13739999999999999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14696660.189999999</v>
      </c>
      <c r="K12" s="81">
        <v>16.229099999999999</v>
      </c>
      <c r="L12" s="81">
        <v>205302.31992144999</v>
      </c>
      <c r="N12" s="80">
        <v>0.65890000000000004</v>
      </c>
      <c r="O12" s="80">
        <v>9.0499999999999997E-2</v>
      </c>
    </row>
    <row r="13" spans="2:62">
      <c r="B13" s="79" t="s">
        <v>725</v>
      </c>
      <c r="E13" s="16"/>
      <c r="F13" s="16"/>
      <c r="G13" s="16"/>
      <c r="I13" s="81">
        <v>4005856.4</v>
      </c>
      <c r="K13" s="81">
        <v>16.229099999999999</v>
      </c>
      <c r="L13" s="81">
        <v>113622.7907268</v>
      </c>
      <c r="N13" s="80">
        <v>0.36459999999999998</v>
      </c>
      <c r="O13" s="80">
        <v>5.0099999999999999E-2</v>
      </c>
    </row>
    <row r="14" spans="2:62">
      <c r="B14" t="s">
        <v>726</v>
      </c>
      <c r="C14" t="s">
        <v>727</v>
      </c>
      <c r="D14" t="s">
        <v>100</v>
      </c>
      <c r="E14" t="s">
        <v>123</v>
      </c>
      <c r="F14" t="s">
        <v>479</v>
      </c>
      <c r="G14" t="s">
        <v>480</v>
      </c>
      <c r="H14" t="s">
        <v>102</v>
      </c>
      <c r="I14" s="77">
        <v>54200</v>
      </c>
      <c r="J14" s="77">
        <v>3182</v>
      </c>
      <c r="K14" s="77">
        <v>0</v>
      </c>
      <c r="L14" s="77">
        <v>1724.644</v>
      </c>
      <c r="M14" s="78">
        <v>2.9999999999999997E-4</v>
      </c>
      <c r="N14" s="78">
        <v>5.4999999999999997E-3</v>
      </c>
      <c r="O14" s="78">
        <v>8.0000000000000004E-4</v>
      </c>
    </row>
    <row r="15" spans="2:62">
      <c r="B15" t="s">
        <v>728</v>
      </c>
      <c r="C15" t="s">
        <v>729</v>
      </c>
      <c r="D15" t="s">
        <v>100</v>
      </c>
      <c r="E15" t="s">
        <v>123</v>
      </c>
      <c r="F15" t="s">
        <v>730</v>
      </c>
      <c r="G15" t="s">
        <v>582</v>
      </c>
      <c r="H15" t="s">
        <v>102</v>
      </c>
      <c r="I15" s="77">
        <v>14684.89</v>
      </c>
      <c r="J15" s="77">
        <v>22570</v>
      </c>
      <c r="K15" s="77">
        <v>0</v>
      </c>
      <c r="L15" s="77">
        <v>3314.3796729999999</v>
      </c>
      <c r="M15" s="78">
        <v>2.9999999999999997E-4</v>
      </c>
      <c r="N15" s="78">
        <v>1.06E-2</v>
      </c>
      <c r="O15" s="78">
        <v>1.5E-3</v>
      </c>
    </row>
    <row r="16" spans="2:62">
      <c r="B16" t="s">
        <v>731</v>
      </c>
      <c r="C16" t="s">
        <v>732</v>
      </c>
      <c r="D16" t="s">
        <v>100</v>
      </c>
      <c r="E16" t="s">
        <v>123</v>
      </c>
      <c r="F16" t="s">
        <v>581</v>
      </c>
      <c r="G16" t="s">
        <v>582</v>
      </c>
      <c r="H16" t="s">
        <v>102</v>
      </c>
      <c r="I16" s="77">
        <v>169869</v>
      </c>
      <c r="J16" s="77">
        <v>1251</v>
      </c>
      <c r="K16" s="77">
        <v>0</v>
      </c>
      <c r="L16" s="77">
        <v>2125.0611899999999</v>
      </c>
      <c r="M16" s="78">
        <v>2.9999999999999997E-4</v>
      </c>
      <c r="N16" s="78">
        <v>6.7999999999999996E-3</v>
      </c>
      <c r="O16" s="78">
        <v>8.9999999999999998E-4</v>
      </c>
    </row>
    <row r="17" spans="2:15">
      <c r="B17" t="s">
        <v>733</v>
      </c>
      <c r="C17" t="s">
        <v>734</v>
      </c>
      <c r="D17" t="s">
        <v>100</v>
      </c>
      <c r="E17" t="s">
        <v>123</v>
      </c>
      <c r="F17" t="s">
        <v>433</v>
      </c>
      <c r="G17" t="s">
        <v>434</v>
      </c>
      <c r="H17" t="s">
        <v>102</v>
      </c>
      <c r="I17" s="77">
        <v>60295</v>
      </c>
      <c r="J17" s="77">
        <v>3047</v>
      </c>
      <c r="K17" s="77">
        <v>0</v>
      </c>
      <c r="L17" s="77">
        <v>1837.1886500000001</v>
      </c>
      <c r="M17" s="78">
        <v>2.0000000000000001E-4</v>
      </c>
      <c r="N17" s="78">
        <v>5.8999999999999999E-3</v>
      </c>
      <c r="O17" s="78">
        <v>8.0000000000000004E-4</v>
      </c>
    </row>
    <row r="18" spans="2:15">
      <c r="B18" t="s">
        <v>735</v>
      </c>
      <c r="C18" t="s">
        <v>736</v>
      </c>
      <c r="D18" t="s">
        <v>100</v>
      </c>
      <c r="E18" t="s">
        <v>123</v>
      </c>
      <c r="F18" t="s">
        <v>737</v>
      </c>
      <c r="G18" t="s">
        <v>434</v>
      </c>
      <c r="H18" t="s">
        <v>102</v>
      </c>
      <c r="I18" s="77">
        <v>73128</v>
      </c>
      <c r="J18" s="77">
        <v>3230</v>
      </c>
      <c r="K18" s="77">
        <v>0</v>
      </c>
      <c r="L18" s="77">
        <v>2362.0344</v>
      </c>
      <c r="M18" s="78">
        <v>2.9999999999999997E-4</v>
      </c>
      <c r="N18" s="78">
        <v>7.6E-3</v>
      </c>
      <c r="O18" s="78">
        <v>1E-3</v>
      </c>
    </row>
    <row r="19" spans="2:15">
      <c r="B19" t="s">
        <v>738</v>
      </c>
      <c r="C19" t="s">
        <v>739</v>
      </c>
      <c r="D19" t="s">
        <v>100</v>
      </c>
      <c r="E19" t="s">
        <v>123</v>
      </c>
      <c r="F19" t="s">
        <v>740</v>
      </c>
      <c r="G19" t="s">
        <v>741</v>
      </c>
      <c r="H19" t="s">
        <v>102</v>
      </c>
      <c r="I19" s="77">
        <v>3718.67</v>
      </c>
      <c r="J19" s="77">
        <v>42200</v>
      </c>
      <c r="K19" s="77">
        <v>0</v>
      </c>
      <c r="L19" s="77">
        <v>1569.27874</v>
      </c>
      <c r="M19" s="78">
        <v>1E-4</v>
      </c>
      <c r="N19" s="78">
        <v>5.0000000000000001E-3</v>
      </c>
      <c r="O19" s="78">
        <v>6.9999999999999999E-4</v>
      </c>
    </row>
    <row r="20" spans="2:15">
      <c r="B20" t="s">
        <v>742</v>
      </c>
      <c r="C20" t="s">
        <v>743</v>
      </c>
      <c r="D20" t="s">
        <v>100</v>
      </c>
      <c r="E20" t="s">
        <v>123</v>
      </c>
      <c r="F20" t="s">
        <v>517</v>
      </c>
      <c r="G20" t="s">
        <v>316</v>
      </c>
      <c r="H20" t="s">
        <v>102</v>
      </c>
      <c r="I20" s="77">
        <v>396019</v>
      </c>
      <c r="J20" s="77">
        <v>1552</v>
      </c>
      <c r="K20" s="77">
        <v>0</v>
      </c>
      <c r="L20" s="77">
        <v>6146.2148800000004</v>
      </c>
      <c r="M20" s="78">
        <v>2.9999999999999997E-4</v>
      </c>
      <c r="N20" s="78">
        <v>1.9699999999999999E-2</v>
      </c>
      <c r="O20" s="78">
        <v>2.7000000000000001E-3</v>
      </c>
    </row>
    <row r="21" spans="2:15">
      <c r="B21" t="s">
        <v>744</v>
      </c>
      <c r="C21" t="s">
        <v>745</v>
      </c>
      <c r="D21" t="s">
        <v>100</v>
      </c>
      <c r="E21" t="s">
        <v>123</v>
      </c>
      <c r="F21" t="s">
        <v>746</v>
      </c>
      <c r="G21" t="s">
        <v>316</v>
      </c>
      <c r="H21" t="s">
        <v>102</v>
      </c>
      <c r="I21" s="77">
        <v>466655</v>
      </c>
      <c r="J21" s="77">
        <v>2616</v>
      </c>
      <c r="K21" s="77">
        <v>0</v>
      </c>
      <c r="L21" s="77">
        <v>12207.694799999999</v>
      </c>
      <c r="M21" s="78">
        <v>2.9999999999999997E-4</v>
      </c>
      <c r="N21" s="78">
        <v>3.9199999999999999E-2</v>
      </c>
      <c r="O21" s="78">
        <v>5.4000000000000003E-3</v>
      </c>
    </row>
    <row r="22" spans="2:15">
      <c r="B22" t="s">
        <v>747</v>
      </c>
      <c r="C22" t="s">
        <v>748</v>
      </c>
      <c r="D22" t="s">
        <v>100</v>
      </c>
      <c r="E22" t="s">
        <v>123</v>
      </c>
      <c r="F22" t="s">
        <v>505</v>
      </c>
      <c r="G22" t="s">
        <v>316</v>
      </c>
      <c r="H22" t="s">
        <v>102</v>
      </c>
      <c r="I22" s="77">
        <v>403196</v>
      </c>
      <c r="J22" s="77">
        <v>2476</v>
      </c>
      <c r="K22" s="77">
        <v>0</v>
      </c>
      <c r="L22" s="77">
        <v>9983.1329600000008</v>
      </c>
      <c r="M22" s="78">
        <v>2.9999999999999997E-4</v>
      </c>
      <c r="N22" s="78">
        <v>3.2000000000000001E-2</v>
      </c>
      <c r="O22" s="78">
        <v>4.4000000000000003E-3</v>
      </c>
    </row>
    <row r="23" spans="2:15">
      <c r="B23" t="s">
        <v>749</v>
      </c>
      <c r="C23" t="s">
        <v>750</v>
      </c>
      <c r="D23" t="s">
        <v>100</v>
      </c>
      <c r="E23" t="s">
        <v>123</v>
      </c>
      <c r="F23" t="s">
        <v>445</v>
      </c>
      <c r="G23" t="s">
        <v>316</v>
      </c>
      <c r="H23" t="s">
        <v>102</v>
      </c>
      <c r="I23" s="77">
        <v>57204</v>
      </c>
      <c r="J23" s="77">
        <v>10040</v>
      </c>
      <c r="K23" s="77">
        <v>0</v>
      </c>
      <c r="L23" s="77">
        <v>5743.2816000000003</v>
      </c>
      <c r="M23" s="78">
        <v>2.0000000000000001E-4</v>
      </c>
      <c r="N23" s="78">
        <v>1.84E-2</v>
      </c>
      <c r="O23" s="78">
        <v>2.5000000000000001E-3</v>
      </c>
    </row>
    <row r="24" spans="2:15">
      <c r="B24" t="s">
        <v>751</v>
      </c>
      <c r="C24" t="s">
        <v>752</v>
      </c>
      <c r="D24" t="s">
        <v>100</v>
      </c>
      <c r="E24" t="s">
        <v>123</v>
      </c>
      <c r="F24" t="s">
        <v>753</v>
      </c>
      <c r="G24" t="s">
        <v>316</v>
      </c>
      <c r="H24" t="s">
        <v>102</v>
      </c>
      <c r="I24" s="77">
        <v>39789</v>
      </c>
      <c r="J24" s="77">
        <v>10440</v>
      </c>
      <c r="K24" s="77">
        <v>0</v>
      </c>
      <c r="L24" s="77">
        <v>4153.9715999999999</v>
      </c>
      <c r="M24" s="78">
        <v>4.0000000000000002E-4</v>
      </c>
      <c r="N24" s="78">
        <v>1.3299999999999999E-2</v>
      </c>
      <c r="O24" s="78">
        <v>1.8E-3</v>
      </c>
    </row>
    <row r="25" spans="2:15">
      <c r="B25" t="s">
        <v>754</v>
      </c>
      <c r="C25" t="s">
        <v>755</v>
      </c>
      <c r="D25" t="s">
        <v>100</v>
      </c>
      <c r="E25" t="s">
        <v>123</v>
      </c>
      <c r="F25" t="s">
        <v>562</v>
      </c>
      <c r="G25" t="s">
        <v>112</v>
      </c>
      <c r="H25" t="s">
        <v>102</v>
      </c>
      <c r="I25" s="77">
        <v>1525</v>
      </c>
      <c r="J25" s="77">
        <v>184900</v>
      </c>
      <c r="K25" s="77">
        <v>0</v>
      </c>
      <c r="L25" s="77">
        <v>2819.7249999999999</v>
      </c>
      <c r="M25" s="78">
        <v>4.0000000000000002E-4</v>
      </c>
      <c r="N25" s="78">
        <v>8.9999999999999993E-3</v>
      </c>
      <c r="O25" s="78">
        <v>1.1999999999999999E-3</v>
      </c>
    </row>
    <row r="26" spans="2:15">
      <c r="B26" t="s">
        <v>756</v>
      </c>
      <c r="C26" t="s">
        <v>757</v>
      </c>
      <c r="D26" t="s">
        <v>100</v>
      </c>
      <c r="E26" t="s">
        <v>123</v>
      </c>
      <c r="F26" t="s">
        <v>758</v>
      </c>
      <c r="G26" t="s">
        <v>759</v>
      </c>
      <c r="H26" t="s">
        <v>102</v>
      </c>
      <c r="I26" s="77">
        <v>6930</v>
      </c>
      <c r="J26" s="77">
        <v>3285</v>
      </c>
      <c r="K26" s="77">
        <v>0</v>
      </c>
      <c r="L26" s="77">
        <v>227.65049999999999</v>
      </c>
      <c r="M26" s="78">
        <v>0</v>
      </c>
      <c r="N26" s="78">
        <v>6.9999999999999999E-4</v>
      </c>
      <c r="O26" s="78">
        <v>1E-4</v>
      </c>
    </row>
    <row r="27" spans="2:15">
      <c r="B27" t="s">
        <v>760</v>
      </c>
      <c r="C27" t="s">
        <v>761</v>
      </c>
      <c r="D27" t="s">
        <v>100</v>
      </c>
      <c r="E27" t="s">
        <v>123</v>
      </c>
      <c r="F27" t="s">
        <v>521</v>
      </c>
      <c r="G27" t="s">
        <v>400</v>
      </c>
      <c r="H27" t="s">
        <v>102</v>
      </c>
      <c r="I27" s="77">
        <v>263593</v>
      </c>
      <c r="J27" s="77">
        <v>2211</v>
      </c>
      <c r="K27" s="77">
        <v>0</v>
      </c>
      <c r="L27" s="77">
        <v>5828.0412299999998</v>
      </c>
      <c r="M27" s="78">
        <v>2.0000000000000001E-4</v>
      </c>
      <c r="N27" s="78">
        <v>1.8700000000000001E-2</v>
      </c>
      <c r="O27" s="78">
        <v>2.5999999999999999E-3</v>
      </c>
    </row>
    <row r="28" spans="2:15">
      <c r="B28" t="s">
        <v>762</v>
      </c>
      <c r="C28" t="s">
        <v>763</v>
      </c>
      <c r="D28" t="s">
        <v>100</v>
      </c>
      <c r="E28" t="s">
        <v>123</v>
      </c>
      <c r="F28" t="s">
        <v>764</v>
      </c>
      <c r="G28" t="s">
        <v>765</v>
      </c>
      <c r="H28" t="s">
        <v>102</v>
      </c>
      <c r="I28" s="77">
        <v>35952.32</v>
      </c>
      <c r="J28" s="77">
        <v>9622</v>
      </c>
      <c r="K28" s="77">
        <v>0</v>
      </c>
      <c r="L28" s="77">
        <v>3459.3322303999998</v>
      </c>
      <c r="M28" s="78">
        <v>2.9999999999999997E-4</v>
      </c>
      <c r="N28" s="78">
        <v>1.11E-2</v>
      </c>
      <c r="O28" s="78">
        <v>1.5E-3</v>
      </c>
    </row>
    <row r="29" spans="2:15">
      <c r="B29" t="s">
        <v>766</v>
      </c>
      <c r="C29" t="s">
        <v>767</v>
      </c>
      <c r="D29" t="s">
        <v>100</v>
      </c>
      <c r="E29" t="s">
        <v>123</v>
      </c>
      <c r="F29" t="s">
        <v>768</v>
      </c>
      <c r="G29" t="s">
        <v>765</v>
      </c>
      <c r="H29" t="s">
        <v>102</v>
      </c>
      <c r="I29" s="77">
        <v>15043</v>
      </c>
      <c r="J29" s="77">
        <v>33470</v>
      </c>
      <c r="K29" s="77">
        <v>0</v>
      </c>
      <c r="L29" s="77">
        <v>5034.8921</v>
      </c>
      <c r="M29" s="78">
        <v>5.0000000000000001E-4</v>
      </c>
      <c r="N29" s="78">
        <v>1.6199999999999999E-2</v>
      </c>
      <c r="O29" s="78">
        <v>2.2000000000000001E-3</v>
      </c>
    </row>
    <row r="30" spans="2:15">
      <c r="B30" t="s">
        <v>769</v>
      </c>
      <c r="C30" t="s">
        <v>770</v>
      </c>
      <c r="D30" t="s">
        <v>100</v>
      </c>
      <c r="E30" t="s">
        <v>123</v>
      </c>
      <c r="F30" t="s">
        <v>771</v>
      </c>
      <c r="G30" t="s">
        <v>772</v>
      </c>
      <c r="H30" t="s">
        <v>102</v>
      </c>
      <c r="I30" s="77">
        <v>13723</v>
      </c>
      <c r="J30" s="77">
        <v>9125</v>
      </c>
      <c r="K30" s="77">
        <v>0</v>
      </c>
      <c r="L30" s="77">
        <v>1252.2237500000001</v>
      </c>
      <c r="M30" s="78">
        <v>1E-4</v>
      </c>
      <c r="N30" s="78">
        <v>4.0000000000000001E-3</v>
      </c>
      <c r="O30" s="78">
        <v>5.9999999999999995E-4</v>
      </c>
    </row>
    <row r="31" spans="2:15">
      <c r="B31" t="s">
        <v>773</v>
      </c>
      <c r="C31" t="s">
        <v>774</v>
      </c>
      <c r="D31" t="s">
        <v>100</v>
      </c>
      <c r="E31" t="s">
        <v>123</v>
      </c>
      <c r="F31" t="s">
        <v>391</v>
      </c>
      <c r="G31" t="s">
        <v>392</v>
      </c>
      <c r="H31" t="s">
        <v>102</v>
      </c>
      <c r="I31" s="77">
        <v>121284</v>
      </c>
      <c r="J31" s="77">
        <v>2594</v>
      </c>
      <c r="K31" s="77">
        <v>0</v>
      </c>
      <c r="L31" s="77">
        <v>3146.1069600000001</v>
      </c>
      <c r="M31" s="78">
        <v>5.0000000000000001E-4</v>
      </c>
      <c r="N31" s="78">
        <v>1.01E-2</v>
      </c>
      <c r="O31" s="78">
        <v>1.4E-3</v>
      </c>
    </row>
    <row r="32" spans="2:15">
      <c r="B32" t="s">
        <v>775</v>
      </c>
      <c r="C32" t="s">
        <v>776</v>
      </c>
      <c r="D32" t="s">
        <v>100</v>
      </c>
      <c r="E32" t="s">
        <v>123</v>
      </c>
      <c r="F32" t="s">
        <v>777</v>
      </c>
      <c r="G32" t="s">
        <v>778</v>
      </c>
      <c r="H32" t="s">
        <v>102</v>
      </c>
      <c r="I32" s="77">
        <v>52570</v>
      </c>
      <c r="J32" s="77">
        <v>2485</v>
      </c>
      <c r="K32" s="77">
        <v>0</v>
      </c>
      <c r="L32" s="77">
        <v>1306.3644999999999</v>
      </c>
      <c r="M32" s="78">
        <v>1E-4</v>
      </c>
      <c r="N32" s="78">
        <v>4.1999999999999997E-3</v>
      </c>
      <c r="O32" s="78">
        <v>5.9999999999999995E-4</v>
      </c>
    </row>
    <row r="33" spans="2:15">
      <c r="B33" t="s">
        <v>779</v>
      </c>
      <c r="C33" t="s">
        <v>780</v>
      </c>
      <c r="D33" t="s">
        <v>100</v>
      </c>
      <c r="E33" t="s">
        <v>123</v>
      </c>
      <c r="F33" t="s">
        <v>358</v>
      </c>
      <c r="G33" t="s">
        <v>341</v>
      </c>
      <c r="H33" t="s">
        <v>102</v>
      </c>
      <c r="I33" s="77">
        <v>55149.68</v>
      </c>
      <c r="J33" s="77">
        <v>5466</v>
      </c>
      <c r="K33" s="77">
        <v>0</v>
      </c>
      <c r="L33" s="77">
        <v>3014.4815088</v>
      </c>
      <c r="M33" s="78">
        <v>4.0000000000000002E-4</v>
      </c>
      <c r="N33" s="78">
        <v>9.7000000000000003E-3</v>
      </c>
      <c r="O33" s="78">
        <v>1.2999999999999999E-3</v>
      </c>
    </row>
    <row r="34" spans="2:15">
      <c r="B34" t="s">
        <v>781</v>
      </c>
      <c r="C34" t="s">
        <v>782</v>
      </c>
      <c r="D34" t="s">
        <v>100</v>
      </c>
      <c r="E34" t="s">
        <v>123</v>
      </c>
      <c r="F34" t="s">
        <v>405</v>
      </c>
      <c r="G34" t="s">
        <v>341</v>
      </c>
      <c r="H34" t="s">
        <v>102</v>
      </c>
      <c r="I34" s="77">
        <v>60493.919999999998</v>
      </c>
      <c r="J34" s="77">
        <v>4540</v>
      </c>
      <c r="K34" s="77">
        <v>0</v>
      </c>
      <c r="L34" s="77">
        <v>2746.4239680000001</v>
      </c>
      <c r="M34" s="78">
        <v>2.9999999999999997E-4</v>
      </c>
      <c r="N34" s="78">
        <v>8.8000000000000005E-3</v>
      </c>
      <c r="O34" s="78">
        <v>1.1999999999999999E-3</v>
      </c>
    </row>
    <row r="35" spans="2:15">
      <c r="B35" t="s">
        <v>783</v>
      </c>
      <c r="C35" t="s">
        <v>784</v>
      </c>
      <c r="D35" t="s">
        <v>100</v>
      </c>
      <c r="E35" t="s">
        <v>123</v>
      </c>
      <c r="F35" t="s">
        <v>363</v>
      </c>
      <c r="G35" t="s">
        <v>341</v>
      </c>
      <c r="H35" t="s">
        <v>102</v>
      </c>
      <c r="I35" s="77">
        <v>41635.5</v>
      </c>
      <c r="J35" s="77">
        <v>2138</v>
      </c>
      <c r="K35" s="77">
        <v>0</v>
      </c>
      <c r="L35" s="77">
        <v>890.16699000000006</v>
      </c>
      <c r="M35" s="78">
        <v>1E-4</v>
      </c>
      <c r="N35" s="78">
        <v>2.8999999999999998E-3</v>
      </c>
      <c r="O35" s="78">
        <v>4.0000000000000002E-4</v>
      </c>
    </row>
    <row r="36" spans="2:15">
      <c r="B36" t="s">
        <v>785</v>
      </c>
      <c r="C36" t="s">
        <v>786</v>
      </c>
      <c r="D36" t="s">
        <v>100</v>
      </c>
      <c r="E36" t="s">
        <v>123</v>
      </c>
      <c r="F36" t="s">
        <v>787</v>
      </c>
      <c r="G36" t="s">
        <v>341</v>
      </c>
      <c r="H36" t="s">
        <v>102</v>
      </c>
      <c r="I36" s="77">
        <v>279939.7</v>
      </c>
      <c r="J36" s="77">
        <v>945</v>
      </c>
      <c r="K36" s="77">
        <v>0</v>
      </c>
      <c r="L36" s="77">
        <v>2645.4301650000002</v>
      </c>
      <c r="M36" s="78">
        <v>2.9999999999999997E-4</v>
      </c>
      <c r="N36" s="78">
        <v>8.5000000000000006E-3</v>
      </c>
      <c r="O36" s="78">
        <v>1.1999999999999999E-3</v>
      </c>
    </row>
    <row r="37" spans="2:15">
      <c r="B37" t="s">
        <v>788</v>
      </c>
      <c r="C37" t="s">
        <v>789</v>
      </c>
      <c r="D37" t="s">
        <v>100</v>
      </c>
      <c r="E37" t="s">
        <v>123</v>
      </c>
      <c r="F37" t="s">
        <v>386</v>
      </c>
      <c r="G37" t="s">
        <v>341</v>
      </c>
      <c r="H37" t="s">
        <v>102</v>
      </c>
      <c r="I37" s="77">
        <v>14310</v>
      </c>
      <c r="J37" s="77">
        <v>22300</v>
      </c>
      <c r="K37" s="77">
        <v>0</v>
      </c>
      <c r="L37" s="77">
        <v>3191.13</v>
      </c>
      <c r="M37" s="78">
        <v>2.9999999999999997E-4</v>
      </c>
      <c r="N37" s="78">
        <v>1.0200000000000001E-2</v>
      </c>
      <c r="O37" s="78">
        <v>1.4E-3</v>
      </c>
    </row>
    <row r="38" spans="2:15">
      <c r="B38" t="s">
        <v>790</v>
      </c>
      <c r="C38" t="s">
        <v>791</v>
      </c>
      <c r="D38" t="s">
        <v>100</v>
      </c>
      <c r="E38" t="s">
        <v>123</v>
      </c>
      <c r="F38" t="s">
        <v>345</v>
      </c>
      <c r="G38" t="s">
        <v>341</v>
      </c>
      <c r="H38" t="s">
        <v>102</v>
      </c>
      <c r="I38" s="77">
        <v>13121</v>
      </c>
      <c r="J38" s="77">
        <v>22950</v>
      </c>
      <c r="K38" s="77">
        <v>16.229099999999999</v>
      </c>
      <c r="L38" s="77">
        <v>3027.4985999999999</v>
      </c>
      <c r="M38" s="78">
        <v>1E-4</v>
      </c>
      <c r="N38" s="78">
        <v>9.7000000000000003E-3</v>
      </c>
      <c r="O38" s="78">
        <v>1.2999999999999999E-3</v>
      </c>
    </row>
    <row r="39" spans="2:15">
      <c r="B39" t="s">
        <v>792</v>
      </c>
      <c r="C39" t="s">
        <v>793</v>
      </c>
      <c r="D39" t="s">
        <v>100</v>
      </c>
      <c r="E39" t="s">
        <v>123</v>
      </c>
      <c r="F39" t="s">
        <v>794</v>
      </c>
      <c r="G39" t="s">
        <v>795</v>
      </c>
      <c r="H39" t="s">
        <v>102</v>
      </c>
      <c r="I39" s="77">
        <v>143311</v>
      </c>
      <c r="J39" s="77">
        <v>3245</v>
      </c>
      <c r="K39" s="77">
        <v>0</v>
      </c>
      <c r="L39" s="77">
        <v>4650.4419500000004</v>
      </c>
      <c r="M39" s="78">
        <v>1E-4</v>
      </c>
      <c r="N39" s="78">
        <v>1.49E-2</v>
      </c>
      <c r="O39" s="78">
        <v>2.0999999999999999E-3</v>
      </c>
    </row>
    <row r="40" spans="2:15">
      <c r="B40" t="s">
        <v>796</v>
      </c>
      <c r="C40" t="s">
        <v>797</v>
      </c>
      <c r="D40" t="s">
        <v>655</v>
      </c>
      <c r="E40" t="s">
        <v>123</v>
      </c>
      <c r="F40" t="s">
        <v>798</v>
      </c>
      <c r="G40" t="s">
        <v>795</v>
      </c>
      <c r="H40" t="s">
        <v>102</v>
      </c>
      <c r="I40" s="77">
        <v>20024</v>
      </c>
      <c r="J40" s="77">
        <v>15000</v>
      </c>
      <c r="K40" s="77">
        <v>0</v>
      </c>
      <c r="L40" s="77">
        <v>3003.6</v>
      </c>
      <c r="M40" s="78">
        <v>1E-4</v>
      </c>
      <c r="N40" s="78">
        <v>9.5999999999999992E-3</v>
      </c>
      <c r="O40" s="78">
        <v>1.2999999999999999E-3</v>
      </c>
    </row>
    <row r="41" spans="2:15">
      <c r="B41" t="s">
        <v>799</v>
      </c>
      <c r="C41" t="s">
        <v>800</v>
      </c>
      <c r="D41" t="s">
        <v>100</v>
      </c>
      <c r="E41" t="s">
        <v>123</v>
      </c>
      <c r="F41" t="s">
        <v>801</v>
      </c>
      <c r="G41" t="s">
        <v>802</v>
      </c>
      <c r="H41" t="s">
        <v>102</v>
      </c>
      <c r="I41" s="77">
        <v>55264.959999999999</v>
      </c>
      <c r="J41" s="77">
        <v>6791</v>
      </c>
      <c r="K41" s="77">
        <v>0</v>
      </c>
      <c r="L41" s="77">
        <v>3753.0434335999998</v>
      </c>
      <c r="M41" s="78">
        <v>5.0000000000000001E-4</v>
      </c>
      <c r="N41" s="78">
        <v>1.2E-2</v>
      </c>
      <c r="O41" s="78">
        <v>1.6999999999999999E-3</v>
      </c>
    </row>
    <row r="42" spans="2:15">
      <c r="B42" t="s">
        <v>803</v>
      </c>
      <c r="C42" t="s">
        <v>804</v>
      </c>
      <c r="D42" t="s">
        <v>100</v>
      </c>
      <c r="E42" t="s">
        <v>123</v>
      </c>
      <c r="F42" t="s">
        <v>805</v>
      </c>
      <c r="G42" t="s">
        <v>129</v>
      </c>
      <c r="H42" t="s">
        <v>102</v>
      </c>
      <c r="I42" s="77">
        <v>10912</v>
      </c>
      <c r="J42" s="77">
        <v>79620</v>
      </c>
      <c r="K42" s="77">
        <v>0</v>
      </c>
      <c r="L42" s="77">
        <v>8688.1344000000008</v>
      </c>
      <c r="M42" s="78">
        <v>2.0000000000000001E-4</v>
      </c>
      <c r="N42" s="78">
        <v>2.7900000000000001E-2</v>
      </c>
      <c r="O42" s="78">
        <v>3.8E-3</v>
      </c>
    </row>
    <row r="43" spans="2:15">
      <c r="B43" t="s">
        <v>806</v>
      </c>
      <c r="C43" t="s">
        <v>807</v>
      </c>
      <c r="D43" t="s">
        <v>100</v>
      </c>
      <c r="E43" t="s">
        <v>123</v>
      </c>
      <c r="F43" t="s">
        <v>408</v>
      </c>
      <c r="G43" t="s">
        <v>132</v>
      </c>
      <c r="H43" t="s">
        <v>102</v>
      </c>
      <c r="I43" s="77">
        <v>1062315.76</v>
      </c>
      <c r="J43" s="77">
        <v>355</v>
      </c>
      <c r="K43" s="77">
        <v>0</v>
      </c>
      <c r="L43" s="77">
        <v>3771.2209480000001</v>
      </c>
      <c r="M43" s="78">
        <v>4.0000000000000002E-4</v>
      </c>
      <c r="N43" s="78">
        <v>1.21E-2</v>
      </c>
      <c r="O43" s="78">
        <v>1.6999999999999999E-3</v>
      </c>
    </row>
    <row r="44" spans="2:15">
      <c r="B44" s="79" t="s">
        <v>808</v>
      </c>
      <c r="E44" s="16"/>
      <c r="F44" s="16"/>
      <c r="G44" s="16"/>
      <c r="I44" s="81">
        <v>8036477.2800000003</v>
      </c>
      <c r="K44" s="81">
        <v>0</v>
      </c>
      <c r="L44" s="81">
        <v>68924.705106900001</v>
      </c>
      <c r="N44" s="80">
        <v>0.22120000000000001</v>
      </c>
      <c r="O44" s="80">
        <v>3.04E-2</v>
      </c>
    </row>
    <row r="45" spans="2:15">
      <c r="B45" t="s">
        <v>809</v>
      </c>
      <c r="C45" t="s">
        <v>810</v>
      </c>
      <c r="D45" t="s">
        <v>100</v>
      </c>
      <c r="E45" t="s">
        <v>123</v>
      </c>
      <c r="F45" t="s">
        <v>566</v>
      </c>
      <c r="G45" t="s">
        <v>101</v>
      </c>
      <c r="H45" t="s">
        <v>102</v>
      </c>
      <c r="I45" s="77">
        <v>11472</v>
      </c>
      <c r="J45" s="77">
        <v>13500</v>
      </c>
      <c r="K45" s="77">
        <v>0</v>
      </c>
      <c r="L45" s="77">
        <v>1548.72</v>
      </c>
      <c r="M45" s="78">
        <v>4.0000000000000002E-4</v>
      </c>
      <c r="N45" s="78">
        <v>5.0000000000000001E-3</v>
      </c>
      <c r="O45" s="78">
        <v>6.9999999999999999E-4</v>
      </c>
    </row>
    <row r="46" spans="2:15">
      <c r="B46" t="s">
        <v>811</v>
      </c>
      <c r="C46" t="s">
        <v>812</v>
      </c>
      <c r="D46" t="s">
        <v>100</v>
      </c>
      <c r="E46" t="s">
        <v>123</v>
      </c>
      <c r="F46" t="s">
        <v>813</v>
      </c>
      <c r="G46" t="s">
        <v>101</v>
      </c>
      <c r="H46" t="s">
        <v>102</v>
      </c>
      <c r="I46" s="77">
        <v>2755</v>
      </c>
      <c r="J46" s="77">
        <v>37340</v>
      </c>
      <c r="K46" s="77">
        <v>0</v>
      </c>
      <c r="L46" s="77">
        <v>1028.7170000000001</v>
      </c>
      <c r="M46" s="78">
        <v>2.0000000000000001E-4</v>
      </c>
      <c r="N46" s="78">
        <v>3.3E-3</v>
      </c>
      <c r="O46" s="78">
        <v>5.0000000000000001E-4</v>
      </c>
    </row>
    <row r="47" spans="2:15">
      <c r="B47" t="s">
        <v>814</v>
      </c>
      <c r="C47" t="s">
        <v>815</v>
      </c>
      <c r="D47" t="s">
        <v>100</v>
      </c>
      <c r="E47" t="s">
        <v>123</v>
      </c>
      <c r="F47" t="s">
        <v>603</v>
      </c>
      <c r="G47" t="s">
        <v>480</v>
      </c>
      <c r="H47" t="s">
        <v>102</v>
      </c>
      <c r="I47" s="77">
        <v>546770</v>
      </c>
      <c r="J47" s="77">
        <v>84</v>
      </c>
      <c r="K47" s="77">
        <v>0</v>
      </c>
      <c r="L47" s="77">
        <v>459.28680000000003</v>
      </c>
      <c r="M47" s="78">
        <v>2.0000000000000001E-4</v>
      </c>
      <c r="N47" s="78">
        <v>1.5E-3</v>
      </c>
      <c r="O47" s="78">
        <v>2.0000000000000001E-4</v>
      </c>
    </row>
    <row r="48" spans="2:15">
      <c r="B48" t="s">
        <v>816</v>
      </c>
      <c r="C48" t="s">
        <v>817</v>
      </c>
      <c r="D48" t="s">
        <v>100</v>
      </c>
      <c r="E48" t="s">
        <v>123</v>
      </c>
      <c r="F48" t="s">
        <v>818</v>
      </c>
      <c r="G48" t="s">
        <v>480</v>
      </c>
      <c r="H48" t="s">
        <v>102</v>
      </c>
      <c r="I48" s="77">
        <v>4907992</v>
      </c>
      <c r="J48" s="77">
        <v>107.6</v>
      </c>
      <c r="K48" s="77">
        <v>0</v>
      </c>
      <c r="L48" s="77">
        <v>5280.9993919999997</v>
      </c>
      <c r="M48" s="78">
        <v>4.4999999999999997E-3</v>
      </c>
      <c r="N48" s="78">
        <v>1.6899999999999998E-2</v>
      </c>
      <c r="O48" s="78">
        <v>2.3E-3</v>
      </c>
    </row>
    <row r="49" spans="2:15">
      <c r="B49" t="s">
        <v>819</v>
      </c>
      <c r="C49" t="s">
        <v>820</v>
      </c>
      <c r="D49" t="s">
        <v>100</v>
      </c>
      <c r="E49" t="s">
        <v>123</v>
      </c>
      <c r="F49" t="s">
        <v>555</v>
      </c>
      <c r="G49" t="s">
        <v>480</v>
      </c>
      <c r="H49" t="s">
        <v>102</v>
      </c>
      <c r="I49" s="77">
        <v>7714</v>
      </c>
      <c r="J49" s="77">
        <v>40020</v>
      </c>
      <c r="K49" s="77">
        <v>0</v>
      </c>
      <c r="L49" s="77">
        <v>3087.1428000000001</v>
      </c>
      <c r="M49" s="78">
        <v>8.0000000000000004E-4</v>
      </c>
      <c r="N49" s="78">
        <v>9.9000000000000008E-3</v>
      </c>
      <c r="O49" s="78">
        <v>1.4E-3</v>
      </c>
    </row>
    <row r="50" spans="2:15">
      <c r="B50" t="s">
        <v>821</v>
      </c>
      <c r="C50" t="s">
        <v>822</v>
      </c>
      <c r="D50" t="s">
        <v>100</v>
      </c>
      <c r="E50" t="s">
        <v>123</v>
      </c>
      <c r="F50" t="s">
        <v>823</v>
      </c>
      <c r="G50" t="s">
        <v>582</v>
      </c>
      <c r="H50" t="s">
        <v>102</v>
      </c>
      <c r="I50" s="77">
        <v>829228</v>
      </c>
      <c r="J50" s="77">
        <v>699.5</v>
      </c>
      <c r="K50" s="77">
        <v>0</v>
      </c>
      <c r="L50" s="77">
        <v>5800.4498599999997</v>
      </c>
      <c r="M50" s="78">
        <v>8.9999999999999998E-4</v>
      </c>
      <c r="N50" s="78">
        <v>1.8599999999999998E-2</v>
      </c>
      <c r="O50" s="78">
        <v>2.5999999999999999E-3</v>
      </c>
    </row>
    <row r="51" spans="2:15">
      <c r="B51" t="s">
        <v>824</v>
      </c>
      <c r="C51" t="s">
        <v>825</v>
      </c>
      <c r="D51" t="s">
        <v>100</v>
      </c>
      <c r="E51" t="s">
        <v>123</v>
      </c>
      <c r="F51" t="s">
        <v>826</v>
      </c>
      <c r="G51" t="s">
        <v>582</v>
      </c>
      <c r="H51" t="s">
        <v>102</v>
      </c>
      <c r="I51" s="77">
        <v>148263</v>
      </c>
      <c r="J51" s="77">
        <v>1539</v>
      </c>
      <c r="K51" s="77">
        <v>0</v>
      </c>
      <c r="L51" s="77">
        <v>2281.76757</v>
      </c>
      <c r="M51" s="78">
        <v>1E-3</v>
      </c>
      <c r="N51" s="78">
        <v>7.3000000000000001E-3</v>
      </c>
      <c r="O51" s="78">
        <v>1E-3</v>
      </c>
    </row>
    <row r="52" spans="2:15">
      <c r="B52" t="s">
        <v>827</v>
      </c>
      <c r="C52" t="s">
        <v>828</v>
      </c>
      <c r="D52" t="s">
        <v>100</v>
      </c>
      <c r="E52" t="s">
        <v>123</v>
      </c>
      <c r="F52" t="s">
        <v>829</v>
      </c>
      <c r="G52" t="s">
        <v>830</v>
      </c>
      <c r="H52" t="s">
        <v>102</v>
      </c>
      <c r="I52" s="77">
        <v>21827</v>
      </c>
      <c r="J52" s="77">
        <v>1910</v>
      </c>
      <c r="K52" s="77">
        <v>0</v>
      </c>
      <c r="L52" s="77">
        <v>416.89569999999998</v>
      </c>
      <c r="M52" s="78">
        <v>5.0000000000000001E-4</v>
      </c>
      <c r="N52" s="78">
        <v>1.2999999999999999E-3</v>
      </c>
      <c r="O52" s="78">
        <v>2.0000000000000001E-4</v>
      </c>
    </row>
    <row r="53" spans="2:15">
      <c r="B53" t="s">
        <v>831</v>
      </c>
      <c r="C53" t="s">
        <v>832</v>
      </c>
      <c r="D53" t="s">
        <v>100</v>
      </c>
      <c r="E53" t="s">
        <v>123</v>
      </c>
      <c r="F53" t="s">
        <v>833</v>
      </c>
      <c r="G53" t="s">
        <v>434</v>
      </c>
      <c r="H53" t="s">
        <v>102</v>
      </c>
      <c r="I53" s="77">
        <v>29538</v>
      </c>
      <c r="J53" s="77">
        <v>6470</v>
      </c>
      <c r="K53" s="77">
        <v>0</v>
      </c>
      <c r="L53" s="77">
        <v>1911.1086</v>
      </c>
      <c r="M53" s="78">
        <v>4.0000000000000002E-4</v>
      </c>
      <c r="N53" s="78">
        <v>6.1000000000000004E-3</v>
      </c>
      <c r="O53" s="78">
        <v>8.0000000000000004E-4</v>
      </c>
    </row>
    <row r="54" spans="2:15">
      <c r="B54" t="s">
        <v>834</v>
      </c>
      <c r="C54" t="s">
        <v>835</v>
      </c>
      <c r="D54" t="s">
        <v>100</v>
      </c>
      <c r="E54" t="s">
        <v>123</v>
      </c>
      <c r="F54" t="s">
        <v>836</v>
      </c>
      <c r="G54" t="s">
        <v>434</v>
      </c>
      <c r="H54" t="s">
        <v>102</v>
      </c>
      <c r="I54" s="77">
        <v>290609</v>
      </c>
      <c r="J54" s="77">
        <v>449</v>
      </c>
      <c r="K54" s="77">
        <v>0</v>
      </c>
      <c r="L54" s="77">
        <v>1304.8344099999999</v>
      </c>
      <c r="M54" s="78">
        <v>2.9999999999999997E-4</v>
      </c>
      <c r="N54" s="78">
        <v>4.1999999999999997E-3</v>
      </c>
      <c r="O54" s="78">
        <v>5.9999999999999995E-4</v>
      </c>
    </row>
    <row r="55" spans="2:15">
      <c r="B55" t="s">
        <v>837</v>
      </c>
      <c r="C55" t="s">
        <v>838</v>
      </c>
      <c r="D55" t="s">
        <v>100</v>
      </c>
      <c r="E55" t="s">
        <v>123</v>
      </c>
      <c r="F55" t="s">
        <v>839</v>
      </c>
      <c r="G55" t="s">
        <v>434</v>
      </c>
      <c r="H55" t="s">
        <v>102</v>
      </c>
      <c r="I55" s="77">
        <v>17432</v>
      </c>
      <c r="J55" s="77">
        <v>6450</v>
      </c>
      <c r="K55" s="77">
        <v>0</v>
      </c>
      <c r="L55" s="77">
        <v>1124.364</v>
      </c>
      <c r="M55" s="78">
        <v>2.9999999999999997E-4</v>
      </c>
      <c r="N55" s="78">
        <v>3.5999999999999999E-3</v>
      </c>
      <c r="O55" s="78">
        <v>5.0000000000000001E-4</v>
      </c>
    </row>
    <row r="56" spans="2:15">
      <c r="B56" t="s">
        <v>840</v>
      </c>
      <c r="C56" t="s">
        <v>841</v>
      </c>
      <c r="D56" t="s">
        <v>100</v>
      </c>
      <c r="E56" t="s">
        <v>123</v>
      </c>
      <c r="F56" t="s">
        <v>842</v>
      </c>
      <c r="G56" t="s">
        <v>470</v>
      </c>
      <c r="H56" t="s">
        <v>102</v>
      </c>
      <c r="I56" s="77">
        <v>12000</v>
      </c>
      <c r="J56" s="77">
        <v>16070</v>
      </c>
      <c r="K56" s="77">
        <v>0</v>
      </c>
      <c r="L56" s="77">
        <v>1928.4</v>
      </c>
      <c r="M56" s="78">
        <v>8.9999999999999998E-4</v>
      </c>
      <c r="N56" s="78">
        <v>6.1999999999999998E-3</v>
      </c>
      <c r="O56" s="78">
        <v>8.9999999999999998E-4</v>
      </c>
    </row>
    <row r="57" spans="2:15">
      <c r="B57" t="s">
        <v>843</v>
      </c>
      <c r="C57" t="s">
        <v>844</v>
      </c>
      <c r="D57" t="s">
        <v>100</v>
      </c>
      <c r="E57" t="s">
        <v>123</v>
      </c>
      <c r="F57" t="s">
        <v>845</v>
      </c>
      <c r="G57" t="s">
        <v>470</v>
      </c>
      <c r="H57" t="s">
        <v>102</v>
      </c>
      <c r="I57" s="77">
        <v>3568</v>
      </c>
      <c r="J57" s="77">
        <v>19420</v>
      </c>
      <c r="K57" s="77">
        <v>0</v>
      </c>
      <c r="L57" s="77">
        <v>692.90560000000005</v>
      </c>
      <c r="M57" s="78">
        <v>2.0000000000000001E-4</v>
      </c>
      <c r="N57" s="78">
        <v>2.2000000000000001E-3</v>
      </c>
      <c r="O57" s="78">
        <v>2.9999999999999997E-4</v>
      </c>
    </row>
    <row r="58" spans="2:15">
      <c r="B58" t="s">
        <v>846</v>
      </c>
      <c r="C58" t="s">
        <v>847</v>
      </c>
      <c r="D58" t="s">
        <v>100</v>
      </c>
      <c r="E58" t="s">
        <v>123</v>
      </c>
      <c r="F58" t="s">
        <v>848</v>
      </c>
      <c r="G58" t="s">
        <v>316</v>
      </c>
      <c r="H58" t="s">
        <v>102</v>
      </c>
      <c r="I58" s="77">
        <v>6435</v>
      </c>
      <c r="J58" s="77">
        <v>12190</v>
      </c>
      <c r="K58" s="77">
        <v>0</v>
      </c>
      <c r="L58" s="77">
        <v>784.42650000000003</v>
      </c>
      <c r="M58" s="78">
        <v>2.0000000000000001E-4</v>
      </c>
      <c r="N58" s="78">
        <v>2.5000000000000001E-3</v>
      </c>
      <c r="O58" s="78">
        <v>2.9999999999999997E-4</v>
      </c>
    </row>
    <row r="59" spans="2:15">
      <c r="B59" t="s">
        <v>849</v>
      </c>
      <c r="C59" t="s">
        <v>850</v>
      </c>
      <c r="D59" t="s">
        <v>100</v>
      </c>
      <c r="E59" t="s">
        <v>123</v>
      </c>
      <c r="F59" t="s">
        <v>851</v>
      </c>
      <c r="G59" t="s">
        <v>112</v>
      </c>
      <c r="H59" t="s">
        <v>102</v>
      </c>
      <c r="I59" s="77">
        <v>13847</v>
      </c>
      <c r="J59" s="77">
        <v>11240</v>
      </c>
      <c r="K59" s="77">
        <v>0</v>
      </c>
      <c r="L59" s="77">
        <v>1556.4028000000001</v>
      </c>
      <c r="M59" s="78">
        <v>2.9999999999999997E-4</v>
      </c>
      <c r="N59" s="78">
        <v>5.0000000000000001E-3</v>
      </c>
      <c r="O59" s="78">
        <v>6.9999999999999999E-4</v>
      </c>
    </row>
    <row r="60" spans="2:15">
      <c r="B60" t="s">
        <v>852</v>
      </c>
      <c r="C60" t="s">
        <v>853</v>
      </c>
      <c r="D60" t="s">
        <v>100</v>
      </c>
      <c r="E60" t="s">
        <v>123</v>
      </c>
      <c r="F60" t="s">
        <v>854</v>
      </c>
      <c r="G60" t="s">
        <v>112</v>
      </c>
      <c r="H60" t="s">
        <v>102</v>
      </c>
      <c r="I60" s="77">
        <v>11180</v>
      </c>
      <c r="J60" s="77">
        <v>23270</v>
      </c>
      <c r="K60" s="77">
        <v>0</v>
      </c>
      <c r="L60" s="77">
        <v>2601.5859999999998</v>
      </c>
      <c r="M60" s="78">
        <v>1.1000000000000001E-3</v>
      </c>
      <c r="N60" s="78">
        <v>8.3000000000000001E-3</v>
      </c>
      <c r="O60" s="78">
        <v>1.1000000000000001E-3</v>
      </c>
    </row>
    <row r="61" spans="2:15">
      <c r="B61" t="s">
        <v>855</v>
      </c>
      <c r="C61" t="s">
        <v>856</v>
      </c>
      <c r="D61" t="s">
        <v>100</v>
      </c>
      <c r="E61" t="s">
        <v>123</v>
      </c>
      <c r="F61" t="s">
        <v>558</v>
      </c>
      <c r="G61" t="s">
        <v>112</v>
      </c>
      <c r="H61" t="s">
        <v>102</v>
      </c>
      <c r="I61" s="77">
        <v>2041</v>
      </c>
      <c r="J61" s="77">
        <v>19400</v>
      </c>
      <c r="K61" s="77">
        <v>0</v>
      </c>
      <c r="L61" s="77">
        <v>395.95400000000001</v>
      </c>
      <c r="M61" s="78">
        <v>1E-4</v>
      </c>
      <c r="N61" s="78">
        <v>1.2999999999999999E-3</v>
      </c>
      <c r="O61" s="78">
        <v>2.0000000000000001E-4</v>
      </c>
    </row>
    <row r="62" spans="2:15">
      <c r="B62" t="s">
        <v>857</v>
      </c>
      <c r="C62" t="s">
        <v>858</v>
      </c>
      <c r="D62" t="s">
        <v>100</v>
      </c>
      <c r="E62" t="s">
        <v>123</v>
      </c>
      <c r="F62" t="s">
        <v>859</v>
      </c>
      <c r="G62" t="s">
        <v>112</v>
      </c>
      <c r="H62" t="s">
        <v>102</v>
      </c>
      <c r="I62" s="77">
        <v>9069.68</v>
      </c>
      <c r="J62" s="77">
        <v>8840</v>
      </c>
      <c r="K62" s="77">
        <v>0</v>
      </c>
      <c r="L62" s="77">
        <v>801.75971200000004</v>
      </c>
      <c r="M62" s="78">
        <v>2.0000000000000001E-4</v>
      </c>
      <c r="N62" s="78">
        <v>2.5999999999999999E-3</v>
      </c>
      <c r="O62" s="78">
        <v>4.0000000000000002E-4</v>
      </c>
    </row>
    <row r="63" spans="2:15">
      <c r="B63" t="s">
        <v>860</v>
      </c>
      <c r="C63" t="s">
        <v>861</v>
      </c>
      <c r="D63" t="s">
        <v>100</v>
      </c>
      <c r="E63" t="s">
        <v>123</v>
      </c>
      <c r="F63" t="s">
        <v>597</v>
      </c>
      <c r="G63" t="s">
        <v>112</v>
      </c>
      <c r="H63" t="s">
        <v>102</v>
      </c>
      <c r="I63" s="77">
        <v>3332</v>
      </c>
      <c r="J63" s="77">
        <v>98760</v>
      </c>
      <c r="K63" s="77">
        <v>0</v>
      </c>
      <c r="L63" s="77">
        <v>3290.6831999999999</v>
      </c>
      <c r="M63" s="78">
        <v>4.0000000000000002E-4</v>
      </c>
      <c r="N63" s="78">
        <v>1.06E-2</v>
      </c>
      <c r="O63" s="78">
        <v>1.5E-3</v>
      </c>
    </row>
    <row r="64" spans="2:15">
      <c r="B64" t="s">
        <v>862</v>
      </c>
      <c r="C64" t="s">
        <v>863</v>
      </c>
      <c r="D64" t="s">
        <v>100</v>
      </c>
      <c r="E64" t="s">
        <v>123</v>
      </c>
      <c r="F64" t="s">
        <v>864</v>
      </c>
      <c r="G64" t="s">
        <v>112</v>
      </c>
      <c r="H64" t="s">
        <v>102</v>
      </c>
      <c r="I64" s="77">
        <v>4930</v>
      </c>
      <c r="J64" s="77">
        <v>36490</v>
      </c>
      <c r="K64" s="77">
        <v>0</v>
      </c>
      <c r="L64" s="77">
        <v>1798.9570000000001</v>
      </c>
      <c r="M64" s="78">
        <v>6.9999999999999999E-4</v>
      </c>
      <c r="N64" s="78">
        <v>5.7999999999999996E-3</v>
      </c>
      <c r="O64" s="78">
        <v>8.0000000000000004E-4</v>
      </c>
    </row>
    <row r="65" spans="2:15">
      <c r="B65" t="s">
        <v>865</v>
      </c>
      <c r="C65" t="s">
        <v>866</v>
      </c>
      <c r="D65" t="s">
        <v>100</v>
      </c>
      <c r="E65" t="s">
        <v>123</v>
      </c>
      <c r="F65" t="s">
        <v>867</v>
      </c>
      <c r="G65" t="s">
        <v>759</v>
      </c>
      <c r="H65" t="s">
        <v>102</v>
      </c>
      <c r="I65" s="77">
        <v>50113.46</v>
      </c>
      <c r="J65" s="77">
        <v>522</v>
      </c>
      <c r="K65" s="77">
        <v>0</v>
      </c>
      <c r="L65" s="77">
        <v>261.5922612</v>
      </c>
      <c r="M65" s="78">
        <v>0</v>
      </c>
      <c r="N65" s="78">
        <v>8.0000000000000004E-4</v>
      </c>
      <c r="O65" s="78">
        <v>1E-4</v>
      </c>
    </row>
    <row r="66" spans="2:15">
      <c r="B66" t="s">
        <v>868</v>
      </c>
      <c r="C66" t="s">
        <v>869</v>
      </c>
      <c r="D66" t="s">
        <v>100</v>
      </c>
      <c r="E66" t="s">
        <v>123</v>
      </c>
      <c r="F66" t="s">
        <v>870</v>
      </c>
      <c r="G66" t="s">
        <v>759</v>
      </c>
      <c r="H66" t="s">
        <v>102</v>
      </c>
      <c r="I66" s="77">
        <v>353511.96</v>
      </c>
      <c r="J66" s="77">
        <v>73</v>
      </c>
      <c r="K66" s="77">
        <v>0</v>
      </c>
      <c r="L66" s="77">
        <v>258.06373079999997</v>
      </c>
      <c r="M66" s="78">
        <v>1E-4</v>
      </c>
      <c r="N66" s="78">
        <v>8.0000000000000004E-4</v>
      </c>
      <c r="O66" s="78">
        <v>1E-4</v>
      </c>
    </row>
    <row r="67" spans="2:15">
      <c r="B67" t="s">
        <v>871</v>
      </c>
      <c r="C67" t="s">
        <v>872</v>
      </c>
      <c r="D67" t="s">
        <v>100</v>
      </c>
      <c r="E67" t="s">
        <v>123</v>
      </c>
      <c r="F67" t="s">
        <v>873</v>
      </c>
      <c r="G67" t="s">
        <v>759</v>
      </c>
      <c r="H67" t="s">
        <v>102</v>
      </c>
      <c r="I67" s="77">
        <v>149030</v>
      </c>
      <c r="J67" s="77">
        <v>135.30000000000001</v>
      </c>
      <c r="K67" s="77">
        <v>0</v>
      </c>
      <c r="L67" s="77">
        <v>201.63758999999999</v>
      </c>
      <c r="M67" s="78">
        <v>1E-4</v>
      </c>
      <c r="N67" s="78">
        <v>5.9999999999999995E-4</v>
      </c>
      <c r="O67" s="78">
        <v>1E-4</v>
      </c>
    </row>
    <row r="68" spans="2:15">
      <c r="B68" t="s">
        <v>874</v>
      </c>
      <c r="C68" t="s">
        <v>875</v>
      </c>
      <c r="D68" t="s">
        <v>100</v>
      </c>
      <c r="E68" t="s">
        <v>123</v>
      </c>
      <c r="F68" t="s">
        <v>876</v>
      </c>
      <c r="G68" t="s">
        <v>392</v>
      </c>
      <c r="H68" t="s">
        <v>102</v>
      </c>
      <c r="I68" s="77">
        <v>39800</v>
      </c>
      <c r="J68" s="77">
        <v>6650</v>
      </c>
      <c r="K68" s="77">
        <v>0</v>
      </c>
      <c r="L68" s="77">
        <v>2646.7</v>
      </c>
      <c r="M68" s="78">
        <v>1.6000000000000001E-3</v>
      </c>
      <c r="N68" s="78">
        <v>8.5000000000000006E-3</v>
      </c>
      <c r="O68" s="78">
        <v>1.1999999999999999E-3</v>
      </c>
    </row>
    <row r="69" spans="2:15">
      <c r="B69" t="s">
        <v>877</v>
      </c>
      <c r="C69" t="s">
        <v>878</v>
      </c>
      <c r="D69" t="s">
        <v>100</v>
      </c>
      <c r="E69" t="s">
        <v>123</v>
      </c>
      <c r="F69" t="s">
        <v>879</v>
      </c>
      <c r="G69" t="s">
        <v>392</v>
      </c>
      <c r="H69" t="s">
        <v>102</v>
      </c>
      <c r="I69" s="77">
        <v>9586</v>
      </c>
      <c r="J69" s="77">
        <v>6713</v>
      </c>
      <c r="K69" s="77">
        <v>0</v>
      </c>
      <c r="L69" s="77">
        <v>643.50818000000004</v>
      </c>
      <c r="M69" s="78">
        <v>6.9999999999999999E-4</v>
      </c>
      <c r="N69" s="78">
        <v>2.0999999999999999E-3</v>
      </c>
      <c r="O69" s="78">
        <v>2.9999999999999997E-4</v>
      </c>
    </row>
    <row r="70" spans="2:15">
      <c r="B70" t="s">
        <v>880</v>
      </c>
      <c r="C70" t="s">
        <v>881</v>
      </c>
      <c r="D70" t="s">
        <v>100</v>
      </c>
      <c r="E70" t="s">
        <v>123</v>
      </c>
      <c r="F70" t="s">
        <v>882</v>
      </c>
      <c r="G70" t="s">
        <v>392</v>
      </c>
      <c r="H70" t="s">
        <v>102</v>
      </c>
      <c r="I70" s="77">
        <v>3203</v>
      </c>
      <c r="J70" s="77">
        <v>8000</v>
      </c>
      <c r="K70" s="77">
        <v>0</v>
      </c>
      <c r="L70" s="77">
        <v>256.24</v>
      </c>
      <c r="M70" s="78">
        <v>2.0000000000000001E-4</v>
      </c>
      <c r="N70" s="78">
        <v>8.0000000000000004E-4</v>
      </c>
      <c r="O70" s="78">
        <v>1E-4</v>
      </c>
    </row>
    <row r="71" spans="2:15">
      <c r="B71" t="s">
        <v>883</v>
      </c>
      <c r="C71" t="s">
        <v>884</v>
      </c>
      <c r="D71" t="s">
        <v>100</v>
      </c>
      <c r="E71" t="s">
        <v>123</v>
      </c>
      <c r="F71" t="s">
        <v>885</v>
      </c>
      <c r="G71" t="s">
        <v>392</v>
      </c>
      <c r="H71" t="s">
        <v>102</v>
      </c>
      <c r="I71" s="77">
        <v>3038</v>
      </c>
      <c r="J71" s="77">
        <v>21440</v>
      </c>
      <c r="K71" s="77">
        <v>0</v>
      </c>
      <c r="L71" s="77">
        <v>651.34720000000004</v>
      </c>
      <c r="M71" s="78">
        <v>2.0000000000000001E-4</v>
      </c>
      <c r="N71" s="78">
        <v>2.0999999999999999E-3</v>
      </c>
      <c r="O71" s="78">
        <v>2.9999999999999997E-4</v>
      </c>
    </row>
    <row r="72" spans="2:15">
      <c r="B72" t="s">
        <v>886</v>
      </c>
      <c r="C72" t="s">
        <v>887</v>
      </c>
      <c r="D72" t="s">
        <v>100</v>
      </c>
      <c r="E72" t="s">
        <v>123</v>
      </c>
      <c r="F72" t="s">
        <v>888</v>
      </c>
      <c r="G72" t="s">
        <v>778</v>
      </c>
      <c r="H72" t="s">
        <v>102</v>
      </c>
      <c r="I72" s="77">
        <v>17160</v>
      </c>
      <c r="J72" s="77">
        <v>1500</v>
      </c>
      <c r="K72" s="77">
        <v>0</v>
      </c>
      <c r="L72" s="77">
        <v>257.39999999999998</v>
      </c>
      <c r="M72" s="78">
        <v>1E-4</v>
      </c>
      <c r="N72" s="78">
        <v>8.0000000000000004E-4</v>
      </c>
      <c r="O72" s="78">
        <v>1E-4</v>
      </c>
    </row>
    <row r="73" spans="2:15">
      <c r="B73" t="s">
        <v>889</v>
      </c>
      <c r="C73" t="s">
        <v>890</v>
      </c>
      <c r="D73" t="s">
        <v>100</v>
      </c>
      <c r="E73" t="s">
        <v>123</v>
      </c>
      <c r="F73" t="s">
        <v>371</v>
      </c>
      <c r="G73" t="s">
        <v>341</v>
      </c>
      <c r="H73" t="s">
        <v>102</v>
      </c>
      <c r="I73" s="77">
        <v>15341.17</v>
      </c>
      <c r="J73" s="77">
        <v>41700</v>
      </c>
      <c r="K73" s="77">
        <v>0</v>
      </c>
      <c r="L73" s="77">
        <v>6397.2678900000001</v>
      </c>
      <c r="M73" s="78">
        <v>8.0000000000000004E-4</v>
      </c>
      <c r="N73" s="78">
        <v>2.0500000000000001E-2</v>
      </c>
      <c r="O73" s="78">
        <v>2.8E-3</v>
      </c>
    </row>
    <row r="74" spans="2:15">
      <c r="B74" t="s">
        <v>891</v>
      </c>
      <c r="C74" t="s">
        <v>892</v>
      </c>
      <c r="D74" t="s">
        <v>100</v>
      </c>
      <c r="E74" t="s">
        <v>123</v>
      </c>
      <c r="F74" t="s">
        <v>377</v>
      </c>
      <c r="G74" t="s">
        <v>341</v>
      </c>
      <c r="H74" t="s">
        <v>102</v>
      </c>
      <c r="I74" s="77">
        <v>29300</v>
      </c>
      <c r="J74" s="77">
        <v>3121</v>
      </c>
      <c r="K74" s="77">
        <v>0</v>
      </c>
      <c r="L74" s="77">
        <v>914.45299999999997</v>
      </c>
      <c r="M74" s="78">
        <v>1E-4</v>
      </c>
      <c r="N74" s="78">
        <v>2.8999999999999998E-3</v>
      </c>
      <c r="O74" s="78">
        <v>4.0000000000000002E-4</v>
      </c>
    </row>
    <row r="75" spans="2:15">
      <c r="B75" t="s">
        <v>893</v>
      </c>
      <c r="C75" t="s">
        <v>894</v>
      </c>
      <c r="D75" t="s">
        <v>100</v>
      </c>
      <c r="E75" t="s">
        <v>123</v>
      </c>
      <c r="F75" t="s">
        <v>383</v>
      </c>
      <c r="G75" t="s">
        <v>341</v>
      </c>
      <c r="H75" t="s">
        <v>102</v>
      </c>
      <c r="I75" s="77">
        <v>1052</v>
      </c>
      <c r="J75" s="77">
        <v>75110</v>
      </c>
      <c r="K75" s="77">
        <v>0</v>
      </c>
      <c r="L75" s="77">
        <v>790.15719999999999</v>
      </c>
      <c r="M75" s="78">
        <v>2.0000000000000001E-4</v>
      </c>
      <c r="N75" s="78">
        <v>2.5000000000000001E-3</v>
      </c>
      <c r="O75" s="78">
        <v>2.9999999999999997E-4</v>
      </c>
    </row>
    <row r="76" spans="2:15">
      <c r="B76" t="s">
        <v>895</v>
      </c>
      <c r="C76" t="s">
        <v>896</v>
      </c>
      <c r="D76" t="s">
        <v>100</v>
      </c>
      <c r="E76" t="s">
        <v>123</v>
      </c>
      <c r="F76" t="s">
        <v>897</v>
      </c>
      <c r="G76" t="s">
        <v>341</v>
      </c>
      <c r="H76" t="s">
        <v>102</v>
      </c>
      <c r="I76" s="77">
        <v>19824</v>
      </c>
      <c r="J76" s="77">
        <v>10500</v>
      </c>
      <c r="K76" s="77">
        <v>0</v>
      </c>
      <c r="L76" s="77">
        <v>2081.52</v>
      </c>
      <c r="M76" s="78">
        <v>5.0000000000000001E-4</v>
      </c>
      <c r="N76" s="78">
        <v>6.7000000000000002E-3</v>
      </c>
      <c r="O76" s="78">
        <v>8.9999999999999998E-4</v>
      </c>
    </row>
    <row r="77" spans="2:15">
      <c r="B77" t="s">
        <v>898</v>
      </c>
      <c r="C77" t="s">
        <v>899</v>
      </c>
      <c r="D77" t="s">
        <v>100</v>
      </c>
      <c r="E77" t="s">
        <v>123</v>
      </c>
      <c r="F77" t="s">
        <v>900</v>
      </c>
      <c r="G77" t="s">
        <v>341</v>
      </c>
      <c r="H77" t="s">
        <v>102</v>
      </c>
      <c r="I77" s="77">
        <v>74662</v>
      </c>
      <c r="J77" s="77">
        <v>860</v>
      </c>
      <c r="K77" s="77">
        <v>0</v>
      </c>
      <c r="L77" s="77">
        <v>642.09320000000002</v>
      </c>
      <c r="M77" s="78">
        <v>4.0000000000000002E-4</v>
      </c>
      <c r="N77" s="78">
        <v>2.0999999999999999E-3</v>
      </c>
      <c r="O77" s="78">
        <v>2.9999999999999997E-4</v>
      </c>
    </row>
    <row r="78" spans="2:15">
      <c r="B78" t="s">
        <v>901</v>
      </c>
      <c r="C78" t="s">
        <v>902</v>
      </c>
      <c r="D78" t="s">
        <v>100</v>
      </c>
      <c r="E78" t="s">
        <v>123</v>
      </c>
      <c r="F78" t="s">
        <v>454</v>
      </c>
      <c r="G78" t="s">
        <v>341</v>
      </c>
      <c r="H78" t="s">
        <v>102</v>
      </c>
      <c r="I78" s="77">
        <v>2163</v>
      </c>
      <c r="J78" s="77">
        <v>24990</v>
      </c>
      <c r="K78" s="77">
        <v>0</v>
      </c>
      <c r="L78" s="77">
        <v>540.53369999999995</v>
      </c>
      <c r="M78" s="78">
        <v>2.0000000000000001E-4</v>
      </c>
      <c r="N78" s="78">
        <v>1.6999999999999999E-3</v>
      </c>
      <c r="O78" s="78">
        <v>2.0000000000000001E-4</v>
      </c>
    </row>
    <row r="79" spans="2:15">
      <c r="B79" t="s">
        <v>903</v>
      </c>
      <c r="C79" t="s">
        <v>904</v>
      </c>
      <c r="D79" t="s">
        <v>100</v>
      </c>
      <c r="E79" t="s">
        <v>123</v>
      </c>
      <c r="F79" t="s">
        <v>905</v>
      </c>
      <c r="G79" t="s">
        <v>341</v>
      </c>
      <c r="H79" t="s">
        <v>102</v>
      </c>
      <c r="I79" s="77">
        <v>37779</v>
      </c>
      <c r="J79" s="77">
        <v>1722</v>
      </c>
      <c r="K79" s="77">
        <v>0</v>
      </c>
      <c r="L79" s="77">
        <v>650.55438000000004</v>
      </c>
      <c r="M79" s="78">
        <v>2.0000000000000001E-4</v>
      </c>
      <c r="N79" s="78">
        <v>2.0999999999999999E-3</v>
      </c>
      <c r="O79" s="78">
        <v>2.9999999999999997E-4</v>
      </c>
    </row>
    <row r="80" spans="2:15">
      <c r="B80" t="s">
        <v>906</v>
      </c>
      <c r="C80" t="s">
        <v>907</v>
      </c>
      <c r="D80" t="s">
        <v>100</v>
      </c>
      <c r="E80" t="s">
        <v>123</v>
      </c>
      <c r="F80" t="s">
        <v>908</v>
      </c>
      <c r="G80" t="s">
        <v>423</v>
      </c>
      <c r="H80" t="s">
        <v>102</v>
      </c>
      <c r="I80" s="77">
        <v>807.47</v>
      </c>
      <c r="J80" s="77">
        <v>34780</v>
      </c>
      <c r="K80" s="77">
        <v>0</v>
      </c>
      <c r="L80" s="77">
        <v>280.83806600000003</v>
      </c>
      <c r="M80" s="78">
        <v>1E-4</v>
      </c>
      <c r="N80" s="78">
        <v>8.9999999999999998E-4</v>
      </c>
      <c r="O80" s="78">
        <v>1E-4</v>
      </c>
    </row>
    <row r="81" spans="2:15">
      <c r="B81" t="s">
        <v>909</v>
      </c>
      <c r="C81" t="s">
        <v>910</v>
      </c>
      <c r="D81" t="s">
        <v>100</v>
      </c>
      <c r="E81" t="s">
        <v>123</v>
      </c>
      <c r="F81" t="s">
        <v>422</v>
      </c>
      <c r="G81" t="s">
        <v>423</v>
      </c>
      <c r="H81" t="s">
        <v>102</v>
      </c>
      <c r="I81" s="77">
        <v>82052.67</v>
      </c>
      <c r="J81" s="77">
        <v>2351</v>
      </c>
      <c r="K81" s="77">
        <v>0</v>
      </c>
      <c r="L81" s="77">
        <v>1929.0582717</v>
      </c>
      <c r="M81" s="78">
        <v>5.0000000000000001E-4</v>
      </c>
      <c r="N81" s="78">
        <v>6.1999999999999998E-3</v>
      </c>
      <c r="O81" s="78">
        <v>8.9999999999999998E-4</v>
      </c>
    </row>
    <row r="82" spans="2:15">
      <c r="B82" t="s">
        <v>911</v>
      </c>
      <c r="C82" t="s">
        <v>912</v>
      </c>
      <c r="D82" t="s">
        <v>100</v>
      </c>
      <c r="E82" t="s">
        <v>123</v>
      </c>
      <c r="F82" t="s">
        <v>913</v>
      </c>
      <c r="G82" t="s">
        <v>423</v>
      </c>
      <c r="H82" t="s">
        <v>102</v>
      </c>
      <c r="I82" s="77">
        <v>16189</v>
      </c>
      <c r="J82" s="77">
        <v>4913</v>
      </c>
      <c r="K82" s="77">
        <v>0</v>
      </c>
      <c r="L82" s="77">
        <v>795.36557000000005</v>
      </c>
      <c r="M82" s="78">
        <v>2.0000000000000001E-4</v>
      </c>
      <c r="N82" s="78">
        <v>2.5999999999999999E-3</v>
      </c>
      <c r="O82" s="78">
        <v>4.0000000000000002E-4</v>
      </c>
    </row>
    <row r="83" spans="2:15">
      <c r="B83" t="s">
        <v>914</v>
      </c>
      <c r="C83" t="s">
        <v>915</v>
      </c>
      <c r="D83" t="s">
        <v>100</v>
      </c>
      <c r="E83" t="s">
        <v>123</v>
      </c>
      <c r="F83" t="s">
        <v>916</v>
      </c>
      <c r="G83" t="s">
        <v>917</v>
      </c>
      <c r="H83" t="s">
        <v>102</v>
      </c>
      <c r="I83" s="77">
        <v>3753</v>
      </c>
      <c r="J83" s="77">
        <v>24300</v>
      </c>
      <c r="K83" s="77">
        <v>0</v>
      </c>
      <c r="L83" s="77">
        <v>911.97900000000004</v>
      </c>
      <c r="M83" s="78">
        <v>5.9999999999999995E-4</v>
      </c>
      <c r="N83" s="78">
        <v>2.8999999999999998E-3</v>
      </c>
      <c r="O83" s="78">
        <v>4.0000000000000002E-4</v>
      </c>
    </row>
    <row r="84" spans="2:15">
      <c r="B84" t="s">
        <v>918</v>
      </c>
      <c r="C84" t="s">
        <v>919</v>
      </c>
      <c r="D84" t="s">
        <v>100</v>
      </c>
      <c r="E84" t="s">
        <v>123</v>
      </c>
      <c r="F84" t="s">
        <v>920</v>
      </c>
      <c r="G84" t="s">
        <v>921</v>
      </c>
      <c r="H84" t="s">
        <v>102</v>
      </c>
      <c r="I84" s="77">
        <v>10662</v>
      </c>
      <c r="J84" s="77">
        <v>10950</v>
      </c>
      <c r="K84" s="77">
        <v>0</v>
      </c>
      <c r="L84" s="77">
        <v>1167.489</v>
      </c>
      <c r="M84" s="78">
        <v>2.0000000000000001E-4</v>
      </c>
      <c r="N84" s="78">
        <v>3.7000000000000002E-3</v>
      </c>
      <c r="O84" s="78">
        <v>5.0000000000000001E-4</v>
      </c>
    </row>
    <row r="85" spans="2:15">
      <c r="B85" t="s">
        <v>922</v>
      </c>
      <c r="C85" t="s">
        <v>923</v>
      </c>
      <c r="D85" t="s">
        <v>100</v>
      </c>
      <c r="E85" t="s">
        <v>123</v>
      </c>
      <c r="F85" t="s">
        <v>924</v>
      </c>
      <c r="G85" t="s">
        <v>921</v>
      </c>
      <c r="H85" t="s">
        <v>102</v>
      </c>
      <c r="I85" s="77">
        <v>10408</v>
      </c>
      <c r="J85" s="77">
        <v>3294</v>
      </c>
      <c r="K85" s="77">
        <v>0</v>
      </c>
      <c r="L85" s="77">
        <v>342.83951999999999</v>
      </c>
      <c r="M85" s="78">
        <v>2.0000000000000001E-4</v>
      </c>
      <c r="N85" s="78">
        <v>1.1000000000000001E-3</v>
      </c>
      <c r="O85" s="78">
        <v>2.0000000000000001E-4</v>
      </c>
    </row>
    <row r="86" spans="2:15">
      <c r="B86" t="s">
        <v>925</v>
      </c>
      <c r="C86" t="s">
        <v>926</v>
      </c>
      <c r="D86" t="s">
        <v>100</v>
      </c>
      <c r="E86" t="s">
        <v>123</v>
      </c>
      <c r="F86" t="s">
        <v>927</v>
      </c>
      <c r="G86" t="s">
        <v>551</v>
      </c>
      <c r="H86" t="s">
        <v>102</v>
      </c>
      <c r="I86" s="77">
        <v>16410</v>
      </c>
      <c r="J86" s="77">
        <v>4886</v>
      </c>
      <c r="K86" s="77">
        <v>0</v>
      </c>
      <c r="L86" s="77">
        <v>801.79259999999999</v>
      </c>
      <c r="M86" s="78">
        <v>2.0000000000000001E-4</v>
      </c>
      <c r="N86" s="78">
        <v>2.5999999999999999E-3</v>
      </c>
      <c r="O86" s="78">
        <v>4.0000000000000002E-4</v>
      </c>
    </row>
    <row r="87" spans="2:15">
      <c r="B87" t="s">
        <v>928</v>
      </c>
      <c r="C87" t="s">
        <v>929</v>
      </c>
      <c r="D87" t="s">
        <v>100</v>
      </c>
      <c r="E87" t="s">
        <v>123</v>
      </c>
      <c r="F87" t="s">
        <v>930</v>
      </c>
      <c r="G87" t="s">
        <v>551</v>
      </c>
      <c r="H87" t="s">
        <v>102</v>
      </c>
      <c r="I87" s="77">
        <v>6064</v>
      </c>
      <c r="J87" s="77">
        <v>15720</v>
      </c>
      <c r="K87" s="77">
        <v>0</v>
      </c>
      <c r="L87" s="77">
        <v>953.26080000000002</v>
      </c>
      <c r="M87" s="78">
        <v>2.9999999999999997E-4</v>
      </c>
      <c r="N87" s="78">
        <v>3.0999999999999999E-3</v>
      </c>
      <c r="O87" s="78">
        <v>4.0000000000000002E-4</v>
      </c>
    </row>
    <row r="88" spans="2:15">
      <c r="B88" t="s">
        <v>931</v>
      </c>
      <c r="C88" t="s">
        <v>932</v>
      </c>
      <c r="D88" t="s">
        <v>100</v>
      </c>
      <c r="E88" t="s">
        <v>123</v>
      </c>
      <c r="F88" t="s">
        <v>933</v>
      </c>
      <c r="G88" t="s">
        <v>551</v>
      </c>
      <c r="H88" t="s">
        <v>102</v>
      </c>
      <c r="I88" s="77">
        <v>20784</v>
      </c>
      <c r="J88" s="77">
        <v>8812</v>
      </c>
      <c r="K88" s="77">
        <v>0</v>
      </c>
      <c r="L88" s="77">
        <v>1831.4860799999999</v>
      </c>
      <c r="M88" s="78">
        <v>2.9999999999999997E-4</v>
      </c>
      <c r="N88" s="78">
        <v>5.8999999999999999E-3</v>
      </c>
      <c r="O88" s="78">
        <v>8.0000000000000004E-4</v>
      </c>
    </row>
    <row r="89" spans="2:15">
      <c r="B89" t="s">
        <v>934</v>
      </c>
      <c r="C89" t="s">
        <v>935</v>
      </c>
      <c r="D89" t="s">
        <v>100</v>
      </c>
      <c r="E89" t="s">
        <v>123</v>
      </c>
      <c r="F89" t="s">
        <v>550</v>
      </c>
      <c r="G89" t="s">
        <v>551</v>
      </c>
      <c r="H89" t="s">
        <v>102</v>
      </c>
      <c r="I89" s="77">
        <v>3954</v>
      </c>
      <c r="J89" s="77">
        <v>29250</v>
      </c>
      <c r="K89" s="77">
        <v>0</v>
      </c>
      <c r="L89" s="77">
        <v>1156.5450000000001</v>
      </c>
      <c r="M89" s="78">
        <v>2.0000000000000001E-4</v>
      </c>
      <c r="N89" s="78">
        <v>3.7000000000000002E-3</v>
      </c>
      <c r="O89" s="78">
        <v>5.0000000000000001E-4</v>
      </c>
    </row>
    <row r="90" spans="2:15">
      <c r="B90" t="s">
        <v>936</v>
      </c>
      <c r="C90" t="s">
        <v>937</v>
      </c>
      <c r="D90" t="s">
        <v>100</v>
      </c>
      <c r="E90" t="s">
        <v>123</v>
      </c>
      <c r="F90" t="s">
        <v>938</v>
      </c>
      <c r="G90" t="s">
        <v>127</v>
      </c>
      <c r="H90" t="s">
        <v>102</v>
      </c>
      <c r="I90" s="77">
        <v>370</v>
      </c>
      <c r="J90" s="77">
        <v>68300</v>
      </c>
      <c r="K90" s="77">
        <v>0</v>
      </c>
      <c r="L90" s="77">
        <v>252.71</v>
      </c>
      <c r="M90" s="78">
        <v>1E-4</v>
      </c>
      <c r="N90" s="78">
        <v>8.0000000000000004E-4</v>
      </c>
      <c r="O90" s="78">
        <v>1E-4</v>
      </c>
    </row>
    <row r="91" spans="2:15">
      <c r="B91" t="s">
        <v>939</v>
      </c>
      <c r="C91" t="s">
        <v>940</v>
      </c>
      <c r="D91" t="s">
        <v>100</v>
      </c>
      <c r="E91" t="s">
        <v>123</v>
      </c>
      <c r="F91" t="s">
        <v>941</v>
      </c>
      <c r="G91" t="s">
        <v>128</v>
      </c>
      <c r="H91" t="s">
        <v>102</v>
      </c>
      <c r="I91" s="77">
        <v>37810</v>
      </c>
      <c r="J91" s="77">
        <v>1960</v>
      </c>
      <c r="K91" s="77">
        <v>0</v>
      </c>
      <c r="L91" s="77">
        <v>741.07600000000002</v>
      </c>
      <c r="M91" s="78">
        <v>2.0000000000000001E-4</v>
      </c>
      <c r="N91" s="78">
        <v>2.3999999999999998E-3</v>
      </c>
      <c r="O91" s="78">
        <v>2.9999999999999997E-4</v>
      </c>
    </row>
    <row r="92" spans="2:15">
      <c r="B92" t="s">
        <v>942</v>
      </c>
      <c r="C92" t="s">
        <v>943</v>
      </c>
      <c r="D92" t="s">
        <v>100</v>
      </c>
      <c r="E92" t="s">
        <v>123</v>
      </c>
      <c r="F92" t="s">
        <v>944</v>
      </c>
      <c r="G92" t="s">
        <v>128</v>
      </c>
      <c r="H92" t="s">
        <v>102</v>
      </c>
      <c r="I92" s="77">
        <v>200.87</v>
      </c>
      <c r="J92" s="77">
        <v>1336</v>
      </c>
      <c r="K92" s="77">
        <v>0</v>
      </c>
      <c r="L92" s="77">
        <v>2.6836232</v>
      </c>
      <c r="M92" s="78">
        <v>0</v>
      </c>
      <c r="N92" s="78">
        <v>0</v>
      </c>
      <c r="O92" s="78">
        <v>0</v>
      </c>
    </row>
    <row r="93" spans="2:15">
      <c r="B93" t="s">
        <v>945</v>
      </c>
      <c r="C93" t="s">
        <v>946</v>
      </c>
      <c r="D93" t="s">
        <v>100</v>
      </c>
      <c r="E93" t="s">
        <v>123</v>
      </c>
      <c r="F93" t="s">
        <v>947</v>
      </c>
      <c r="G93" t="s">
        <v>129</v>
      </c>
      <c r="H93" t="s">
        <v>102</v>
      </c>
      <c r="I93" s="77">
        <v>10134</v>
      </c>
      <c r="J93" s="77">
        <v>5264</v>
      </c>
      <c r="K93" s="77">
        <v>0</v>
      </c>
      <c r="L93" s="77">
        <v>533.45375999999999</v>
      </c>
      <c r="M93" s="78">
        <v>2.0000000000000001E-4</v>
      </c>
      <c r="N93" s="78">
        <v>1.6999999999999999E-3</v>
      </c>
      <c r="O93" s="78">
        <v>2.0000000000000001E-4</v>
      </c>
    </row>
    <row r="94" spans="2:15">
      <c r="B94" t="s">
        <v>948</v>
      </c>
      <c r="C94" t="s">
        <v>949</v>
      </c>
      <c r="D94" t="s">
        <v>100</v>
      </c>
      <c r="E94" t="s">
        <v>123</v>
      </c>
      <c r="F94" t="s">
        <v>570</v>
      </c>
      <c r="G94" t="s">
        <v>132</v>
      </c>
      <c r="H94" t="s">
        <v>102</v>
      </c>
      <c r="I94" s="77">
        <v>100010</v>
      </c>
      <c r="J94" s="77">
        <v>1492</v>
      </c>
      <c r="K94" s="77">
        <v>0</v>
      </c>
      <c r="L94" s="77">
        <v>1492.1492000000001</v>
      </c>
      <c r="M94" s="78">
        <v>5.0000000000000001E-4</v>
      </c>
      <c r="N94" s="78">
        <v>4.7999999999999996E-3</v>
      </c>
      <c r="O94" s="78">
        <v>6.9999999999999999E-4</v>
      </c>
    </row>
    <row r="95" spans="2:15">
      <c r="B95" t="s">
        <v>950</v>
      </c>
      <c r="C95" t="s">
        <v>951</v>
      </c>
      <c r="D95" t="s">
        <v>100</v>
      </c>
      <c r="E95" t="s">
        <v>123</v>
      </c>
      <c r="F95" t="s">
        <v>952</v>
      </c>
      <c r="G95" t="s">
        <v>132</v>
      </c>
      <c r="H95" t="s">
        <v>102</v>
      </c>
      <c r="I95" s="77">
        <v>31302</v>
      </c>
      <c r="J95" s="77">
        <v>1417</v>
      </c>
      <c r="K95" s="77">
        <v>0</v>
      </c>
      <c r="L95" s="77">
        <v>443.54933999999997</v>
      </c>
      <c r="M95" s="78">
        <v>2.0000000000000001E-4</v>
      </c>
      <c r="N95" s="78">
        <v>1.4E-3</v>
      </c>
      <c r="O95" s="78">
        <v>2.0000000000000001E-4</v>
      </c>
    </row>
    <row r="96" spans="2:15">
      <c r="B96" s="79" t="s">
        <v>953</v>
      </c>
      <c r="E96" s="16"/>
      <c r="F96" s="16"/>
      <c r="G96" s="16"/>
      <c r="I96" s="81">
        <v>2654326.5099999998</v>
      </c>
      <c r="K96" s="81">
        <v>0</v>
      </c>
      <c r="L96" s="81">
        <v>22754.824087749999</v>
      </c>
      <c r="N96" s="80">
        <v>7.2999999999999995E-2</v>
      </c>
      <c r="O96" s="80">
        <v>0.01</v>
      </c>
    </row>
    <row r="97" spans="2:15">
      <c r="B97" t="s">
        <v>954</v>
      </c>
      <c r="C97" t="s">
        <v>955</v>
      </c>
      <c r="D97" t="s">
        <v>100</v>
      </c>
      <c r="E97" t="s">
        <v>123</v>
      </c>
      <c r="F97" t="s">
        <v>956</v>
      </c>
      <c r="G97" t="s">
        <v>957</v>
      </c>
      <c r="H97" t="s">
        <v>102</v>
      </c>
      <c r="I97" s="77">
        <v>12770</v>
      </c>
      <c r="J97" s="77">
        <v>12020</v>
      </c>
      <c r="K97" s="77">
        <v>0</v>
      </c>
      <c r="L97" s="77">
        <v>1534.954</v>
      </c>
      <c r="M97" s="78">
        <v>1.8E-3</v>
      </c>
      <c r="N97" s="78">
        <v>4.8999999999999998E-3</v>
      </c>
      <c r="O97" s="78">
        <v>6.9999999999999999E-4</v>
      </c>
    </row>
    <row r="98" spans="2:15">
      <c r="B98" t="s">
        <v>958</v>
      </c>
      <c r="C98" t="s">
        <v>959</v>
      </c>
      <c r="D98" t="s">
        <v>100</v>
      </c>
      <c r="E98" t="s">
        <v>123</v>
      </c>
      <c r="F98" t="s">
        <v>960</v>
      </c>
      <c r="G98" t="s">
        <v>470</v>
      </c>
      <c r="H98" t="s">
        <v>102</v>
      </c>
      <c r="I98" s="77">
        <v>972</v>
      </c>
      <c r="J98" s="77">
        <v>71770</v>
      </c>
      <c r="K98" s="77">
        <v>0</v>
      </c>
      <c r="L98" s="77">
        <v>697.60440000000006</v>
      </c>
      <c r="M98" s="78">
        <v>8.9999999999999998E-4</v>
      </c>
      <c r="N98" s="78">
        <v>2.2000000000000001E-3</v>
      </c>
      <c r="O98" s="78">
        <v>2.9999999999999997E-4</v>
      </c>
    </row>
    <row r="99" spans="2:15">
      <c r="B99" t="s">
        <v>961</v>
      </c>
      <c r="C99" t="s">
        <v>962</v>
      </c>
      <c r="D99" t="s">
        <v>100</v>
      </c>
      <c r="E99" t="s">
        <v>123</v>
      </c>
      <c r="F99" t="s">
        <v>963</v>
      </c>
      <c r="G99" t="s">
        <v>316</v>
      </c>
      <c r="H99" t="s">
        <v>102</v>
      </c>
      <c r="I99" s="77">
        <v>122304</v>
      </c>
      <c r="J99" s="77">
        <v>1041</v>
      </c>
      <c r="K99" s="77">
        <v>0</v>
      </c>
      <c r="L99" s="77">
        <v>1273.1846399999999</v>
      </c>
      <c r="M99" s="78">
        <v>1.6999999999999999E-3</v>
      </c>
      <c r="N99" s="78">
        <v>4.1000000000000003E-3</v>
      </c>
      <c r="O99" s="78">
        <v>5.9999999999999995E-4</v>
      </c>
    </row>
    <row r="100" spans="2:15">
      <c r="B100" t="s">
        <v>964</v>
      </c>
      <c r="C100" t="s">
        <v>965</v>
      </c>
      <c r="D100" t="s">
        <v>100</v>
      </c>
      <c r="E100" t="s">
        <v>123</v>
      </c>
      <c r="F100" t="s">
        <v>966</v>
      </c>
      <c r="G100" t="s">
        <v>967</v>
      </c>
      <c r="H100" t="s">
        <v>102</v>
      </c>
      <c r="I100" s="77">
        <v>745.89</v>
      </c>
      <c r="J100" s="77">
        <v>465</v>
      </c>
      <c r="K100" s="77">
        <v>0</v>
      </c>
      <c r="L100" s="77">
        <v>3.4683885000000001</v>
      </c>
      <c r="M100" s="78">
        <v>8.9999999999999998E-4</v>
      </c>
      <c r="N100" s="78">
        <v>0</v>
      </c>
      <c r="O100" s="78">
        <v>0</v>
      </c>
    </row>
    <row r="101" spans="2:15">
      <c r="B101" t="s">
        <v>968</v>
      </c>
      <c r="C101" t="s">
        <v>969</v>
      </c>
      <c r="D101" t="s">
        <v>100</v>
      </c>
      <c r="E101" t="s">
        <v>123</v>
      </c>
      <c r="F101" t="s">
        <v>970</v>
      </c>
      <c r="G101" t="s">
        <v>759</v>
      </c>
      <c r="H101" t="s">
        <v>102</v>
      </c>
      <c r="I101" s="77">
        <v>90240</v>
      </c>
      <c r="J101" s="77">
        <v>1799</v>
      </c>
      <c r="K101" s="77">
        <v>0</v>
      </c>
      <c r="L101" s="77">
        <v>1623.4176</v>
      </c>
      <c r="M101" s="78">
        <v>1.5E-3</v>
      </c>
      <c r="N101" s="78">
        <v>5.1999999999999998E-3</v>
      </c>
      <c r="O101" s="78">
        <v>6.9999999999999999E-4</v>
      </c>
    </row>
    <row r="102" spans="2:15">
      <c r="B102" t="s">
        <v>971</v>
      </c>
      <c r="C102" t="s">
        <v>972</v>
      </c>
      <c r="D102" t="s">
        <v>100</v>
      </c>
      <c r="E102" t="s">
        <v>123</v>
      </c>
      <c r="F102" t="s">
        <v>973</v>
      </c>
      <c r="G102" t="s">
        <v>974</v>
      </c>
      <c r="H102" t="s">
        <v>102</v>
      </c>
      <c r="I102" s="77">
        <v>8100.16</v>
      </c>
      <c r="J102" s="77">
        <v>20960</v>
      </c>
      <c r="K102" s="77">
        <v>0</v>
      </c>
      <c r="L102" s="77">
        <v>1697.7935359999999</v>
      </c>
      <c r="M102" s="78">
        <v>1.6000000000000001E-3</v>
      </c>
      <c r="N102" s="78">
        <v>5.4000000000000003E-3</v>
      </c>
      <c r="O102" s="78">
        <v>6.9999999999999999E-4</v>
      </c>
    </row>
    <row r="103" spans="2:15">
      <c r="B103" t="s">
        <v>975</v>
      </c>
      <c r="C103" t="s">
        <v>976</v>
      </c>
      <c r="D103" t="s">
        <v>100</v>
      </c>
      <c r="E103" t="s">
        <v>123</v>
      </c>
      <c r="F103" t="s">
        <v>977</v>
      </c>
      <c r="G103" t="s">
        <v>400</v>
      </c>
      <c r="H103" t="s">
        <v>102</v>
      </c>
      <c r="I103" s="77">
        <v>192000</v>
      </c>
      <c r="J103" s="77">
        <v>1156</v>
      </c>
      <c r="K103" s="77">
        <v>0</v>
      </c>
      <c r="L103" s="77">
        <v>2219.52</v>
      </c>
      <c r="M103" s="78">
        <v>1.9E-3</v>
      </c>
      <c r="N103" s="78">
        <v>7.1000000000000004E-3</v>
      </c>
      <c r="O103" s="78">
        <v>1E-3</v>
      </c>
    </row>
    <row r="104" spans="2:15">
      <c r="B104" t="s">
        <v>978</v>
      </c>
      <c r="C104" t="s">
        <v>979</v>
      </c>
      <c r="D104" t="s">
        <v>100</v>
      </c>
      <c r="E104" t="s">
        <v>123</v>
      </c>
      <c r="F104" t="s">
        <v>980</v>
      </c>
      <c r="G104" t="s">
        <v>400</v>
      </c>
      <c r="H104" t="s">
        <v>102</v>
      </c>
      <c r="I104" s="77">
        <v>67988</v>
      </c>
      <c r="J104" s="77">
        <v>980</v>
      </c>
      <c r="K104" s="77">
        <v>0</v>
      </c>
      <c r="L104" s="77">
        <v>666.28240000000005</v>
      </c>
      <c r="M104" s="78">
        <v>8.0000000000000004E-4</v>
      </c>
      <c r="N104" s="78">
        <v>2.0999999999999999E-3</v>
      </c>
      <c r="O104" s="78">
        <v>2.9999999999999997E-4</v>
      </c>
    </row>
    <row r="105" spans="2:15">
      <c r="B105" t="s">
        <v>981</v>
      </c>
      <c r="C105" t="s">
        <v>982</v>
      </c>
      <c r="D105" t="s">
        <v>100</v>
      </c>
      <c r="E105" t="s">
        <v>123</v>
      </c>
      <c r="F105" t="s">
        <v>983</v>
      </c>
      <c r="G105" t="s">
        <v>765</v>
      </c>
      <c r="H105" t="s">
        <v>102</v>
      </c>
      <c r="I105" s="77">
        <v>15497</v>
      </c>
      <c r="J105" s="77">
        <v>8799</v>
      </c>
      <c r="K105" s="77">
        <v>0</v>
      </c>
      <c r="L105" s="77">
        <v>1363.5810300000001</v>
      </c>
      <c r="M105" s="78">
        <v>1.1999999999999999E-3</v>
      </c>
      <c r="N105" s="78">
        <v>4.4000000000000003E-3</v>
      </c>
      <c r="O105" s="78">
        <v>5.9999999999999995E-4</v>
      </c>
    </row>
    <row r="106" spans="2:15">
      <c r="B106" t="s">
        <v>984</v>
      </c>
      <c r="C106" t="s">
        <v>985</v>
      </c>
      <c r="D106" t="s">
        <v>100</v>
      </c>
      <c r="E106" t="s">
        <v>123</v>
      </c>
      <c r="F106" t="s">
        <v>986</v>
      </c>
      <c r="G106" t="s">
        <v>772</v>
      </c>
      <c r="H106" t="s">
        <v>102</v>
      </c>
      <c r="I106" s="77">
        <v>1.46</v>
      </c>
      <c r="J106" s="77">
        <v>14200</v>
      </c>
      <c r="K106" s="77">
        <v>0</v>
      </c>
      <c r="L106" s="77">
        <v>0.20732</v>
      </c>
      <c r="M106" s="78">
        <v>0</v>
      </c>
      <c r="N106" s="78">
        <v>0</v>
      </c>
      <c r="O106" s="78">
        <v>0</v>
      </c>
    </row>
    <row r="107" spans="2:15">
      <c r="B107" t="s">
        <v>987</v>
      </c>
      <c r="C107" t="s">
        <v>988</v>
      </c>
      <c r="D107" t="s">
        <v>100</v>
      </c>
      <c r="E107" t="s">
        <v>123</v>
      </c>
      <c r="F107" t="s">
        <v>989</v>
      </c>
      <c r="G107" t="s">
        <v>990</v>
      </c>
      <c r="H107" t="s">
        <v>102</v>
      </c>
      <c r="I107" s="77">
        <v>64900</v>
      </c>
      <c r="J107" s="77">
        <v>1700</v>
      </c>
      <c r="K107" s="77">
        <v>0</v>
      </c>
      <c r="L107" s="77">
        <v>1103.3</v>
      </c>
      <c r="M107" s="78">
        <v>1.4E-3</v>
      </c>
      <c r="N107" s="78">
        <v>3.5000000000000001E-3</v>
      </c>
      <c r="O107" s="78">
        <v>5.0000000000000001E-4</v>
      </c>
    </row>
    <row r="108" spans="2:15">
      <c r="B108" t="s">
        <v>991</v>
      </c>
      <c r="C108" t="s">
        <v>992</v>
      </c>
      <c r="D108" t="s">
        <v>100</v>
      </c>
      <c r="E108" t="s">
        <v>123</v>
      </c>
      <c r="F108" t="s">
        <v>993</v>
      </c>
      <c r="G108" t="s">
        <v>392</v>
      </c>
      <c r="H108" t="s">
        <v>102</v>
      </c>
      <c r="I108" s="77">
        <v>52950</v>
      </c>
      <c r="J108" s="77">
        <v>2088</v>
      </c>
      <c r="K108" s="77">
        <v>0</v>
      </c>
      <c r="L108" s="77">
        <v>1105.596</v>
      </c>
      <c r="M108" s="78">
        <v>2.3E-3</v>
      </c>
      <c r="N108" s="78">
        <v>3.5000000000000001E-3</v>
      </c>
      <c r="O108" s="78">
        <v>5.0000000000000001E-4</v>
      </c>
    </row>
    <row r="109" spans="2:15">
      <c r="B109" t="s">
        <v>994</v>
      </c>
      <c r="C109" t="s">
        <v>995</v>
      </c>
      <c r="D109" t="s">
        <v>100</v>
      </c>
      <c r="E109" t="s">
        <v>123</v>
      </c>
      <c r="F109" t="s">
        <v>996</v>
      </c>
      <c r="G109" t="s">
        <v>778</v>
      </c>
      <c r="H109" t="s">
        <v>102</v>
      </c>
      <c r="I109" s="77">
        <v>250</v>
      </c>
      <c r="J109" s="77">
        <v>1E-4</v>
      </c>
      <c r="K109" s="77">
        <v>0</v>
      </c>
      <c r="L109" s="77">
        <v>2.4999999999999999E-7</v>
      </c>
      <c r="M109" s="78">
        <v>0</v>
      </c>
      <c r="N109" s="78">
        <v>0</v>
      </c>
      <c r="O109" s="78">
        <v>0</v>
      </c>
    </row>
    <row r="110" spans="2:15">
      <c r="B110" t="s">
        <v>997</v>
      </c>
      <c r="C110" t="s">
        <v>998</v>
      </c>
      <c r="D110" t="s">
        <v>100</v>
      </c>
      <c r="E110" t="s">
        <v>123</v>
      </c>
      <c r="F110" t="s">
        <v>999</v>
      </c>
      <c r="G110" t="s">
        <v>341</v>
      </c>
      <c r="H110" t="s">
        <v>102</v>
      </c>
      <c r="I110" s="77">
        <v>42000</v>
      </c>
      <c r="J110" s="77">
        <v>1424</v>
      </c>
      <c r="K110" s="77">
        <v>0</v>
      </c>
      <c r="L110" s="77">
        <v>598.08000000000004</v>
      </c>
      <c r="M110" s="78">
        <v>2.3E-3</v>
      </c>
      <c r="N110" s="78">
        <v>1.9E-3</v>
      </c>
      <c r="O110" s="78">
        <v>2.9999999999999997E-4</v>
      </c>
    </row>
    <row r="111" spans="2:15">
      <c r="B111" t="s">
        <v>1000</v>
      </c>
      <c r="C111" t="s">
        <v>1001</v>
      </c>
      <c r="D111" t="s">
        <v>100</v>
      </c>
      <c r="E111" t="s">
        <v>123</v>
      </c>
      <c r="F111" t="s">
        <v>464</v>
      </c>
      <c r="G111" t="s">
        <v>341</v>
      </c>
      <c r="H111" t="s">
        <v>102</v>
      </c>
      <c r="I111" s="77">
        <v>36</v>
      </c>
      <c r="J111" s="77">
        <v>39700</v>
      </c>
      <c r="K111" s="77">
        <v>0</v>
      </c>
      <c r="L111" s="77">
        <v>14.292</v>
      </c>
      <c r="M111" s="78">
        <v>0</v>
      </c>
      <c r="N111" s="78">
        <v>0</v>
      </c>
      <c r="O111" s="78">
        <v>0</v>
      </c>
    </row>
    <row r="112" spans="2:15">
      <c r="B112" t="s">
        <v>1002</v>
      </c>
      <c r="C112" t="s">
        <v>1003</v>
      </c>
      <c r="D112" t="s">
        <v>100</v>
      </c>
      <c r="E112" t="s">
        <v>123</v>
      </c>
      <c r="F112" t="s">
        <v>1004</v>
      </c>
      <c r="G112" t="s">
        <v>341</v>
      </c>
      <c r="H112" t="s">
        <v>102</v>
      </c>
      <c r="I112" s="77">
        <v>2968</v>
      </c>
      <c r="J112" s="77">
        <v>30890</v>
      </c>
      <c r="K112" s="77">
        <v>0</v>
      </c>
      <c r="L112" s="77">
        <v>916.8152</v>
      </c>
      <c r="M112" s="78">
        <v>1.5100000000000001E-2</v>
      </c>
      <c r="N112" s="78">
        <v>2.8999999999999998E-3</v>
      </c>
      <c r="O112" s="78">
        <v>4.0000000000000002E-4</v>
      </c>
    </row>
    <row r="113" spans="2:15">
      <c r="B113" t="s">
        <v>1005</v>
      </c>
      <c r="C113" t="s">
        <v>1006</v>
      </c>
      <c r="D113" t="s">
        <v>100</v>
      </c>
      <c r="E113" t="s">
        <v>123</v>
      </c>
      <c r="F113" t="s">
        <v>1004</v>
      </c>
      <c r="G113" t="s">
        <v>341</v>
      </c>
      <c r="H113" t="s">
        <v>102</v>
      </c>
      <c r="I113" s="77">
        <v>811</v>
      </c>
      <c r="J113" s="77">
        <v>88170</v>
      </c>
      <c r="K113" s="77">
        <v>0</v>
      </c>
      <c r="L113" s="77">
        <v>715.05870000000004</v>
      </c>
      <c r="M113" s="78">
        <v>7.6499999999999999E-2</v>
      </c>
      <c r="N113" s="78">
        <v>2.3E-3</v>
      </c>
      <c r="O113" s="78">
        <v>2.9999999999999997E-4</v>
      </c>
    </row>
    <row r="114" spans="2:15">
      <c r="B114" t="s">
        <v>1007</v>
      </c>
      <c r="C114" t="s">
        <v>1008</v>
      </c>
      <c r="D114" t="s">
        <v>100</v>
      </c>
      <c r="E114" t="s">
        <v>123</v>
      </c>
      <c r="F114" t="s">
        <v>1009</v>
      </c>
      <c r="G114" t="s">
        <v>341</v>
      </c>
      <c r="H114" t="s">
        <v>102</v>
      </c>
      <c r="I114" s="77">
        <v>410000</v>
      </c>
      <c r="J114" s="77">
        <v>452.9</v>
      </c>
      <c r="K114" s="77">
        <v>0</v>
      </c>
      <c r="L114" s="77">
        <v>1856.89</v>
      </c>
      <c r="M114" s="78">
        <v>1.4E-3</v>
      </c>
      <c r="N114" s="78">
        <v>6.0000000000000001E-3</v>
      </c>
      <c r="O114" s="78">
        <v>8.0000000000000004E-4</v>
      </c>
    </row>
    <row r="115" spans="2:15">
      <c r="B115" t="s">
        <v>1010</v>
      </c>
      <c r="C115" t="s">
        <v>1011</v>
      </c>
      <c r="D115" t="s">
        <v>100</v>
      </c>
      <c r="E115" t="s">
        <v>123</v>
      </c>
      <c r="F115" t="s">
        <v>1012</v>
      </c>
      <c r="G115" t="s">
        <v>127</v>
      </c>
      <c r="H115" t="s">
        <v>102</v>
      </c>
      <c r="I115" s="77">
        <v>1428006</v>
      </c>
      <c r="J115" s="77">
        <v>53.5</v>
      </c>
      <c r="K115" s="77">
        <v>0</v>
      </c>
      <c r="L115" s="77">
        <v>763.98320999999999</v>
      </c>
      <c r="M115" s="78">
        <v>1.1000000000000001E-3</v>
      </c>
      <c r="N115" s="78">
        <v>2.5000000000000001E-3</v>
      </c>
      <c r="O115" s="78">
        <v>2.9999999999999997E-4</v>
      </c>
    </row>
    <row r="116" spans="2:15">
      <c r="B116" t="s">
        <v>1013</v>
      </c>
      <c r="C116" t="s">
        <v>1014</v>
      </c>
      <c r="D116" t="s">
        <v>100</v>
      </c>
      <c r="E116" t="s">
        <v>123</v>
      </c>
      <c r="F116" t="s">
        <v>1015</v>
      </c>
      <c r="G116" t="s">
        <v>127</v>
      </c>
      <c r="H116" t="s">
        <v>102</v>
      </c>
      <c r="I116" s="77">
        <v>14047</v>
      </c>
      <c r="J116" s="77">
        <v>10290</v>
      </c>
      <c r="K116" s="77">
        <v>0</v>
      </c>
      <c r="L116" s="77">
        <v>1445.4363000000001</v>
      </c>
      <c r="M116" s="78">
        <v>1.0200000000000001E-2</v>
      </c>
      <c r="N116" s="78">
        <v>4.5999999999999999E-3</v>
      </c>
      <c r="O116" s="78">
        <v>5.9999999999999995E-4</v>
      </c>
    </row>
    <row r="117" spans="2:15">
      <c r="B117" t="s">
        <v>1016</v>
      </c>
      <c r="C117" t="s">
        <v>1017</v>
      </c>
      <c r="D117" t="s">
        <v>100</v>
      </c>
      <c r="E117" t="s">
        <v>123</v>
      </c>
      <c r="F117" t="s">
        <v>1018</v>
      </c>
      <c r="G117" t="s">
        <v>127</v>
      </c>
      <c r="H117" t="s">
        <v>102</v>
      </c>
      <c r="I117" s="77">
        <v>54730</v>
      </c>
      <c r="J117" s="77">
        <v>2939</v>
      </c>
      <c r="K117" s="77">
        <v>0</v>
      </c>
      <c r="L117" s="77">
        <v>1608.5146999999999</v>
      </c>
      <c r="M117" s="78">
        <v>5.4000000000000003E-3</v>
      </c>
      <c r="N117" s="78">
        <v>5.1999999999999998E-3</v>
      </c>
      <c r="O117" s="78">
        <v>6.9999999999999999E-4</v>
      </c>
    </row>
    <row r="118" spans="2:15">
      <c r="B118" t="s">
        <v>1019</v>
      </c>
      <c r="C118" t="s">
        <v>1020</v>
      </c>
      <c r="D118" t="s">
        <v>100</v>
      </c>
      <c r="E118" t="s">
        <v>123</v>
      </c>
      <c r="F118" t="s">
        <v>643</v>
      </c>
      <c r="G118" t="s">
        <v>132</v>
      </c>
      <c r="H118" t="s">
        <v>102</v>
      </c>
      <c r="I118" s="77">
        <v>53133</v>
      </c>
      <c r="J118" s="77">
        <v>646.1</v>
      </c>
      <c r="K118" s="77">
        <v>0</v>
      </c>
      <c r="L118" s="77">
        <v>343.29231299999998</v>
      </c>
      <c r="M118" s="78">
        <v>2.2000000000000001E-3</v>
      </c>
      <c r="N118" s="78">
        <v>1.1000000000000001E-3</v>
      </c>
      <c r="O118" s="78">
        <v>2.0000000000000001E-4</v>
      </c>
    </row>
    <row r="119" spans="2:15">
      <c r="B119" t="s">
        <v>1021</v>
      </c>
      <c r="C119" t="s">
        <v>1022</v>
      </c>
      <c r="D119" t="s">
        <v>100</v>
      </c>
      <c r="E119" t="s">
        <v>123</v>
      </c>
      <c r="F119" t="s">
        <v>1023</v>
      </c>
      <c r="G119" t="s">
        <v>132</v>
      </c>
      <c r="H119" t="s">
        <v>102</v>
      </c>
      <c r="I119" s="77">
        <v>19877</v>
      </c>
      <c r="J119" s="77">
        <v>6055</v>
      </c>
      <c r="K119" s="77">
        <v>0</v>
      </c>
      <c r="L119" s="77">
        <v>1203.5523499999999</v>
      </c>
      <c r="M119" s="78">
        <v>5.4000000000000003E-3</v>
      </c>
      <c r="N119" s="78">
        <v>3.8999999999999998E-3</v>
      </c>
      <c r="O119" s="78">
        <v>5.0000000000000001E-4</v>
      </c>
    </row>
    <row r="120" spans="2:15">
      <c r="B120" s="79" t="s">
        <v>1024</v>
      </c>
      <c r="E120" s="16"/>
      <c r="F120" s="16"/>
      <c r="G120" s="16"/>
      <c r="I120" s="81">
        <v>0</v>
      </c>
      <c r="K120" s="81">
        <v>0</v>
      </c>
      <c r="L120" s="81">
        <v>0</v>
      </c>
      <c r="N120" s="80">
        <v>0</v>
      </c>
      <c r="O120" s="80">
        <v>0</v>
      </c>
    </row>
    <row r="121" spans="2:15">
      <c r="B121" t="s">
        <v>234</v>
      </c>
      <c r="C121" t="s">
        <v>234</v>
      </c>
      <c r="E121" s="16"/>
      <c r="F121" s="16"/>
      <c r="G121" t="s">
        <v>234</v>
      </c>
      <c r="H121" t="s">
        <v>234</v>
      </c>
      <c r="I121" s="77">
        <v>0</v>
      </c>
      <c r="J121" s="77">
        <v>0</v>
      </c>
      <c r="L121" s="77">
        <v>0</v>
      </c>
      <c r="M121" s="78">
        <v>0</v>
      </c>
      <c r="N121" s="78">
        <v>0</v>
      </c>
      <c r="O121" s="78">
        <v>0</v>
      </c>
    </row>
    <row r="122" spans="2:15">
      <c r="B122" s="79" t="s">
        <v>239</v>
      </c>
      <c r="E122" s="16"/>
      <c r="F122" s="16"/>
      <c r="G122" s="16"/>
      <c r="I122" s="81">
        <v>700903.06</v>
      </c>
      <c r="K122" s="81">
        <v>0</v>
      </c>
      <c r="L122" s="81">
        <v>106302.441145997</v>
      </c>
      <c r="N122" s="80">
        <v>0.34110000000000001</v>
      </c>
      <c r="O122" s="80">
        <v>4.6899999999999997E-2</v>
      </c>
    </row>
    <row r="123" spans="2:15">
      <c r="B123" s="79" t="s">
        <v>311</v>
      </c>
      <c r="E123" s="16"/>
      <c r="F123" s="16"/>
      <c r="G123" s="16"/>
      <c r="I123" s="81">
        <v>273209</v>
      </c>
      <c r="K123" s="81">
        <v>0</v>
      </c>
      <c r="L123" s="81">
        <v>23289.235956600001</v>
      </c>
      <c r="N123" s="80">
        <v>7.4700000000000003E-2</v>
      </c>
      <c r="O123" s="80">
        <v>1.03E-2</v>
      </c>
    </row>
    <row r="124" spans="2:15">
      <c r="B124" t="s">
        <v>1025</v>
      </c>
      <c r="C124" t="s">
        <v>1026</v>
      </c>
      <c r="D124" t="s">
        <v>1027</v>
      </c>
      <c r="E124" t="s">
        <v>649</v>
      </c>
      <c r="F124" t="s">
        <v>1028</v>
      </c>
      <c r="G124" t="s">
        <v>1029</v>
      </c>
      <c r="H124" t="s">
        <v>106</v>
      </c>
      <c r="I124" s="77">
        <v>3784</v>
      </c>
      <c r="J124" s="77">
        <v>596</v>
      </c>
      <c r="K124" s="77">
        <v>0</v>
      </c>
      <c r="L124" s="77">
        <v>73.521606399999996</v>
      </c>
      <c r="M124" s="78">
        <v>4.0000000000000002E-4</v>
      </c>
      <c r="N124" s="78">
        <v>2.0000000000000001E-4</v>
      </c>
      <c r="O124" s="78">
        <v>0</v>
      </c>
    </row>
    <row r="125" spans="2:15">
      <c r="B125" t="s">
        <v>1030</v>
      </c>
      <c r="C125" t="s">
        <v>1031</v>
      </c>
      <c r="D125" t="s">
        <v>1027</v>
      </c>
      <c r="E125" t="s">
        <v>649</v>
      </c>
      <c r="F125" t="s">
        <v>1032</v>
      </c>
      <c r="G125" t="s">
        <v>639</v>
      </c>
      <c r="H125" t="s">
        <v>106</v>
      </c>
      <c r="I125" s="77">
        <v>2354</v>
      </c>
      <c r="J125" s="77">
        <v>135</v>
      </c>
      <c r="K125" s="77">
        <v>0</v>
      </c>
      <c r="L125" s="77">
        <v>10.359954</v>
      </c>
      <c r="M125" s="78">
        <v>1E-4</v>
      </c>
      <c r="N125" s="78">
        <v>0</v>
      </c>
      <c r="O125" s="78">
        <v>0</v>
      </c>
    </row>
    <row r="126" spans="2:15">
      <c r="B126" t="s">
        <v>1033</v>
      </c>
      <c r="C126" t="s">
        <v>1034</v>
      </c>
      <c r="D126" t="s">
        <v>1027</v>
      </c>
      <c r="E126" t="s">
        <v>649</v>
      </c>
      <c r="F126" t="s">
        <v>1035</v>
      </c>
      <c r="G126" t="s">
        <v>1036</v>
      </c>
      <c r="H126" t="s">
        <v>106</v>
      </c>
      <c r="I126" s="77">
        <v>475</v>
      </c>
      <c r="J126" s="77">
        <v>890</v>
      </c>
      <c r="K126" s="77">
        <v>0</v>
      </c>
      <c r="L126" s="77">
        <v>13.781650000000001</v>
      </c>
      <c r="M126" s="78">
        <v>0</v>
      </c>
      <c r="N126" s="78">
        <v>0</v>
      </c>
      <c r="O126" s="78">
        <v>0</v>
      </c>
    </row>
    <row r="127" spans="2:15">
      <c r="B127" t="s">
        <v>1037</v>
      </c>
      <c r="C127" t="s">
        <v>1038</v>
      </c>
      <c r="D127" t="s">
        <v>1027</v>
      </c>
      <c r="E127" t="s">
        <v>649</v>
      </c>
      <c r="F127" t="s">
        <v>1039</v>
      </c>
      <c r="G127" t="s">
        <v>1036</v>
      </c>
      <c r="H127" t="s">
        <v>106</v>
      </c>
      <c r="I127" s="77">
        <v>58673</v>
      </c>
      <c r="J127" s="77">
        <v>396</v>
      </c>
      <c r="K127" s="77">
        <v>0</v>
      </c>
      <c r="L127" s="77">
        <v>757.44496079999999</v>
      </c>
      <c r="M127" s="78">
        <v>1.9E-3</v>
      </c>
      <c r="N127" s="78">
        <v>2.3999999999999998E-3</v>
      </c>
      <c r="O127" s="78">
        <v>2.9999999999999997E-4</v>
      </c>
    </row>
    <row r="128" spans="2:15">
      <c r="B128" t="s">
        <v>1040</v>
      </c>
      <c r="C128" t="s">
        <v>1041</v>
      </c>
      <c r="D128" t="s">
        <v>1027</v>
      </c>
      <c r="E128" t="s">
        <v>649</v>
      </c>
      <c r="F128" t="s">
        <v>1042</v>
      </c>
      <c r="G128" t="s">
        <v>1036</v>
      </c>
      <c r="H128" t="s">
        <v>106</v>
      </c>
      <c r="I128" s="77">
        <v>19351</v>
      </c>
      <c r="J128" s="77">
        <v>1527</v>
      </c>
      <c r="K128" s="77">
        <v>0</v>
      </c>
      <c r="L128" s="77">
        <v>963.29665020000004</v>
      </c>
      <c r="M128" s="78">
        <v>8.9999999999999998E-4</v>
      </c>
      <c r="N128" s="78">
        <v>3.0999999999999999E-3</v>
      </c>
      <c r="O128" s="78">
        <v>4.0000000000000002E-4</v>
      </c>
    </row>
    <row r="129" spans="2:15">
      <c r="B129" t="s">
        <v>1043</v>
      </c>
      <c r="C129" t="s">
        <v>1044</v>
      </c>
      <c r="D129" t="s">
        <v>1027</v>
      </c>
      <c r="E129" t="s">
        <v>649</v>
      </c>
      <c r="F129" t="s">
        <v>1045</v>
      </c>
      <c r="G129" t="s">
        <v>1036</v>
      </c>
      <c r="H129" t="s">
        <v>106</v>
      </c>
      <c r="I129" s="77">
        <v>141444</v>
      </c>
      <c r="J129" s="77">
        <v>641</v>
      </c>
      <c r="K129" s="77">
        <v>0</v>
      </c>
      <c r="L129" s="77">
        <v>2955.6986904</v>
      </c>
      <c r="M129" s="78">
        <v>2.3999999999999998E-3</v>
      </c>
      <c r="N129" s="78">
        <v>9.4999999999999998E-3</v>
      </c>
      <c r="O129" s="78">
        <v>1.2999999999999999E-3</v>
      </c>
    </row>
    <row r="130" spans="2:15">
      <c r="B130" t="s">
        <v>1046</v>
      </c>
      <c r="C130" t="s">
        <v>1047</v>
      </c>
      <c r="D130" t="s">
        <v>1027</v>
      </c>
      <c r="E130" t="s">
        <v>649</v>
      </c>
      <c r="F130" t="s">
        <v>1048</v>
      </c>
      <c r="G130" t="s">
        <v>1049</v>
      </c>
      <c r="H130" t="s">
        <v>106</v>
      </c>
      <c r="I130" s="77">
        <v>10394</v>
      </c>
      <c r="J130" s="77">
        <v>27637</v>
      </c>
      <c r="K130" s="77">
        <v>0</v>
      </c>
      <c r="L130" s="77">
        <v>9364.6426828000003</v>
      </c>
      <c r="M130" s="78">
        <v>2.0000000000000001E-4</v>
      </c>
      <c r="N130" s="78">
        <v>3.0099999999999998E-2</v>
      </c>
      <c r="O130" s="78">
        <v>4.1000000000000003E-3</v>
      </c>
    </row>
    <row r="131" spans="2:15">
      <c r="B131" t="s">
        <v>1050</v>
      </c>
      <c r="C131" t="s">
        <v>1051</v>
      </c>
      <c r="D131" t="s">
        <v>1027</v>
      </c>
      <c r="E131" t="s">
        <v>649</v>
      </c>
      <c r="F131" t="s">
        <v>1052</v>
      </c>
      <c r="G131" t="s">
        <v>1053</v>
      </c>
      <c r="H131" t="s">
        <v>106</v>
      </c>
      <c r="I131" s="77">
        <v>7272</v>
      </c>
      <c r="J131" s="77">
        <v>13027</v>
      </c>
      <c r="K131" s="77">
        <v>0</v>
      </c>
      <c r="L131" s="77">
        <v>3088.2744143999998</v>
      </c>
      <c r="M131" s="78">
        <v>2.0000000000000001E-4</v>
      </c>
      <c r="N131" s="78">
        <v>9.9000000000000008E-3</v>
      </c>
      <c r="O131" s="78">
        <v>1.4E-3</v>
      </c>
    </row>
    <row r="132" spans="2:15">
      <c r="B132" t="s">
        <v>1054</v>
      </c>
      <c r="C132" t="s">
        <v>1055</v>
      </c>
      <c r="D132" t="s">
        <v>1027</v>
      </c>
      <c r="E132" t="s">
        <v>649</v>
      </c>
      <c r="F132" t="s">
        <v>1056</v>
      </c>
      <c r="G132" t="s">
        <v>1053</v>
      </c>
      <c r="H132" t="s">
        <v>106</v>
      </c>
      <c r="I132" s="77">
        <v>2408</v>
      </c>
      <c r="J132" s="77">
        <v>29028</v>
      </c>
      <c r="K132" s="77">
        <v>0</v>
      </c>
      <c r="L132" s="77">
        <v>2278.7212224</v>
      </c>
      <c r="M132" s="78">
        <v>0</v>
      </c>
      <c r="N132" s="78">
        <v>7.3000000000000001E-3</v>
      </c>
      <c r="O132" s="78">
        <v>1E-3</v>
      </c>
    </row>
    <row r="133" spans="2:15">
      <c r="B133" t="s">
        <v>1057</v>
      </c>
      <c r="C133" t="s">
        <v>1058</v>
      </c>
      <c r="D133" t="s">
        <v>1027</v>
      </c>
      <c r="E133" t="s">
        <v>649</v>
      </c>
      <c r="F133" t="s">
        <v>947</v>
      </c>
      <c r="G133" t="s">
        <v>1053</v>
      </c>
      <c r="H133" t="s">
        <v>106</v>
      </c>
      <c r="I133" s="77">
        <v>20000</v>
      </c>
      <c r="J133" s="77">
        <v>1707</v>
      </c>
      <c r="K133" s="77">
        <v>0</v>
      </c>
      <c r="L133" s="77">
        <v>1112.9639999999999</v>
      </c>
      <c r="M133" s="78">
        <v>4.0000000000000002E-4</v>
      </c>
      <c r="N133" s="78">
        <v>3.5999999999999999E-3</v>
      </c>
      <c r="O133" s="78">
        <v>5.0000000000000001E-4</v>
      </c>
    </row>
    <row r="134" spans="2:15">
      <c r="B134" t="s">
        <v>1059</v>
      </c>
      <c r="C134" t="s">
        <v>1060</v>
      </c>
      <c r="D134" t="s">
        <v>1027</v>
      </c>
      <c r="E134" t="s">
        <v>649</v>
      </c>
      <c r="F134" t="s">
        <v>1061</v>
      </c>
      <c r="G134" t="s">
        <v>1053</v>
      </c>
      <c r="H134" t="s">
        <v>106</v>
      </c>
      <c r="I134" s="77">
        <v>7054</v>
      </c>
      <c r="J134" s="77">
        <v>11613</v>
      </c>
      <c r="K134" s="77">
        <v>0</v>
      </c>
      <c r="L134" s="77">
        <v>2670.5301251999999</v>
      </c>
      <c r="M134" s="78">
        <v>1E-4</v>
      </c>
      <c r="N134" s="78">
        <v>8.6E-3</v>
      </c>
      <c r="O134" s="78">
        <v>1.1999999999999999E-3</v>
      </c>
    </row>
    <row r="135" spans="2:15">
      <c r="B135" s="79" t="s">
        <v>312</v>
      </c>
      <c r="E135" s="16"/>
      <c r="F135" s="16"/>
      <c r="G135" s="16"/>
      <c r="I135" s="81">
        <v>427694.06</v>
      </c>
      <c r="K135" s="81">
        <v>0</v>
      </c>
      <c r="L135" s="81">
        <v>83013.205189397006</v>
      </c>
      <c r="N135" s="80">
        <v>0.26640000000000003</v>
      </c>
      <c r="O135" s="80">
        <v>3.6600000000000001E-2</v>
      </c>
    </row>
    <row r="136" spans="2:15">
      <c r="B136" t="s">
        <v>1062</v>
      </c>
      <c r="C136" t="s">
        <v>1063</v>
      </c>
      <c r="D136" t="s">
        <v>655</v>
      </c>
      <c r="E136" t="s">
        <v>649</v>
      </c>
      <c r="F136" t="s">
        <v>1064</v>
      </c>
      <c r="G136" t="s">
        <v>723</v>
      </c>
      <c r="H136" t="s">
        <v>106</v>
      </c>
      <c r="I136" s="77">
        <v>29582</v>
      </c>
      <c r="J136" s="77">
        <v>1486</v>
      </c>
      <c r="K136" s="77">
        <v>0</v>
      </c>
      <c r="L136" s="77">
        <v>1433.0585752</v>
      </c>
      <c r="M136" s="78">
        <v>0</v>
      </c>
      <c r="N136" s="78">
        <v>4.5999999999999999E-3</v>
      </c>
      <c r="O136" s="78">
        <v>5.9999999999999995E-4</v>
      </c>
    </row>
    <row r="137" spans="2:15">
      <c r="B137" t="s">
        <v>1065</v>
      </c>
      <c r="C137" t="s">
        <v>1066</v>
      </c>
      <c r="D137" t="s">
        <v>655</v>
      </c>
      <c r="E137" t="s">
        <v>649</v>
      </c>
      <c r="F137" t="s">
        <v>1067</v>
      </c>
      <c r="G137" t="s">
        <v>723</v>
      </c>
      <c r="H137" t="s">
        <v>106</v>
      </c>
      <c r="I137" s="77">
        <v>10515</v>
      </c>
      <c r="J137" s="77">
        <v>5917</v>
      </c>
      <c r="K137" s="77">
        <v>0</v>
      </c>
      <c r="L137" s="77">
        <v>2028.2825130000001</v>
      </c>
      <c r="M137" s="78">
        <v>0</v>
      </c>
      <c r="N137" s="78">
        <v>6.4999999999999997E-3</v>
      </c>
      <c r="O137" s="78">
        <v>8.9999999999999998E-4</v>
      </c>
    </row>
    <row r="138" spans="2:15">
      <c r="B138" t="s">
        <v>1068</v>
      </c>
      <c r="C138" t="s">
        <v>1069</v>
      </c>
      <c r="D138" t="s">
        <v>655</v>
      </c>
      <c r="E138" t="s">
        <v>649</v>
      </c>
      <c r="F138" t="s">
        <v>1070</v>
      </c>
      <c r="G138" t="s">
        <v>657</v>
      </c>
      <c r="H138" t="s">
        <v>106</v>
      </c>
      <c r="I138" s="77">
        <v>2789</v>
      </c>
      <c r="J138" s="77">
        <v>15554</v>
      </c>
      <c r="K138" s="77">
        <v>0</v>
      </c>
      <c r="L138" s="77">
        <v>1414.1914555999999</v>
      </c>
      <c r="M138" s="78">
        <v>0</v>
      </c>
      <c r="N138" s="78">
        <v>4.4999999999999997E-3</v>
      </c>
      <c r="O138" s="78">
        <v>5.9999999999999995E-4</v>
      </c>
    </row>
    <row r="139" spans="2:15">
      <c r="B139" t="s">
        <v>1071</v>
      </c>
      <c r="C139" t="s">
        <v>1072</v>
      </c>
      <c r="D139" t="s">
        <v>655</v>
      </c>
      <c r="E139" t="s">
        <v>649</v>
      </c>
      <c r="F139" t="s">
        <v>1073</v>
      </c>
      <c r="G139" t="s">
        <v>1029</v>
      </c>
      <c r="H139" t="s">
        <v>106</v>
      </c>
      <c r="I139" s="77">
        <v>1340</v>
      </c>
      <c r="J139" s="77">
        <v>23956</v>
      </c>
      <c r="K139" s="77">
        <v>0</v>
      </c>
      <c r="L139" s="77">
        <v>1046.4939039999999</v>
      </c>
      <c r="M139" s="78">
        <v>0</v>
      </c>
      <c r="N139" s="78">
        <v>3.3999999999999998E-3</v>
      </c>
      <c r="O139" s="78">
        <v>5.0000000000000001E-4</v>
      </c>
    </row>
    <row r="140" spans="2:15">
      <c r="B140" t="s">
        <v>1074</v>
      </c>
      <c r="C140" t="s">
        <v>1075</v>
      </c>
      <c r="D140" t="s">
        <v>655</v>
      </c>
      <c r="E140" t="s">
        <v>649</v>
      </c>
      <c r="F140" t="s">
        <v>1076</v>
      </c>
      <c r="G140" t="s">
        <v>1029</v>
      </c>
      <c r="H140" t="s">
        <v>106</v>
      </c>
      <c r="I140" s="77">
        <v>785</v>
      </c>
      <c r="J140" s="77">
        <v>21075</v>
      </c>
      <c r="K140" s="77">
        <v>0</v>
      </c>
      <c r="L140" s="77">
        <v>539.33032500000002</v>
      </c>
      <c r="M140" s="78">
        <v>0</v>
      </c>
      <c r="N140" s="78">
        <v>1.6999999999999999E-3</v>
      </c>
      <c r="O140" s="78">
        <v>2.0000000000000001E-4</v>
      </c>
    </row>
    <row r="141" spans="2:15">
      <c r="B141" t="s">
        <v>1077</v>
      </c>
      <c r="C141" t="s">
        <v>1078</v>
      </c>
      <c r="D141" t="s">
        <v>655</v>
      </c>
      <c r="E141" t="s">
        <v>649</v>
      </c>
      <c r="F141" t="s">
        <v>1079</v>
      </c>
      <c r="G141" t="s">
        <v>1029</v>
      </c>
      <c r="H141" t="s">
        <v>106</v>
      </c>
      <c r="I141" s="77">
        <v>1493</v>
      </c>
      <c r="J141" s="77">
        <v>21615</v>
      </c>
      <c r="K141" s="77">
        <v>0</v>
      </c>
      <c r="L141" s="77">
        <v>1052.0409569999999</v>
      </c>
      <c r="M141" s="78">
        <v>0</v>
      </c>
      <c r="N141" s="78">
        <v>3.3999999999999998E-3</v>
      </c>
      <c r="O141" s="78">
        <v>5.0000000000000001E-4</v>
      </c>
    </row>
    <row r="142" spans="2:15">
      <c r="B142" t="s">
        <v>1080</v>
      </c>
      <c r="C142" t="s">
        <v>1081</v>
      </c>
      <c r="D142" t="s">
        <v>655</v>
      </c>
      <c r="E142" t="s">
        <v>649</v>
      </c>
      <c r="F142" t="s">
        <v>1082</v>
      </c>
      <c r="G142" t="s">
        <v>1029</v>
      </c>
      <c r="H142" t="s">
        <v>106</v>
      </c>
      <c r="I142" s="77">
        <v>636</v>
      </c>
      <c r="J142" s="77">
        <v>37835</v>
      </c>
      <c r="K142" s="77">
        <v>0</v>
      </c>
      <c r="L142" s="77">
        <v>784.45575599999995</v>
      </c>
      <c r="M142" s="78">
        <v>0</v>
      </c>
      <c r="N142" s="78">
        <v>2.5000000000000001E-3</v>
      </c>
      <c r="O142" s="78">
        <v>2.9999999999999997E-4</v>
      </c>
    </row>
    <row r="143" spans="2:15">
      <c r="B143" t="s">
        <v>1083</v>
      </c>
      <c r="C143" t="s">
        <v>1084</v>
      </c>
      <c r="D143" t="s">
        <v>655</v>
      </c>
      <c r="E143" t="s">
        <v>649</v>
      </c>
      <c r="F143" t="s">
        <v>1085</v>
      </c>
      <c r="G143" t="s">
        <v>1029</v>
      </c>
      <c r="H143" t="s">
        <v>106</v>
      </c>
      <c r="I143" s="77">
        <v>703</v>
      </c>
      <c r="J143" s="77">
        <v>36343</v>
      </c>
      <c r="K143" s="77">
        <v>0</v>
      </c>
      <c r="L143" s="77">
        <v>832.90160539999999</v>
      </c>
      <c r="M143" s="78">
        <v>0</v>
      </c>
      <c r="N143" s="78">
        <v>2.7000000000000001E-3</v>
      </c>
      <c r="O143" s="78">
        <v>4.0000000000000002E-4</v>
      </c>
    </row>
    <row r="144" spans="2:15">
      <c r="B144" t="s">
        <v>1086</v>
      </c>
      <c r="C144" t="s">
        <v>1087</v>
      </c>
      <c r="D144" t="s">
        <v>123</v>
      </c>
      <c r="E144" t="s">
        <v>649</v>
      </c>
      <c r="F144" t="s">
        <v>1088</v>
      </c>
      <c r="G144" t="s">
        <v>1029</v>
      </c>
      <c r="H144" t="s">
        <v>110</v>
      </c>
      <c r="I144" s="77">
        <v>175</v>
      </c>
      <c r="J144" s="77">
        <v>11692</v>
      </c>
      <c r="K144" s="77">
        <v>0</v>
      </c>
      <c r="L144" s="77">
        <v>79.282282800000004</v>
      </c>
      <c r="M144" s="78">
        <v>0</v>
      </c>
      <c r="N144" s="78">
        <v>2.9999999999999997E-4</v>
      </c>
      <c r="O144" s="78">
        <v>0</v>
      </c>
    </row>
    <row r="145" spans="2:15">
      <c r="B145" t="s">
        <v>1089</v>
      </c>
      <c r="C145" t="s">
        <v>1090</v>
      </c>
      <c r="D145" t="s">
        <v>123</v>
      </c>
      <c r="E145" t="s">
        <v>649</v>
      </c>
      <c r="F145" t="s">
        <v>1091</v>
      </c>
      <c r="G145" t="s">
        <v>1092</v>
      </c>
      <c r="H145" t="s">
        <v>203</v>
      </c>
      <c r="I145" s="77">
        <v>29934</v>
      </c>
      <c r="J145" s="77">
        <v>47500</v>
      </c>
      <c r="K145" s="77">
        <v>0</v>
      </c>
      <c r="L145" s="77">
        <v>5411.6181900000001</v>
      </c>
      <c r="M145" s="78">
        <v>2.0000000000000001E-4</v>
      </c>
      <c r="N145" s="78">
        <v>1.7399999999999999E-2</v>
      </c>
      <c r="O145" s="78">
        <v>2.3999999999999998E-3</v>
      </c>
    </row>
    <row r="146" spans="2:15">
      <c r="B146" t="s">
        <v>1093</v>
      </c>
      <c r="C146" t="s">
        <v>1094</v>
      </c>
      <c r="D146" t="s">
        <v>1027</v>
      </c>
      <c r="E146" t="s">
        <v>649</v>
      </c>
      <c r="F146" t="s">
        <v>1095</v>
      </c>
      <c r="G146" t="s">
        <v>639</v>
      </c>
      <c r="H146" t="s">
        <v>106</v>
      </c>
      <c r="I146" s="77">
        <v>2185</v>
      </c>
      <c r="J146" s="77">
        <v>27792</v>
      </c>
      <c r="K146" s="77">
        <v>0</v>
      </c>
      <c r="L146" s="77">
        <v>1979.6519519999999</v>
      </c>
      <c r="M146" s="78">
        <v>0</v>
      </c>
      <c r="N146" s="78">
        <v>6.4000000000000003E-3</v>
      </c>
      <c r="O146" s="78">
        <v>8.9999999999999998E-4</v>
      </c>
    </row>
    <row r="147" spans="2:15">
      <c r="B147" t="s">
        <v>1096</v>
      </c>
      <c r="C147" t="s">
        <v>1097</v>
      </c>
      <c r="D147" t="s">
        <v>655</v>
      </c>
      <c r="E147" t="s">
        <v>649</v>
      </c>
      <c r="F147" t="s">
        <v>1098</v>
      </c>
      <c r="G147" t="s">
        <v>639</v>
      </c>
      <c r="H147" t="s">
        <v>106</v>
      </c>
      <c r="I147" s="77">
        <v>12139</v>
      </c>
      <c r="J147" s="77">
        <v>9714</v>
      </c>
      <c r="K147" s="77">
        <v>0</v>
      </c>
      <c r="L147" s="77">
        <v>3844.1348195999999</v>
      </c>
      <c r="M147" s="78">
        <v>0</v>
      </c>
      <c r="N147" s="78">
        <v>1.23E-2</v>
      </c>
      <c r="O147" s="78">
        <v>1.6999999999999999E-3</v>
      </c>
    </row>
    <row r="148" spans="2:15">
      <c r="B148" t="s">
        <v>1099</v>
      </c>
      <c r="C148" t="s">
        <v>1100</v>
      </c>
      <c r="D148" t="s">
        <v>655</v>
      </c>
      <c r="E148" t="s">
        <v>649</v>
      </c>
      <c r="F148" t="s">
        <v>1101</v>
      </c>
      <c r="G148" t="s">
        <v>639</v>
      </c>
      <c r="H148" t="s">
        <v>106</v>
      </c>
      <c r="I148" s="77">
        <v>20769</v>
      </c>
      <c r="J148" s="77">
        <v>5924</v>
      </c>
      <c r="K148" s="77">
        <v>0</v>
      </c>
      <c r="L148" s="77">
        <v>4010.9591255999999</v>
      </c>
      <c r="M148" s="78">
        <v>0</v>
      </c>
      <c r="N148" s="78">
        <v>1.29E-2</v>
      </c>
      <c r="O148" s="78">
        <v>1.8E-3</v>
      </c>
    </row>
    <row r="149" spans="2:15">
      <c r="B149" t="s">
        <v>1102</v>
      </c>
      <c r="C149" t="s">
        <v>1103</v>
      </c>
      <c r="D149" t="s">
        <v>674</v>
      </c>
      <c r="E149" t="s">
        <v>649</v>
      </c>
      <c r="F149" t="s">
        <v>758</v>
      </c>
      <c r="G149" t="s">
        <v>621</v>
      </c>
      <c r="H149" t="s">
        <v>113</v>
      </c>
      <c r="I149" s="77">
        <v>133625</v>
      </c>
      <c r="J149" s="77">
        <v>714</v>
      </c>
      <c r="K149" s="77">
        <v>0</v>
      </c>
      <c r="L149" s="77">
        <v>4310.2585102499997</v>
      </c>
      <c r="M149" s="78">
        <v>8.0000000000000004E-4</v>
      </c>
      <c r="N149" s="78">
        <v>1.38E-2</v>
      </c>
      <c r="O149" s="78">
        <v>1.9E-3</v>
      </c>
    </row>
    <row r="150" spans="2:15">
      <c r="B150" t="s">
        <v>1104</v>
      </c>
      <c r="C150" t="s">
        <v>1105</v>
      </c>
      <c r="D150" t="s">
        <v>1027</v>
      </c>
      <c r="E150" t="s">
        <v>649</v>
      </c>
      <c r="F150" t="s">
        <v>1106</v>
      </c>
      <c r="G150" t="s">
        <v>1107</v>
      </c>
      <c r="H150" t="s">
        <v>106</v>
      </c>
      <c r="I150" s="77">
        <v>167</v>
      </c>
      <c r="J150" s="77">
        <v>128</v>
      </c>
      <c r="K150" s="77">
        <v>0</v>
      </c>
      <c r="L150" s="77">
        <v>0.69685759999999997</v>
      </c>
      <c r="M150" s="78">
        <v>0</v>
      </c>
      <c r="N150" s="78">
        <v>0</v>
      </c>
      <c r="O150" s="78">
        <v>0</v>
      </c>
    </row>
    <row r="151" spans="2:15">
      <c r="B151" t="s">
        <v>1108</v>
      </c>
      <c r="C151" t="s">
        <v>1109</v>
      </c>
      <c r="D151" t="s">
        <v>123</v>
      </c>
      <c r="E151" t="s">
        <v>649</v>
      </c>
      <c r="F151" t="s">
        <v>1110</v>
      </c>
      <c r="G151" t="s">
        <v>1111</v>
      </c>
      <c r="H151" t="s">
        <v>200</v>
      </c>
      <c r="I151" s="77">
        <v>4817</v>
      </c>
      <c r="J151" s="77">
        <v>30250</v>
      </c>
      <c r="K151" s="77">
        <v>0</v>
      </c>
      <c r="L151" s="77">
        <v>5146.6273099999999</v>
      </c>
      <c r="M151" s="78">
        <v>0</v>
      </c>
      <c r="N151" s="78">
        <v>1.6500000000000001E-2</v>
      </c>
      <c r="O151" s="78">
        <v>2.3E-3</v>
      </c>
    </row>
    <row r="152" spans="2:15">
      <c r="B152" t="s">
        <v>1112</v>
      </c>
      <c r="C152" t="s">
        <v>1113</v>
      </c>
      <c r="D152" t="s">
        <v>1027</v>
      </c>
      <c r="E152" t="s">
        <v>649</v>
      </c>
      <c r="F152" t="s">
        <v>1114</v>
      </c>
      <c r="G152" t="s">
        <v>713</v>
      </c>
      <c r="H152" t="s">
        <v>106</v>
      </c>
      <c r="I152" s="77">
        <v>6564</v>
      </c>
      <c r="J152" s="77">
        <v>34771</v>
      </c>
      <c r="K152" s="77">
        <v>0</v>
      </c>
      <c r="L152" s="77">
        <v>7440.5211144000004</v>
      </c>
      <c r="M152" s="78">
        <v>0</v>
      </c>
      <c r="N152" s="78">
        <v>2.3900000000000001E-2</v>
      </c>
      <c r="O152" s="78">
        <v>3.3E-3</v>
      </c>
    </row>
    <row r="153" spans="2:15">
      <c r="B153" t="s">
        <v>1115</v>
      </c>
      <c r="C153" t="s">
        <v>1116</v>
      </c>
      <c r="D153" t="s">
        <v>1027</v>
      </c>
      <c r="E153" t="s">
        <v>649</v>
      </c>
      <c r="F153" t="s">
        <v>1117</v>
      </c>
      <c r="G153" t="s">
        <v>1036</v>
      </c>
      <c r="H153" t="s">
        <v>106</v>
      </c>
      <c r="I153" s="77">
        <v>19100</v>
      </c>
      <c r="J153" s="77">
        <v>5990</v>
      </c>
      <c r="K153" s="77">
        <v>0</v>
      </c>
      <c r="L153" s="77">
        <v>3729.7334000000001</v>
      </c>
      <c r="M153" s="78">
        <v>0</v>
      </c>
      <c r="N153" s="78">
        <v>1.2E-2</v>
      </c>
      <c r="O153" s="78">
        <v>1.6000000000000001E-3</v>
      </c>
    </row>
    <row r="154" spans="2:15">
      <c r="B154" t="s">
        <v>1118</v>
      </c>
      <c r="C154" t="s">
        <v>1119</v>
      </c>
      <c r="D154" t="s">
        <v>655</v>
      </c>
      <c r="E154" t="s">
        <v>649</v>
      </c>
      <c r="F154" t="s">
        <v>1120</v>
      </c>
      <c r="G154" t="s">
        <v>1036</v>
      </c>
      <c r="H154" t="s">
        <v>106</v>
      </c>
      <c r="I154" s="77">
        <v>3400</v>
      </c>
      <c r="J154" s="77">
        <v>6682</v>
      </c>
      <c r="K154" s="77">
        <v>0</v>
      </c>
      <c r="L154" s="77">
        <v>740.63288</v>
      </c>
      <c r="M154" s="78">
        <v>0</v>
      </c>
      <c r="N154" s="78">
        <v>2.3999999999999998E-3</v>
      </c>
      <c r="O154" s="78">
        <v>2.9999999999999997E-4</v>
      </c>
    </row>
    <row r="155" spans="2:15">
      <c r="B155" t="s">
        <v>1121</v>
      </c>
      <c r="C155" t="s">
        <v>1122</v>
      </c>
      <c r="D155" t="s">
        <v>1027</v>
      </c>
      <c r="E155" t="s">
        <v>649</v>
      </c>
      <c r="F155" s="16"/>
      <c r="G155" t="s">
        <v>1036</v>
      </c>
      <c r="H155" t="s">
        <v>106</v>
      </c>
      <c r="I155" s="77">
        <v>2546.06</v>
      </c>
      <c r="J155" s="77">
        <v>1902</v>
      </c>
      <c r="K155" s="77">
        <v>0</v>
      </c>
      <c r="L155" s="77">
        <v>157.868959512</v>
      </c>
      <c r="M155" s="78">
        <v>2.0000000000000001E-4</v>
      </c>
      <c r="N155" s="78">
        <v>5.0000000000000001E-4</v>
      </c>
      <c r="O155" s="78">
        <v>1E-4</v>
      </c>
    </row>
    <row r="156" spans="2:15">
      <c r="B156" t="s">
        <v>1123</v>
      </c>
      <c r="C156" t="s">
        <v>1124</v>
      </c>
      <c r="D156" t="s">
        <v>1027</v>
      </c>
      <c r="E156" t="s">
        <v>649</v>
      </c>
      <c r="F156" t="s">
        <v>1125</v>
      </c>
      <c r="G156" t="s">
        <v>1036</v>
      </c>
      <c r="H156" t="s">
        <v>106</v>
      </c>
      <c r="I156" s="77">
        <v>475</v>
      </c>
      <c r="J156" s="77">
        <v>1E-4</v>
      </c>
      <c r="K156" s="77">
        <v>0</v>
      </c>
      <c r="L156" s="77">
        <v>4.75E-7</v>
      </c>
      <c r="M156" s="78">
        <v>0</v>
      </c>
      <c r="N156" s="78">
        <v>0</v>
      </c>
      <c r="O156" s="78">
        <v>0</v>
      </c>
    </row>
    <row r="157" spans="2:15">
      <c r="B157" t="s">
        <v>1126</v>
      </c>
      <c r="C157" t="s">
        <v>1127</v>
      </c>
      <c r="D157" t="s">
        <v>1027</v>
      </c>
      <c r="E157" t="s">
        <v>649</v>
      </c>
      <c r="F157" t="s">
        <v>1128</v>
      </c>
      <c r="G157" t="s">
        <v>1036</v>
      </c>
      <c r="H157" t="s">
        <v>106</v>
      </c>
      <c r="I157" s="77">
        <v>1000</v>
      </c>
      <c r="J157" s="77">
        <v>6886</v>
      </c>
      <c r="K157" s="77">
        <v>0</v>
      </c>
      <c r="L157" s="77">
        <v>224.4836</v>
      </c>
      <c r="M157" s="78">
        <v>0</v>
      </c>
      <c r="N157" s="78">
        <v>6.9999999999999999E-4</v>
      </c>
      <c r="O157" s="78">
        <v>1E-4</v>
      </c>
    </row>
    <row r="158" spans="2:15">
      <c r="B158" t="s">
        <v>1129</v>
      </c>
      <c r="C158" t="s">
        <v>1130</v>
      </c>
      <c r="D158" t="s">
        <v>1027</v>
      </c>
      <c r="E158" t="s">
        <v>649</v>
      </c>
      <c r="F158" t="s">
        <v>1039</v>
      </c>
      <c r="G158" t="s">
        <v>1036</v>
      </c>
      <c r="H158" t="s">
        <v>106</v>
      </c>
      <c r="I158" s="77">
        <v>8501</v>
      </c>
      <c r="J158" s="77">
        <v>396</v>
      </c>
      <c r="K158" s="77">
        <v>0</v>
      </c>
      <c r="L158" s="77">
        <v>109.7445096</v>
      </c>
      <c r="M158" s="78">
        <v>2.9999999999999997E-4</v>
      </c>
      <c r="N158" s="78">
        <v>4.0000000000000002E-4</v>
      </c>
      <c r="O158" s="78">
        <v>0</v>
      </c>
    </row>
    <row r="159" spans="2:15">
      <c r="B159" t="s">
        <v>1131</v>
      </c>
      <c r="C159" t="s">
        <v>1132</v>
      </c>
      <c r="D159" t="s">
        <v>655</v>
      </c>
      <c r="E159" t="s">
        <v>649</v>
      </c>
      <c r="F159" t="s">
        <v>1133</v>
      </c>
      <c r="G159" t="s">
        <v>1036</v>
      </c>
      <c r="H159" t="s">
        <v>106</v>
      </c>
      <c r="I159" s="77">
        <v>11750</v>
      </c>
      <c r="J159" s="77">
        <v>8377</v>
      </c>
      <c r="K159" s="77">
        <v>0</v>
      </c>
      <c r="L159" s="77">
        <v>3208.8098500000001</v>
      </c>
      <c r="M159" s="78">
        <v>0</v>
      </c>
      <c r="N159" s="78">
        <v>1.03E-2</v>
      </c>
      <c r="O159" s="78">
        <v>1.4E-3</v>
      </c>
    </row>
    <row r="160" spans="2:15">
      <c r="B160" t="s">
        <v>1134</v>
      </c>
      <c r="C160" t="s">
        <v>1135</v>
      </c>
      <c r="D160" t="s">
        <v>1027</v>
      </c>
      <c r="E160" t="s">
        <v>649</v>
      </c>
      <c r="F160" t="s">
        <v>1136</v>
      </c>
      <c r="G160" t="s">
        <v>1036</v>
      </c>
      <c r="H160" t="s">
        <v>106</v>
      </c>
      <c r="I160" s="77">
        <v>44049</v>
      </c>
      <c r="J160" s="77">
        <v>1429</v>
      </c>
      <c r="K160" s="77">
        <v>0</v>
      </c>
      <c r="L160" s="77">
        <v>2052.0402846000002</v>
      </c>
      <c r="M160" s="78">
        <v>0</v>
      </c>
      <c r="N160" s="78">
        <v>6.6E-3</v>
      </c>
      <c r="O160" s="78">
        <v>8.9999999999999998E-4</v>
      </c>
    </row>
    <row r="161" spans="2:15">
      <c r="B161" t="s">
        <v>1137</v>
      </c>
      <c r="C161" t="s">
        <v>1138</v>
      </c>
      <c r="D161" t="s">
        <v>123</v>
      </c>
      <c r="E161" t="s">
        <v>649</v>
      </c>
      <c r="F161" t="s">
        <v>1139</v>
      </c>
      <c r="G161" t="s">
        <v>616</v>
      </c>
      <c r="H161" t="s">
        <v>110</v>
      </c>
      <c r="I161" s="77">
        <v>27937</v>
      </c>
      <c r="J161" s="77">
        <v>1060</v>
      </c>
      <c r="K161" s="77">
        <v>0</v>
      </c>
      <c r="L161" s="77">
        <v>1147.4530485600001</v>
      </c>
      <c r="M161" s="78">
        <v>7.7000000000000002E-3</v>
      </c>
      <c r="N161" s="78">
        <v>3.7000000000000002E-3</v>
      </c>
      <c r="O161" s="78">
        <v>5.0000000000000001E-4</v>
      </c>
    </row>
    <row r="162" spans="2:15">
      <c r="B162" t="s">
        <v>1140</v>
      </c>
      <c r="C162" t="s">
        <v>1141</v>
      </c>
      <c r="D162" t="s">
        <v>655</v>
      </c>
      <c r="E162" t="s">
        <v>649</v>
      </c>
      <c r="F162" t="s">
        <v>1142</v>
      </c>
      <c r="G162" t="s">
        <v>1143</v>
      </c>
      <c r="H162" t="s">
        <v>106</v>
      </c>
      <c r="I162" s="77">
        <v>8550</v>
      </c>
      <c r="J162" s="77">
        <v>22678</v>
      </c>
      <c r="K162" s="77">
        <v>0</v>
      </c>
      <c r="L162" s="77">
        <v>6321.0389400000004</v>
      </c>
      <c r="M162" s="78">
        <v>0</v>
      </c>
      <c r="N162" s="78">
        <v>2.0299999999999999E-2</v>
      </c>
      <c r="O162" s="78">
        <v>2.8E-3</v>
      </c>
    </row>
    <row r="163" spans="2:15">
      <c r="B163" t="s">
        <v>1144</v>
      </c>
      <c r="C163" t="s">
        <v>1145</v>
      </c>
      <c r="D163" t="s">
        <v>1027</v>
      </c>
      <c r="E163" t="s">
        <v>649</v>
      </c>
      <c r="F163" t="s">
        <v>1146</v>
      </c>
      <c r="G163" t="s">
        <v>1143</v>
      </c>
      <c r="H163" t="s">
        <v>106</v>
      </c>
      <c r="I163" s="77">
        <v>427</v>
      </c>
      <c r="J163" s="77">
        <v>344016</v>
      </c>
      <c r="K163" s="77">
        <v>0</v>
      </c>
      <c r="L163" s="77">
        <v>4788.7715232</v>
      </c>
      <c r="M163" s="78">
        <v>0</v>
      </c>
      <c r="N163" s="78">
        <v>1.54E-2</v>
      </c>
      <c r="O163" s="78">
        <v>2.0999999999999999E-3</v>
      </c>
    </row>
    <row r="164" spans="2:15">
      <c r="B164" t="s">
        <v>1147</v>
      </c>
      <c r="C164" t="s">
        <v>1148</v>
      </c>
      <c r="D164" t="s">
        <v>655</v>
      </c>
      <c r="E164" t="s">
        <v>649</v>
      </c>
      <c r="F164" t="s">
        <v>1149</v>
      </c>
      <c r="G164" t="s">
        <v>1143</v>
      </c>
      <c r="H164" t="s">
        <v>106</v>
      </c>
      <c r="I164" s="77">
        <v>2146</v>
      </c>
      <c r="J164" s="77">
        <v>31889</v>
      </c>
      <c r="K164" s="77">
        <v>0</v>
      </c>
      <c r="L164" s="77">
        <v>2230.9416844000002</v>
      </c>
      <c r="M164" s="78">
        <v>0</v>
      </c>
      <c r="N164" s="78">
        <v>7.1999999999999998E-3</v>
      </c>
      <c r="O164" s="78">
        <v>1E-3</v>
      </c>
    </row>
    <row r="165" spans="2:15">
      <c r="B165" t="s">
        <v>1150</v>
      </c>
      <c r="C165" t="s">
        <v>1151</v>
      </c>
      <c r="D165" t="s">
        <v>655</v>
      </c>
      <c r="E165" t="s">
        <v>649</v>
      </c>
      <c r="F165" t="s">
        <v>1152</v>
      </c>
      <c r="G165" t="s">
        <v>1053</v>
      </c>
      <c r="H165" t="s">
        <v>106</v>
      </c>
      <c r="I165" s="77">
        <v>1339</v>
      </c>
      <c r="J165" s="77">
        <v>9967</v>
      </c>
      <c r="K165" s="77">
        <v>0</v>
      </c>
      <c r="L165" s="77">
        <v>435.07350380000003</v>
      </c>
      <c r="M165" s="78">
        <v>0</v>
      </c>
      <c r="N165" s="78">
        <v>1.4E-3</v>
      </c>
      <c r="O165" s="78">
        <v>2.0000000000000001E-4</v>
      </c>
    </row>
    <row r="166" spans="2:15">
      <c r="B166" t="s">
        <v>1153</v>
      </c>
      <c r="C166" t="s">
        <v>1154</v>
      </c>
      <c r="D166" t="s">
        <v>1027</v>
      </c>
      <c r="E166" t="s">
        <v>649</v>
      </c>
      <c r="F166" t="s">
        <v>1155</v>
      </c>
      <c r="G166" t="s">
        <v>1053</v>
      </c>
      <c r="H166" t="s">
        <v>106</v>
      </c>
      <c r="I166" s="77">
        <v>8171</v>
      </c>
      <c r="J166" s="77">
        <v>27090</v>
      </c>
      <c r="K166" s="77">
        <v>0</v>
      </c>
      <c r="L166" s="77">
        <v>7216.0879139999997</v>
      </c>
      <c r="M166" s="78">
        <v>0</v>
      </c>
      <c r="N166" s="78">
        <v>2.3199999999999998E-2</v>
      </c>
      <c r="O166" s="78">
        <v>3.2000000000000002E-3</v>
      </c>
    </row>
    <row r="167" spans="2:15">
      <c r="B167" t="s">
        <v>1156</v>
      </c>
      <c r="C167" t="s">
        <v>1157</v>
      </c>
      <c r="D167" t="s">
        <v>1027</v>
      </c>
      <c r="E167" t="s">
        <v>649</v>
      </c>
      <c r="F167" t="s">
        <v>1158</v>
      </c>
      <c r="G167" t="s">
        <v>651</v>
      </c>
      <c r="H167" t="s">
        <v>106</v>
      </c>
      <c r="I167" s="77">
        <v>3635</v>
      </c>
      <c r="J167" s="77">
        <v>5300</v>
      </c>
      <c r="K167" s="77">
        <v>0</v>
      </c>
      <c r="L167" s="77">
        <v>628.05529999999999</v>
      </c>
      <c r="M167" s="78">
        <v>0</v>
      </c>
      <c r="N167" s="78">
        <v>2E-3</v>
      </c>
      <c r="O167" s="78">
        <v>2.9999999999999997E-4</v>
      </c>
    </row>
    <row r="168" spans="2:15">
      <c r="B168" t="s">
        <v>1159</v>
      </c>
      <c r="C168" t="s">
        <v>1160</v>
      </c>
      <c r="D168" t="s">
        <v>655</v>
      </c>
      <c r="E168" t="s">
        <v>649</v>
      </c>
      <c r="F168" t="s">
        <v>1161</v>
      </c>
      <c r="G168" t="s">
        <v>683</v>
      </c>
      <c r="H168" t="s">
        <v>106</v>
      </c>
      <c r="I168" s="77">
        <v>1335</v>
      </c>
      <c r="J168" s="77">
        <v>20797</v>
      </c>
      <c r="K168" s="77">
        <v>0</v>
      </c>
      <c r="L168" s="77">
        <v>905.10623699999996</v>
      </c>
      <c r="M168" s="78">
        <v>0</v>
      </c>
      <c r="N168" s="78">
        <v>2.8999999999999998E-3</v>
      </c>
      <c r="O168" s="78">
        <v>4.0000000000000002E-4</v>
      </c>
    </row>
    <row r="169" spans="2:15">
      <c r="B169" t="s">
        <v>1162</v>
      </c>
      <c r="C169" t="s">
        <v>1163</v>
      </c>
      <c r="D169" t="s">
        <v>655</v>
      </c>
      <c r="E169" t="s">
        <v>649</v>
      </c>
      <c r="F169" t="s">
        <v>1164</v>
      </c>
      <c r="G169" t="s">
        <v>1165</v>
      </c>
      <c r="H169" t="s">
        <v>106</v>
      </c>
      <c r="I169" s="77">
        <v>17086</v>
      </c>
      <c r="J169" s="77">
        <v>7328</v>
      </c>
      <c r="K169" s="77">
        <v>0</v>
      </c>
      <c r="L169" s="77">
        <v>4081.7223807999999</v>
      </c>
      <c r="M169" s="78">
        <v>0</v>
      </c>
      <c r="N169" s="78">
        <v>1.3100000000000001E-2</v>
      </c>
      <c r="O169" s="78">
        <v>1.8E-3</v>
      </c>
    </row>
    <row r="170" spans="2:15">
      <c r="B170" t="s">
        <v>1166</v>
      </c>
      <c r="C170" t="s">
        <v>1167</v>
      </c>
      <c r="D170" t="s">
        <v>123</v>
      </c>
      <c r="E170" t="s">
        <v>649</v>
      </c>
      <c r="F170" t="s">
        <v>1168</v>
      </c>
      <c r="G170" t="s">
        <v>1165</v>
      </c>
      <c r="H170" t="s">
        <v>201</v>
      </c>
      <c r="I170" s="77">
        <v>8029</v>
      </c>
      <c r="J170" s="77">
        <v>88000</v>
      </c>
      <c r="K170" s="77">
        <v>0</v>
      </c>
      <c r="L170" s="77">
        <v>3681.1359200000002</v>
      </c>
      <c r="M170" s="78">
        <v>0</v>
      </c>
      <c r="N170" s="78">
        <v>1.18E-2</v>
      </c>
      <c r="O170" s="78">
        <v>1.6000000000000001E-3</v>
      </c>
    </row>
    <row r="171" spans="2:15">
      <c r="B171" t="s">
        <v>241</v>
      </c>
      <c r="E171" s="16"/>
      <c r="F171" s="16"/>
      <c r="G171" s="16"/>
    </row>
    <row r="172" spans="2:15">
      <c r="B172" t="s">
        <v>305</v>
      </c>
      <c r="E172" s="16"/>
      <c r="F172" s="16"/>
      <c r="G172" s="16"/>
    </row>
    <row r="173" spans="2:15">
      <c r="B173" t="s">
        <v>306</v>
      </c>
      <c r="E173" s="16"/>
      <c r="F173" s="16"/>
      <c r="G173" s="16"/>
    </row>
    <row r="174" spans="2:15">
      <c r="B174" t="s">
        <v>307</v>
      </c>
      <c r="E174" s="16"/>
      <c r="F174" s="16"/>
      <c r="G174" s="16"/>
    </row>
    <row r="175" spans="2:15">
      <c r="B175" t="s">
        <v>308</v>
      </c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194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13575441.789999999</v>
      </c>
      <c r="I11" s="7"/>
      <c r="J11" s="75">
        <v>160.81691359999999</v>
      </c>
      <c r="K11" s="75">
        <v>693062.44668508961</v>
      </c>
      <c r="L11" s="7"/>
      <c r="M11" s="76">
        <v>1</v>
      </c>
      <c r="N11" s="76">
        <v>0.30559999999999998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11451592.789999999</v>
      </c>
      <c r="J12" s="81">
        <v>0</v>
      </c>
      <c r="K12" s="81">
        <v>255082.54370234799</v>
      </c>
      <c r="M12" s="80">
        <v>0.36809999999999998</v>
      </c>
      <c r="N12" s="80">
        <v>0.1125</v>
      </c>
    </row>
    <row r="13" spans="2:63">
      <c r="B13" s="79" t="s">
        <v>1169</v>
      </c>
      <c r="D13" s="16"/>
      <c r="E13" s="16"/>
      <c r="F13" s="16"/>
      <c r="G13" s="16"/>
      <c r="H13" s="81">
        <v>3039022</v>
      </c>
      <c r="J13" s="81">
        <v>0</v>
      </c>
      <c r="K13" s="81">
        <v>6204.6442399999996</v>
      </c>
      <c r="M13" s="80">
        <v>8.9999999999999993E-3</v>
      </c>
      <c r="N13" s="80">
        <v>2.7000000000000001E-3</v>
      </c>
    </row>
    <row r="14" spans="2:63">
      <c r="B14" t="s">
        <v>1170</v>
      </c>
      <c r="C14" t="s">
        <v>1171</v>
      </c>
      <c r="D14" t="s">
        <v>100</v>
      </c>
      <c r="E14" t="s">
        <v>1172</v>
      </c>
      <c r="F14" t="s">
        <v>1173</v>
      </c>
      <c r="G14" t="s">
        <v>102</v>
      </c>
      <c r="H14" s="77">
        <v>2970890</v>
      </c>
      <c r="I14" s="77">
        <v>145.9</v>
      </c>
      <c r="J14" s="77">
        <v>0</v>
      </c>
      <c r="K14" s="77">
        <v>4334.5285100000001</v>
      </c>
      <c r="L14" s="78">
        <v>5.0000000000000001E-3</v>
      </c>
      <c r="M14" s="78">
        <v>6.3E-3</v>
      </c>
      <c r="N14" s="78">
        <v>1.9E-3</v>
      </c>
    </row>
    <row r="15" spans="2:63">
      <c r="B15" t="s">
        <v>1174</v>
      </c>
      <c r="C15" t="s">
        <v>1175</v>
      </c>
      <c r="D15" t="s">
        <v>100</v>
      </c>
      <c r="E15" t="s">
        <v>1176</v>
      </c>
      <c r="F15" t="s">
        <v>1173</v>
      </c>
      <c r="G15" t="s">
        <v>102</v>
      </c>
      <c r="H15" s="77">
        <v>67063</v>
      </c>
      <c r="I15" s="77">
        <v>2739</v>
      </c>
      <c r="J15" s="77">
        <v>0</v>
      </c>
      <c r="K15" s="77">
        <v>1836.8555699999999</v>
      </c>
      <c r="L15" s="78">
        <v>1.6999999999999999E-3</v>
      </c>
      <c r="M15" s="78">
        <v>2.7000000000000001E-3</v>
      </c>
      <c r="N15" s="78">
        <v>8.0000000000000004E-4</v>
      </c>
    </row>
    <row r="16" spans="2:63">
      <c r="B16" t="s">
        <v>1177</v>
      </c>
      <c r="C16" t="s">
        <v>1178</v>
      </c>
      <c r="D16" t="s">
        <v>100</v>
      </c>
      <c r="E16" t="s">
        <v>1179</v>
      </c>
      <c r="F16" t="s">
        <v>1173</v>
      </c>
      <c r="G16" t="s">
        <v>102</v>
      </c>
      <c r="H16" s="77">
        <v>976</v>
      </c>
      <c r="I16" s="77">
        <v>1746</v>
      </c>
      <c r="J16" s="77">
        <v>0</v>
      </c>
      <c r="K16" s="77">
        <v>17.040959999999998</v>
      </c>
      <c r="L16" s="78">
        <v>0</v>
      </c>
      <c r="M16" s="78">
        <v>0</v>
      </c>
      <c r="N16" s="78">
        <v>0</v>
      </c>
    </row>
    <row r="17" spans="2:14">
      <c r="B17" t="s">
        <v>1180</v>
      </c>
      <c r="C17" t="s">
        <v>1181</v>
      </c>
      <c r="D17" t="s">
        <v>100</v>
      </c>
      <c r="E17" t="s">
        <v>1182</v>
      </c>
      <c r="F17" t="s">
        <v>1173</v>
      </c>
      <c r="G17" t="s">
        <v>102</v>
      </c>
      <c r="H17" s="77">
        <v>93</v>
      </c>
      <c r="I17" s="77">
        <v>17440</v>
      </c>
      <c r="J17" s="77">
        <v>0</v>
      </c>
      <c r="K17" s="77">
        <v>16.219200000000001</v>
      </c>
      <c r="L17" s="78">
        <v>0</v>
      </c>
      <c r="M17" s="78">
        <v>0</v>
      </c>
      <c r="N17" s="78">
        <v>0</v>
      </c>
    </row>
    <row r="18" spans="2:14">
      <c r="B18" s="79" t="s">
        <v>1183</v>
      </c>
      <c r="D18" s="16"/>
      <c r="E18" s="16"/>
      <c r="F18" s="16"/>
      <c r="G18" s="16"/>
      <c r="H18" s="81">
        <v>6298076.6299999999</v>
      </c>
      <c r="J18" s="81">
        <v>0</v>
      </c>
      <c r="K18" s="81">
        <v>236363.01087</v>
      </c>
      <c r="M18" s="80">
        <v>0.34100000000000003</v>
      </c>
      <c r="N18" s="80">
        <v>0.1042</v>
      </c>
    </row>
    <row r="19" spans="2:14">
      <c r="B19" t="s">
        <v>1184</v>
      </c>
      <c r="C19" t="s">
        <v>1185</v>
      </c>
      <c r="D19" t="s">
        <v>100</v>
      </c>
      <c r="E19" t="s">
        <v>1172</v>
      </c>
      <c r="F19" t="s">
        <v>1173</v>
      </c>
      <c r="G19" t="s">
        <v>102</v>
      </c>
      <c r="H19" s="77">
        <v>560808</v>
      </c>
      <c r="I19" s="77">
        <v>2232</v>
      </c>
      <c r="J19" s="77">
        <v>0</v>
      </c>
      <c r="K19" s="77">
        <v>12517.234560000001</v>
      </c>
      <c r="L19" s="78">
        <v>1.9699999999999999E-2</v>
      </c>
      <c r="M19" s="78">
        <v>1.8100000000000002E-2</v>
      </c>
      <c r="N19" s="78">
        <v>5.4999999999999997E-3</v>
      </c>
    </row>
    <row r="20" spans="2:14">
      <c r="B20" t="s">
        <v>1186</v>
      </c>
      <c r="C20" t="s">
        <v>1187</v>
      </c>
      <c r="D20" t="s">
        <v>100</v>
      </c>
      <c r="E20" t="s">
        <v>1172</v>
      </c>
      <c r="F20" t="s">
        <v>1173</v>
      </c>
      <c r="G20" t="s">
        <v>102</v>
      </c>
      <c r="H20" s="77">
        <v>28290</v>
      </c>
      <c r="I20" s="77">
        <v>3601</v>
      </c>
      <c r="J20" s="77">
        <v>0</v>
      </c>
      <c r="K20" s="77">
        <v>1018.7229</v>
      </c>
      <c r="L20" s="78">
        <v>5.9999999999999995E-4</v>
      </c>
      <c r="M20" s="78">
        <v>1.5E-3</v>
      </c>
      <c r="N20" s="78">
        <v>4.0000000000000002E-4</v>
      </c>
    </row>
    <row r="21" spans="2:14">
      <c r="B21" t="s">
        <v>1188</v>
      </c>
      <c r="C21" t="s">
        <v>1189</v>
      </c>
      <c r="D21" t="s">
        <v>100</v>
      </c>
      <c r="E21" t="s">
        <v>1172</v>
      </c>
      <c r="F21" t="s">
        <v>1173</v>
      </c>
      <c r="G21" t="s">
        <v>102</v>
      </c>
      <c r="H21" s="77">
        <v>2123</v>
      </c>
      <c r="I21" s="77">
        <v>2569</v>
      </c>
      <c r="J21" s="77">
        <v>0</v>
      </c>
      <c r="K21" s="77">
        <v>54.539870000000001</v>
      </c>
      <c r="L21" s="78">
        <v>1E-4</v>
      </c>
      <c r="M21" s="78">
        <v>1E-4</v>
      </c>
      <c r="N21" s="78">
        <v>0</v>
      </c>
    </row>
    <row r="22" spans="2:14">
      <c r="B22" t="s">
        <v>1190</v>
      </c>
      <c r="C22" t="s">
        <v>1191</v>
      </c>
      <c r="D22" t="s">
        <v>100</v>
      </c>
      <c r="E22" t="s">
        <v>1172</v>
      </c>
      <c r="F22" t="s">
        <v>1173</v>
      </c>
      <c r="G22" t="s">
        <v>102</v>
      </c>
      <c r="H22" s="77">
        <v>11733</v>
      </c>
      <c r="I22" s="77">
        <v>5007</v>
      </c>
      <c r="J22" s="77">
        <v>0</v>
      </c>
      <c r="K22" s="77">
        <v>587.47131000000002</v>
      </c>
      <c r="L22" s="78">
        <v>1E-4</v>
      </c>
      <c r="M22" s="78">
        <v>8.0000000000000004E-4</v>
      </c>
      <c r="N22" s="78">
        <v>2.9999999999999997E-4</v>
      </c>
    </row>
    <row r="23" spans="2:14">
      <c r="B23" t="s">
        <v>1192</v>
      </c>
      <c r="C23" t="s">
        <v>1193</v>
      </c>
      <c r="D23" t="s">
        <v>100</v>
      </c>
      <c r="E23" t="s">
        <v>1172</v>
      </c>
      <c r="F23" t="s">
        <v>1173</v>
      </c>
      <c r="G23" t="s">
        <v>102</v>
      </c>
      <c r="H23" s="77">
        <v>4299</v>
      </c>
      <c r="I23" s="77">
        <v>1585</v>
      </c>
      <c r="J23" s="77">
        <v>0</v>
      </c>
      <c r="K23" s="77">
        <v>68.139150000000001</v>
      </c>
      <c r="L23" s="78">
        <v>0</v>
      </c>
      <c r="M23" s="78">
        <v>1E-4</v>
      </c>
      <c r="N23" s="78">
        <v>0</v>
      </c>
    </row>
    <row r="24" spans="2:14">
      <c r="B24" t="s">
        <v>1194</v>
      </c>
      <c r="C24" t="s">
        <v>1195</v>
      </c>
      <c r="D24" t="s">
        <v>100</v>
      </c>
      <c r="E24" t="s">
        <v>1172</v>
      </c>
      <c r="F24" t="s">
        <v>1173</v>
      </c>
      <c r="G24" t="s">
        <v>102</v>
      </c>
      <c r="H24" s="77">
        <v>74600</v>
      </c>
      <c r="I24" s="77">
        <v>539.1</v>
      </c>
      <c r="J24" s="77">
        <v>0</v>
      </c>
      <c r="K24" s="77">
        <v>402.16860000000003</v>
      </c>
      <c r="L24" s="78">
        <v>2.9999999999999997E-4</v>
      </c>
      <c r="M24" s="78">
        <v>5.9999999999999995E-4</v>
      </c>
      <c r="N24" s="78">
        <v>2.0000000000000001E-4</v>
      </c>
    </row>
    <row r="25" spans="2:14">
      <c r="B25" t="s">
        <v>1196</v>
      </c>
      <c r="C25" t="s">
        <v>1197</v>
      </c>
      <c r="D25" t="s">
        <v>100</v>
      </c>
      <c r="E25" t="s">
        <v>1176</v>
      </c>
      <c r="F25" t="s">
        <v>1173</v>
      </c>
      <c r="G25" t="s">
        <v>102</v>
      </c>
      <c r="H25" s="77">
        <v>226800</v>
      </c>
      <c r="I25" s="77">
        <v>3894</v>
      </c>
      <c r="J25" s="77">
        <v>0</v>
      </c>
      <c r="K25" s="77">
        <v>8831.5920000000006</v>
      </c>
      <c r="L25" s="78">
        <v>6.25E-2</v>
      </c>
      <c r="M25" s="78">
        <v>1.2699999999999999E-2</v>
      </c>
      <c r="N25" s="78">
        <v>3.8999999999999998E-3</v>
      </c>
    </row>
    <row r="26" spans="2:14">
      <c r="B26" t="s">
        <v>1198</v>
      </c>
      <c r="C26" t="s">
        <v>1199</v>
      </c>
      <c r="D26" t="s">
        <v>100</v>
      </c>
      <c r="E26" t="s">
        <v>1176</v>
      </c>
      <c r="F26" t="s">
        <v>1173</v>
      </c>
      <c r="G26" t="s">
        <v>102</v>
      </c>
      <c r="H26" s="77">
        <v>486985</v>
      </c>
      <c r="I26" s="77">
        <v>5758</v>
      </c>
      <c r="J26" s="77">
        <v>0</v>
      </c>
      <c r="K26" s="77">
        <v>28040.596300000001</v>
      </c>
      <c r="L26" s="78">
        <v>1.4200000000000001E-2</v>
      </c>
      <c r="M26" s="78">
        <v>4.0500000000000001E-2</v>
      </c>
      <c r="N26" s="78">
        <v>1.24E-2</v>
      </c>
    </row>
    <row r="27" spans="2:14">
      <c r="B27" t="s">
        <v>1200</v>
      </c>
      <c r="C27" t="s">
        <v>1201</v>
      </c>
      <c r="D27" t="s">
        <v>100</v>
      </c>
      <c r="E27" t="s">
        <v>1176</v>
      </c>
      <c r="F27" t="s">
        <v>1173</v>
      </c>
      <c r="G27" t="s">
        <v>102</v>
      </c>
      <c r="H27" s="77">
        <v>3294</v>
      </c>
      <c r="I27" s="77">
        <v>3822</v>
      </c>
      <c r="J27" s="77">
        <v>0</v>
      </c>
      <c r="K27" s="77">
        <v>125.89668</v>
      </c>
      <c r="L27" s="78">
        <v>5.0000000000000001E-4</v>
      </c>
      <c r="M27" s="78">
        <v>2.0000000000000001E-4</v>
      </c>
      <c r="N27" s="78">
        <v>1E-4</v>
      </c>
    </row>
    <row r="28" spans="2:14">
      <c r="B28" t="s">
        <v>1202</v>
      </c>
      <c r="C28" t="s">
        <v>1203</v>
      </c>
      <c r="D28" t="s">
        <v>100</v>
      </c>
      <c r="E28" t="s">
        <v>1176</v>
      </c>
      <c r="F28" t="s">
        <v>1173</v>
      </c>
      <c r="G28" t="s">
        <v>102</v>
      </c>
      <c r="H28" s="77">
        <v>24763</v>
      </c>
      <c r="I28" s="77">
        <v>5754</v>
      </c>
      <c r="J28" s="77">
        <v>0</v>
      </c>
      <c r="K28" s="77">
        <v>1424.86302</v>
      </c>
      <c r="L28" s="78">
        <v>1E-3</v>
      </c>
      <c r="M28" s="78">
        <v>2.0999999999999999E-3</v>
      </c>
      <c r="N28" s="78">
        <v>5.9999999999999995E-4</v>
      </c>
    </row>
    <row r="29" spans="2:14">
      <c r="B29" t="s">
        <v>1204</v>
      </c>
      <c r="C29" t="s">
        <v>1205</v>
      </c>
      <c r="D29" t="s">
        <v>100</v>
      </c>
      <c r="E29" t="s">
        <v>1176</v>
      </c>
      <c r="F29" t="s">
        <v>1173</v>
      </c>
      <c r="G29" t="s">
        <v>102</v>
      </c>
      <c r="H29" s="77">
        <v>1560</v>
      </c>
      <c r="I29" s="77">
        <v>6168</v>
      </c>
      <c r="J29" s="77">
        <v>0</v>
      </c>
      <c r="K29" s="77">
        <v>96.220799999999997</v>
      </c>
      <c r="L29" s="78">
        <v>4.0000000000000002E-4</v>
      </c>
      <c r="M29" s="78">
        <v>1E-4</v>
      </c>
      <c r="N29" s="78">
        <v>0</v>
      </c>
    </row>
    <row r="30" spans="2:14">
      <c r="B30" t="s">
        <v>1206</v>
      </c>
      <c r="C30" t="s">
        <v>1207</v>
      </c>
      <c r="D30" t="s">
        <v>100</v>
      </c>
      <c r="E30" t="s">
        <v>1176</v>
      </c>
      <c r="F30" t="s">
        <v>1173</v>
      </c>
      <c r="G30" t="s">
        <v>102</v>
      </c>
      <c r="H30" s="77">
        <v>8560</v>
      </c>
      <c r="I30" s="77">
        <v>6449</v>
      </c>
      <c r="J30" s="77">
        <v>0</v>
      </c>
      <c r="K30" s="77">
        <v>552.03440000000001</v>
      </c>
      <c r="L30" s="78">
        <v>1.9E-3</v>
      </c>
      <c r="M30" s="78">
        <v>8.0000000000000004E-4</v>
      </c>
      <c r="N30" s="78">
        <v>2.0000000000000001E-4</v>
      </c>
    </row>
    <row r="31" spans="2:14">
      <c r="B31" t="s">
        <v>1208</v>
      </c>
      <c r="C31" t="s">
        <v>1209</v>
      </c>
      <c r="D31" t="s">
        <v>100</v>
      </c>
      <c r="E31" t="s">
        <v>1176</v>
      </c>
      <c r="F31" t="s">
        <v>1173</v>
      </c>
      <c r="G31" t="s">
        <v>102</v>
      </c>
      <c r="H31" s="77">
        <v>110058</v>
      </c>
      <c r="I31" s="77">
        <v>7233</v>
      </c>
      <c r="J31" s="77">
        <v>0</v>
      </c>
      <c r="K31" s="77">
        <v>7960.49514</v>
      </c>
      <c r="L31" s="78">
        <v>2.92E-2</v>
      </c>
      <c r="M31" s="78">
        <v>1.15E-2</v>
      </c>
      <c r="N31" s="78">
        <v>3.5000000000000001E-3</v>
      </c>
    </row>
    <row r="32" spans="2:14">
      <c r="B32" t="s">
        <v>1210</v>
      </c>
      <c r="C32" t="s">
        <v>1211</v>
      </c>
      <c r="D32" t="s">
        <v>100</v>
      </c>
      <c r="E32" t="s">
        <v>1176</v>
      </c>
      <c r="F32" t="s">
        <v>1173</v>
      </c>
      <c r="G32" t="s">
        <v>102</v>
      </c>
      <c r="H32" s="77">
        <v>10440</v>
      </c>
      <c r="I32" s="77">
        <v>3930</v>
      </c>
      <c r="J32" s="77">
        <v>0</v>
      </c>
      <c r="K32" s="77">
        <v>410.29199999999997</v>
      </c>
      <c r="L32" s="78">
        <v>1.6999999999999999E-3</v>
      </c>
      <c r="M32" s="78">
        <v>5.9999999999999995E-4</v>
      </c>
      <c r="N32" s="78">
        <v>2.0000000000000001E-4</v>
      </c>
    </row>
    <row r="33" spans="2:14">
      <c r="B33" t="s">
        <v>1212</v>
      </c>
      <c r="C33" t="s">
        <v>1213</v>
      </c>
      <c r="D33" t="s">
        <v>100</v>
      </c>
      <c r="E33" t="s">
        <v>1176</v>
      </c>
      <c r="F33" t="s">
        <v>1173</v>
      </c>
      <c r="G33" t="s">
        <v>102</v>
      </c>
      <c r="H33" s="77">
        <v>180549</v>
      </c>
      <c r="I33" s="77">
        <v>2764</v>
      </c>
      <c r="J33" s="77">
        <v>0</v>
      </c>
      <c r="K33" s="77">
        <v>4990.3743599999998</v>
      </c>
      <c r="L33" s="78">
        <v>8.9999999999999993E-3</v>
      </c>
      <c r="M33" s="78">
        <v>7.1999999999999998E-3</v>
      </c>
      <c r="N33" s="78">
        <v>2.2000000000000001E-3</v>
      </c>
    </row>
    <row r="34" spans="2:14">
      <c r="B34" t="s">
        <v>1214</v>
      </c>
      <c r="C34" t="s">
        <v>1215</v>
      </c>
      <c r="D34" t="s">
        <v>100</v>
      </c>
      <c r="E34" t="s">
        <v>1179</v>
      </c>
      <c r="F34" t="s">
        <v>1173</v>
      </c>
      <c r="G34" t="s">
        <v>102</v>
      </c>
      <c r="H34" s="77">
        <v>848</v>
      </c>
      <c r="I34" s="77">
        <v>10630</v>
      </c>
      <c r="J34" s="77">
        <v>0</v>
      </c>
      <c r="K34" s="77">
        <v>90.142399999999995</v>
      </c>
      <c r="L34" s="78">
        <v>2.9999999999999997E-4</v>
      </c>
      <c r="M34" s="78">
        <v>1E-4</v>
      </c>
      <c r="N34" s="78">
        <v>0</v>
      </c>
    </row>
    <row r="35" spans="2:14">
      <c r="B35" t="s">
        <v>1216</v>
      </c>
      <c r="C35" t="s">
        <v>1217</v>
      </c>
      <c r="D35" t="s">
        <v>100</v>
      </c>
      <c r="E35" t="s">
        <v>1179</v>
      </c>
      <c r="F35" t="s">
        <v>1173</v>
      </c>
      <c r="G35" t="s">
        <v>102</v>
      </c>
      <c r="H35" s="77">
        <v>7498</v>
      </c>
      <c r="I35" s="77">
        <v>2558</v>
      </c>
      <c r="J35" s="77">
        <v>0</v>
      </c>
      <c r="K35" s="77">
        <v>191.79884000000001</v>
      </c>
      <c r="L35" s="78">
        <v>2.9999999999999997E-4</v>
      </c>
      <c r="M35" s="78">
        <v>2.9999999999999997E-4</v>
      </c>
      <c r="N35" s="78">
        <v>1E-4</v>
      </c>
    </row>
    <row r="36" spans="2:14">
      <c r="B36" t="s">
        <v>1218</v>
      </c>
      <c r="C36" t="s">
        <v>1219</v>
      </c>
      <c r="D36" t="s">
        <v>100</v>
      </c>
      <c r="E36" t="s">
        <v>1179</v>
      </c>
      <c r="F36" t="s">
        <v>1173</v>
      </c>
      <c r="G36" t="s">
        <v>102</v>
      </c>
      <c r="H36" s="77">
        <v>2517</v>
      </c>
      <c r="I36" s="77">
        <v>1767</v>
      </c>
      <c r="J36" s="77">
        <v>0</v>
      </c>
      <c r="K36" s="77">
        <v>44.475389999999997</v>
      </c>
      <c r="L36" s="78">
        <v>1E-4</v>
      </c>
      <c r="M36" s="78">
        <v>1E-4</v>
      </c>
      <c r="N36" s="78">
        <v>0</v>
      </c>
    </row>
    <row r="37" spans="2:14">
      <c r="B37" t="s">
        <v>1220</v>
      </c>
      <c r="C37" t="s">
        <v>1221</v>
      </c>
      <c r="D37" t="s">
        <v>100</v>
      </c>
      <c r="E37" t="s">
        <v>1179</v>
      </c>
      <c r="F37" t="s">
        <v>1173</v>
      </c>
      <c r="G37" t="s">
        <v>102</v>
      </c>
      <c r="H37" s="77">
        <v>56104</v>
      </c>
      <c r="I37" s="77">
        <v>5641</v>
      </c>
      <c r="J37" s="77">
        <v>0</v>
      </c>
      <c r="K37" s="77">
        <v>3164.8266400000002</v>
      </c>
      <c r="L37" s="78">
        <v>1.8E-3</v>
      </c>
      <c r="M37" s="78">
        <v>4.5999999999999999E-3</v>
      </c>
      <c r="N37" s="78">
        <v>1.4E-3</v>
      </c>
    </row>
    <row r="38" spans="2:14">
      <c r="B38" t="s">
        <v>1222</v>
      </c>
      <c r="C38" t="s">
        <v>1223</v>
      </c>
      <c r="D38" t="s">
        <v>100</v>
      </c>
      <c r="E38" t="s">
        <v>1179</v>
      </c>
      <c r="F38" t="s">
        <v>1173</v>
      </c>
      <c r="G38" t="s">
        <v>102</v>
      </c>
      <c r="H38" s="77">
        <v>10357</v>
      </c>
      <c r="I38" s="77">
        <v>4196</v>
      </c>
      <c r="J38" s="77">
        <v>0</v>
      </c>
      <c r="K38" s="77">
        <v>434.57972000000001</v>
      </c>
      <c r="L38" s="78">
        <v>5.0000000000000001E-4</v>
      </c>
      <c r="M38" s="78">
        <v>5.9999999999999995E-4</v>
      </c>
      <c r="N38" s="78">
        <v>2.0000000000000001E-4</v>
      </c>
    </row>
    <row r="39" spans="2:14">
      <c r="B39" t="s">
        <v>1224</v>
      </c>
      <c r="C39" t="s">
        <v>1225</v>
      </c>
      <c r="D39" t="s">
        <v>100</v>
      </c>
      <c r="E39" t="s">
        <v>1179</v>
      </c>
      <c r="F39" t="s">
        <v>1173</v>
      </c>
      <c r="G39" t="s">
        <v>102</v>
      </c>
      <c r="H39" s="77">
        <v>96622</v>
      </c>
      <c r="I39" s="77">
        <v>1933</v>
      </c>
      <c r="J39" s="77">
        <v>0</v>
      </c>
      <c r="K39" s="77">
        <v>1867.70326</v>
      </c>
      <c r="L39" s="78">
        <v>1.6000000000000001E-3</v>
      </c>
      <c r="M39" s="78">
        <v>2.7000000000000001E-3</v>
      </c>
      <c r="N39" s="78">
        <v>8.0000000000000004E-4</v>
      </c>
    </row>
    <row r="40" spans="2:14">
      <c r="B40" t="s">
        <v>1226</v>
      </c>
      <c r="C40" t="s">
        <v>1227</v>
      </c>
      <c r="D40" t="s">
        <v>100</v>
      </c>
      <c r="E40" t="s">
        <v>1179</v>
      </c>
      <c r="F40" t="s">
        <v>1173</v>
      </c>
      <c r="G40" t="s">
        <v>102</v>
      </c>
      <c r="H40" s="77">
        <v>980</v>
      </c>
      <c r="I40" s="77">
        <v>2603</v>
      </c>
      <c r="J40" s="77">
        <v>0</v>
      </c>
      <c r="K40" s="77">
        <v>25.509399999999999</v>
      </c>
      <c r="L40" s="78">
        <v>0</v>
      </c>
      <c r="M40" s="78">
        <v>0</v>
      </c>
      <c r="N40" s="78">
        <v>0</v>
      </c>
    </row>
    <row r="41" spans="2:14">
      <c r="B41" t="s">
        <v>1228</v>
      </c>
      <c r="C41" t="s">
        <v>1229</v>
      </c>
      <c r="D41" t="s">
        <v>100</v>
      </c>
      <c r="E41" t="s">
        <v>1179</v>
      </c>
      <c r="F41" t="s">
        <v>1173</v>
      </c>
      <c r="G41" t="s">
        <v>102</v>
      </c>
      <c r="H41" s="77">
        <v>93632</v>
      </c>
      <c r="I41" s="77">
        <v>8168</v>
      </c>
      <c r="J41" s="77">
        <v>0</v>
      </c>
      <c r="K41" s="77">
        <v>7647.8617599999998</v>
      </c>
      <c r="L41" s="78">
        <v>4.4000000000000003E-3</v>
      </c>
      <c r="M41" s="78">
        <v>1.0999999999999999E-2</v>
      </c>
      <c r="N41" s="78">
        <v>3.3999999999999998E-3</v>
      </c>
    </row>
    <row r="42" spans="2:14">
      <c r="B42" t="s">
        <v>1230</v>
      </c>
      <c r="C42" t="s">
        <v>1231</v>
      </c>
      <c r="D42" t="s">
        <v>100</v>
      </c>
      <c r="E42" t="s">
        <v>1179</v>
      </c>
      <c r="F42" t="s">
        <v>1173</v>
      </c>
      <c r="G42" t="s">
        <v>102</v>
      </c>
      <c r="H42" s="77">
        <v>183910</v>
      </c>
      <c r="I42" s="77">
        <v>2523</v>
      </c>
      <c r="J42" s="77">
        <v>0</v>
      </c>
      <c r="K42" s="77">
        <v>4640.0492999999997</v>
      </c>
      <c r="L42" s="78">
        <v>1.8E-3</v>
      </c>
      <c r="M42" s="78">
        <v>6.7000000000000002E-3</v>
      </c>
      <c r="N42" s="78">
        <v>2E-3</v>
      </c>
    </row>
    <row r="43" spans="2:14">
      <c r="B43" t="s">
        <v>1232</v>
      </c>
      <c r="C43" t="s">
        <v>1233</v>
      </c>
      <c r="D43" t="s">
        <v>100</v>
      </c>
      <c r="E43" t="s">
        <v>1179</v>
      </c>
      <c r="F43" t="s">
        <v>1173</v>
      </c>
      <c r="G43" t="s">
        <v>102</v>
      </c>
      <c r="H43" s="77">
        <v>93670</v>
      </c>
      <c r="I43" s="77">
        <v>1564</v>
      </c>
      <c r="J43" s="77">
        <v>0</v>
      </c>
      <c r="K43" s="77">
        <v>1464.9988000000001</v>
      </c>
      <c r="L43" s="78">
        <v>6.9999999999999999E-4</v>
      </c>
      <c r="M43" s="78">
        <v>2.0999999999999999E-3</v>
      </c>
      <c r="N43" s="78">
        <v>5.9999999999999995E-4</v>
      </c>
    </row>
    <row r="44" spans="2:14">
      <c r="B44" t="s">
        <v>1234</v>
      </c>
      <c r="C44" t="s">
        <v>1235</v>
      </c>
      <c r="D44" t="s">
        <v>100</v>
      </c>
      <c r="E44" t="s">
        <v>1179</v>
      </c>
      <c r="F44" t="s">
        <v>1173</v>
      </c>
      <c r="G44" t="s">
        <v>102</v>
      </c>
      <c r="H44" s="77">
        <v>1100</v>
      </c>
      <c r="I44" s="77">
        <v>4340</v>
      </c>
      <c r="J44" s="77">
        <v>0</v>
      </c>
      <c r="K44" s="77">
        <v>47.74</v>
      </c>
      <c r="L44" s="78">
        <v>0</v>
      </c>
      <c r="M44" s="78">
        <v>1E-4</v>
      </c>
      <c r="N44" s="78">
        <v>0</v>
      </c>
    </row>
    <row r="45" spans="2:14">
      <c r="B45" t="s">
        <v>1236</v>
      </c>
      <c r="C45" t="s">
        <v>1237</v>
      </c>
      <c r="D45" t="s">
        <v>100</v>
      </c>
      <c r="E45" t="s">
        <v>1179</v>
      </c>
      <c r="F45" t="s">
        <v>1173</v>
      </c>
      <c r="G45" t="s">
        <v>102</v>
      </c>
      <c r="H45" s="77">
        <v>150545</v>
      </c>
      <c r="I45" s="77">
        <v>5033</v>
      </c>
      <c r="J45" s="77">
        <v>0</v>
      </c>
      <c r="K45" s="77">
        <v>7576.9298500000004</v>
      </c>
      <c r="L45" s="78">
        <v>1.1999999999999999E-3</v>
      </c>
      <c r="M45" s="78">
        <v>1.09E-2</v>
      </c>
      <c r="N45" s="78">
        <v>3.3E-3</v>
      </c>
    </row>
    <row r="46" spans="2:14">
      <c r="B46" t="s">
        <v>1238</v>
      </c>
      <c r="C46" t="s">
        <v>1239</v>
      </c>
      <c r="D46" t="s">
        <v>100</v>
      </c>
      <c r="E46" t="s">
        <v>1179</v>
      </c>
      <c r="F46" t="s">
        <v>1173</v>
      </c>
      <c r="G46" t="s">
        <v>102</v>
      </c>
      <c r="H46" s="77">
        <v>13800</v>
      </c>
      <c r="I46" s="77">
        <v>5662</v>
      </c>
      <c r="J46" s="77">
        <v>0</v>
      </c>
      <c r="K46" s="77">
        <v>781.35599999999999</v>
      </c>
      <c r="L46" s="78">
        <v>6.9999999999999999E-4</v>
      </c>
      <c r="M46" s="78">
        <v>1.1000000000000001E-3</v>
      </c>
      <c r="N46" s="78">
        <v>2.9999999999999997E-4</v>
      </c>
    </row>
    <row r="47" spans="2:14">
      <c r="B47" t="s">
        <v>1240</v>
      </c>
      <c r="C47" t="s">
        <v>1241</v>
      </c>
      <c r="D47" t="s">
        <v>100</v>
      </c>
      <c r="E47" t="s">
        <v>1179</v>
      </c>
      <c r="F47" t="s">
        <v>1173</v>
      </c>
      <c r="G47" t="s">
        <v>102</v>
      </c>
      <c r="H47" s="77">
        <v>30306.63</v>
      </c>
      <c r="I47" s="77">
        <v>13500</v>
      </c>
      <c r="J47" s="77">
        <v>0</v>
      </c>
      <c r="K47" s="77">
        <v>4091.3950500000001</v>
      </c>
      <c r="L47" s="78">
        <v>2.9999999999999997E-4</v>
      </c>
      <c r="M47" s="78">
        <v>5.8999999999999999E-3</v>
      </c>
      <c r="N47" s="78">
        <v>1.8E-3</v>
      </c>
    </row>
    <row r="48" spans="2:14">
      <c r="B48" t="s">
        <v>1242</v>
      </c>
      <c r="C48" t="s">
        <v>1243</v>
      </c>
      <c r="D48" t="s">
        <v>100</v>
      </c>
      <c r="E48" t="s">
        <v>1179</v>
      </c>
      <c r="F48" t="s">
        <v>1173</v>
      </c>
      <c r="G48" t="s">
        <v>102</v>
      </c>
      <c r="H48" s="77">
        <v>6076</v>
      </c>
      <c r="I48" s="77">
        <v>50190</v>
      </c>
      <c r="J48" s="77">
        <v>0</v>
      </c>
      <c r="K48" s="77">
        <v>3049.5444000000002</v>
      </c>
      <c r="L48" s="78">
        <v>2.0000000000000001E-4</v>
      </c>
      <c r="M48" s="78">
        <v>4.4000000000000003E-3</v>
      </c>
      <c r="N48" s="78">
        <v>1.2999999999999999E-3</v>
      </c>
    </row>
    <row r="49" spans="2:14">
      <c r="B49" t="s">
        <v>1244</v>
      </c>
      <c r="C49" t="s">
        <v>1245</v>
      </c>
      <c r="D49" t="s">
        <v>100</v>
      </c>
      <c r="E49" t="s">
        <v>1182</v>
      </c>
      <c r="F49" t="s">
        <v>1173</v>
      </c>
      <c r="G49" t="s">
        <v>102</v>
      </c>
      <c r="H49" s="77">
        <v>534</v>
      </c>
      <c r="I49" s="77">
        <v>3280</v>
      </c>
      <c r="J49" s="77">
        <v>0</v>
      </c>
      <c r="K49" s="77">
        <v>17.5152</v>
      </c>
      <c r="L49" s="78">
        <v>0</v>
      </c>
      <c r="M49" s="78">
        <v>0</v>
      </c>
      <c r="N49" s="78">
        <v>0</v>
      </c>
    </row>
    <row r="50" spans="2:14">
      <c r="B50" t="s">
        <v>1246</v>
      </c>
      <c r="C50" t="s">
        <v>1247</v>
      </c>
      <c r="D50" t="s">
        <v>100</v>
      </c>
      <c r="E50" t="s">
        <v>1182</v>
      </c>
      <c r="F50" t="s">
        <v>1173</v>
      </c>
      <c r="G50" t="s">
        <v>102</v>
      </c>
      <c r="H50" s="77">
        <v>20867</v>
      </c>
      <c r="I50" s="77">
        <v>4149</v>
      </c>
      <c r="J50" s="77">
        <v>0</v>
      </c>
      <c r="K50" s="77">
        <v>865.77183000000002</v>
      </c>
      <c r="L50" s="78">
        <v>5.9999999999999995E-4</v>
      </c>
      <c r="M50" s="78">
        <v>1.1999999999999999E-3</v>
      </c>
      <c r="N50" s="78">
        <v>4.0000000000000002E-4</v>
      </c>
    </row>
    <row r="51" spans="2:14">
      <c r="B51" t="s">
        <v>1248</v>
      </c>
      <c r="C51" t="s">
        <v>1249</v>
      </c>
      <c r="D51" t="s">
        <v>100</v>
      </c>
      <c r="E51" t="s">
        <v>1182</v>
      </c>
      <c r="F51" t="s">
        <v>1173</v>
      </c>
      <c r="G51" t="s">
        <v>102</v>
      </c>
      <c r="H51" s="77">
        <v>41350</v>
      </c>
      <c r="I51" s="77">
        <v>6823</v>
      </c>
      <c r="J51" s="77">
        <v>0</v>
      </c>
      <c r="K51" s="77">
        <v>2821.3105</v>
      </c>
      <c r="L51" s="78">
        <v>3.2000000000000002E-3</v>
      </c>
      <c r="M51" s="78">
        <v>4.1000000000000003E-3</v>
      </c>
      <c r="N51" s="78">
        <v>1.1999999999999999E-3</v>
      </c>
    </row>
    <row r="52" spans="2:14">
      <c r="B52" t="s">
        <v>1250</v>
      </c>
      <c r="C52" t="s">
        <v>1251</v>
      </c>
      <c r="D52" t="s">
        <v>100</v>
      </c>
      <c r="E52" t="s">
        <v>1182</v>
      </c>
      <c r="F52" t="s">
        <v>1173</v>
      </c>
      <c r="G52" t="s">
        <v>102</v>
      </c>
      <c r="H52" s="77">
        <v>6845</v>
      </c>
      <c r="I52" s="77">
        <v>8179</v>
      </c>
      <c r="J52" s="77">
        <v>0</v>
      </c>
      <c r="K52" s="77">
        <v>559.85254999999995</v>
      </c>
      <c r="L52" s="78">
        <v>8.9999999999999998E-4</v>
      </c>
      <c r="M52" s="78">
        <v>8.0000000000000004E-4</v>
      </c>
      <c r="N52" s="78">
        <v>2.0000000000000001E-4</v>
      </c>
    </row>
    <row r="53" spans="2:14">
      <c r="B53" t="s">
        <v>1252</v>
      </c>
      <c r="C53" t="s">
        <v>1253</v>
      </c>
      <c r="D53" t="s">
        <v>100</v>
      </c>
      <c r="E53" t="s">
        <v>1182</v>
      </c>
      <c r="F53" t="s">
        <v>1173</v>
      </c>
      <c r="G53" t="s">
        <v>102</v>
      </c>
      <c r="H53" s="77">
        <v>175624</v>
      </c>
      <c r="I53" s="77">
        <v>3326</v>
      </c>
      <c r="J53" s="77">
        <v>0</v>
      </c>
      <c r="K53" s="77">
        <v>5841.2542400000002</v>
      </c>
      <c r="L53" s="78">
        <v>1.5E-3</v>
      </c>
      <c r="M53" s="78">
        <v>8.3999999999999995E-3</v>
      </c>
      <c r="N53" s="78">
        <v>2.5999999999999999E-3</v>
      </c>
    </row>
    <row r="54" spans="2:14">
      <c r="B54" t="s">
        <v>1254</v>
      </c>
      <c r="C54" t="s">
        <v>1255</v>
      </c>
      <c r="D54" t="s">
        <v>100</v>
      </c>
      <c r="E54" t="s">
        <v>1182</v>
      </c>
      <c r="F54" t="s">
        <v>1173</v>
      </c>
      <c r="G54" t="s">
        <v>102</v>
      </c>
      <c r="H54" s="77">
        <v>3513</v>
      </c>
      <c r="I54" s="77">
        <v>38360</v>
      </c>
      <c r="J54" s="77">
        <v>0</v>
      </c>
      <c r="K54" s="77">
        <v>1347.5868</v>
      </c>
      <c r="L54" s="78">
        <v>1.9E-3</v>
      </c>
      <c r="M54" s="78">
        <v>1.9E-3</v>
      </c>
      <c r="N54" s="78">
        <v>5.9999999999999995E-4</v>
      </c>
    </row>
    <row r="55" spans="2:14">
      <c r="B55" t="s">
        <v>1256</v>
      </c>
      <c r="C55" t="s">
        <v>1257</v>
      </c>
      <c r="D55" t="s">
        <v>100</v>
      </c>
      <c r="E55" t="s">
        <v>1182</v>
      </c>
      <c r="F55" t="s">
        <v>1173</v>
      </c>
      <c r="G55" t="s">
        <v>102</v>
      </c>
      <c r="H55" s="77">
        <v>23348</v>
      </c>
      <c r="I55" s="77">
        <v>11530</v>
      </c>
      <c r="J55" s="77">
        <v>0</v>
      </c>
      <c r="K55" s="77">
        <v>2692.0243999999998</v>
      </c>
      <c r="L55" s="78">
        <v>5.0000000000000001E-4</v>
      </c>
      <c r="M55" s="78">
        <v>3.8999999999999998E-3</v>
      </c>
      <c r="N55" s="78">
        <v>1.1999999999999999E-3</v>
      </c>
    </row>
    <row r="56" spans="2:14">
      <c r="B56" t="s">
        <v>1258</v>
      </c>
      <c r="C56" t="s">
        <v>1259</v>
      </c>
      <c r="D56" t="s">
        <v>100</v>
      </c>
      <c r="E56" t="s">
        <v>1182</v>
      </c>
      <c r="F56" t="s">
        <v>1173</v>
      </c>
      <c r="G56" t="s">
        <v>102</v>
      </c>
      <c r="H56" s="77">
        <v>188408</v>
      </c>
      <c r="I56" s="77">
        <v>12400</v>
      </c>
      <c r="J56" s="77">
        <v>0</v>
      </c>
      <c r="K56" s="77">
        <v>23362.592000000001</v>
      </c>
      <c r="L56" s="78">
        <v>2.87E-2</v>
      </c>
      <c r="M56" s="78">
        <v>3.3700000000000001E-2</v>
      </c>
      <c r="N56" s="78">
        <v>1.03E-2</v>
      </c>
    </row>
    <row r="57" spans="2:14">
      <c r="B57" t="s">
        <v>1260</v>
      </c>
      <c r="C57" t="s">
        <v>1261</v>
      </c>
      <c r="D57" t="s">
        <v>100</v>
      </c>
      <c r="E57" t="s">
        <v>1182</v>
      </c>
      <c r="F57" t="s">
        <v>1173</v>
      </c>
      <c r="G57" t="s">
        <v>102</v>
      </c>
      <c r="H57" s="77">
        <v>2818943</v>
      </c>
      <c r="I57" s="77">
        <v>1090</v>
      </c>
      <c r="J57" s="77">
        <v>0</v>
      </c>
      <c r="K57" s="77">
        <v>30726.4787</v>
      </c>
      <c r="L57" s="78">
        <v>2.3E-2</v>
      </c>
      <c r="M57" s="78">
        <v>4.4299999999999999E-2</v>
      </c>
      <c r="N57" s="78">
        <v>1.35E-2</v>
      </c>
    </row>
    <row r="58" spans="2:14">
      <c r="B58" t="s">
        <v>1262</v>
      </c>
      <c r="C58" t="s">
        <v>1263</v>
      </c>
      <c r="D58" t="s">
        <v>100</v>
      </c>
      <c r="E58" t="s">
        <v>1182</v>
      </c>
      <c r="F58" t="s">
        <v>1173</v>
      </c>
      <c r="G58" t="s">
        <v>102</v>
      </c>
      <c r="H58" s="77">
        <v>31365</v>
      </c>
      <c r="I58" s="77">
        <v>45380</v>
      </c>
      <c r="J58" s="77">
        <v>0</v>
      </c>
      <c r="K58" s="77">
        <v>14233.437</v>
      </c>
      <c r="L58" s="78">
        <v>2.3E-3</v>
      </c>
      <c r="M58" s="78">
        <v>2.0500000000000001E-2</v>
      </c>
      <c r="N58" s="78">
        <v>6.3E-3</v>
      </c>
    </row>
    <row r="59" spans="2:14">
      <c r="B59" t="s">
        <v>1264</v>
      </c>
      <c r="C59" t="s">
        <v>1265</v>
      </c>
      <c r="D59" t="s">
        <v>100</v>
      </c>
      <c r="E59" t="s">
        <v>1182</v>
      </c>
      <c r="F59" t="s">
        <v>1173</v>
      </c>
      <c r="G59" t="s">
        <v>102</v>
      </c>
      <c r="H59" s="77">
        <v>1953</v>
      </c>
      <c r="I59" s="77">
        <v>7305</v>
      </c>
      <c r="J59" s="77">
        <v>0</v>
      </c>
      <c r="K59" s="77">
        <v>142.66665</v>
      </c>
      <c r="L59" s="78">
        <v>1E-4</v>
      </c>
      <c r="M59" s="78">
        <v>2.0000000000000001E-4</v>
      </c>
      <c r="N59" s="78">
        <v>1E-4</v>
      </c>
    </row>
    <row r="60" spans="2:14">
      <c r="B60" t="s">
        <v>1266</v>
      </c>
      <c r="C60" t="s">
        <v>1267</v>
      </c>
      <c r="D60" t="s">
        <v>100</v>
      </c>
      <c r="E60" t="s">
        <v>1182</v>
      </c>
      <c r="F60" t="s">
        <v>1173</v>
      </c>
      <c r="G60" t="s">
        <v>102</v>
      </c>
      <c r="H60" s="77">
        <v>42925</v>
      </c>
      <c r="I60" s="77">
        <v>14970</v>
      </c>
      <c r="J60" s="77">
        <v>0</v>
      </c>
      <c r="K60" s="77">
        <v>6425.8725000000004</v>
      </c>
      <c r="L60" s="78">
        <v>3.3E-3</v>
      </c>
      <c r="M60" s="78">
        <v>9.2999999999999992E-3</v>
      </c>
      <c r="N60" s="78">
        <v>2.8E-3</v>
      </c>
    </row>
    <row r="61" spans="2:14">
      <c r="B61" t="s">
        <v>1268</v>
      </c>
      <c r="C61" t="s">
        <v>1269</v>
      </c>
      <c r="D61" t="s">
        <v>100</v>
      </c>
      <c r="E61" t="s">
        <v>1182</v>
      </c>
      <c r="F61" t="s">
        <v>1173</v>
      </c>
      <c r="G61" t="s">
        <v>102</v>
      </c>
      <c r="H61" s="77">
        <v>437</v>
      </c>
      <c r="I61" s="77">
        <v>57090</v>
      </c>
      <c r="J61" s="77">
        <v>0</v>
      </c>
      <c r="K61" s="77">
        <v>249.48330000000001</v>
      </c>
      <c r="L61" s="78">
        <v>1E-4</v>
      </c>
      <c r="M61" s="78">
        <v>4.0000000000000002E-4</v>
      </c>
      <c r="N61" s="78">
        <v>1E-4</v>
      </c>
    </row>
    <row r="62" spans="2:14">
      <c r="B62" t="s">
        <v>1270</v>
      </c>
      <c r="C62" t="s">
        <v>1271</v>
      </c>
      <c r="D62" t="s">
        <v>100</v>
      </c>
      <c r="E62" t="s">
        <v>1182</v>
      </c>
      <c r="F62" t="s">
        <v>1173</v>
      </c>
      <c r="G62" t="s">
        <v>102</v>
      </c>
      <c r="H62" s="77">
        <v>12500</v>
      </c>
      <c r="I62" s="77">
        <v>14680</v>
      </c>
      <c r="J62" s="77">
        <v>0</v>
      </c>
      <c r="K62" s="77">
        <v>1835</v>
      </c>
      <c r="L62" s="78">
        <v>1.9E-3</v>
      </c>
      <c r="M62" s="78">
        <v>2.5999999999999999E-3</v>
      </c>
      <c r="N62" s="78">
        <v>8.0000000000000004E-4</v>
      </c>
    </row>
    <row r="63" spans="2:14">
      <c r="B63" t="s">
        <v>1272</v>
      </c>
      <c r="C63" t="s">
        <v>1273</v>
      </c>
      <c r="D63" t="s">
        <v>100</v>
      </c>
      <c r="E63" t="s">
        <v>1182</v>
      </c>
      <c r="F63" t="s">
        <v>1173</v>
      </c>
      <c r="G63" t="s">
        <v>102</v>
      </c>
      <c r="H63" s="77">
        <v>16552</v>
      </c>
      <c r="I63" s="77">
        <v>23390</v>
      </c>
      <c r="J63" s="77">
        <v>0</v>
      </c>
      <c r="K63" s="77">
        <v>3871.5128</v>
      </c>
      <c r="L63" s="78">
        <v>2.0999999999999999E-3</v>
      </c>
      <c r="M63" s="78">
        <v>5.5999999999999999E-3</v>
      </c>
      <c r="N63" s="78">
        <v>1.6999999999999999E-3</v>
      </c>
    </row>
    <row r="64" spans="2:14">
      <c r="B64" t="s">
        <v>1274</v>
      </c>
      <c r="C64" t="s">
        <v>1275</v>
      </c>
      <c r="D64" t="s">
        <v>100</v>
      </c>
      <c r="E64" t="s">
        <v>1182</v>
      </c>
      <c r="F64" t="s">
        <v>1173</v>
      </c>
      <c r="G64" t="s">
        <v>102</v>
      </c>
      <c r="H64" s="77">
        <v>29127</v>
      </c>
      <c r="I64" s="77">
        <v>19690</v>
      </c>
      <c r="J64" s="77">
        <v>0</v>
      </c>
      <c r="K64" s="77">
        <v>5735.1063000000004</v>
      </c>
      <c r="L64" s="78">
        <v>3.3999999999999998E-3</v>
      </c>
      <c r="M64" s="78">
        <v>8.3000000000000001E-3</v>
      </c>
      <c r="N64" s="78">
        <v>2.5000000000000001E-3</v>
      </c>
    </row>
    <row r="65" spans="2:14">
      <c r="B65" t="s">
        <v>1276</v>
      </c>
      <c r="C65" t="s">
        <v>1277</v>
      </c>
      <c r="D65" t="s">
        <v>100</v>
      </c>
      <c r="E65" t="s">
        <v>1182</v>
      </c>
      <c r="F65" t="s">
        <v>1173</v>
      </c>
      <c r="G65" t="s">
        <v>102</v>
      </c>
      <c r="H65" s="77">
        <v>16865</v>
      </c>
      <c r="I65" s="77">
        <v>23700</v>
      </c>
      <c r="J65" s="77">
        <v>0</v>
      </c>
      <c r="K65" s="77">
        <v>3997.0050000000001</v>
      </c>
      <c r="L65" s="78">
        <v>4.4000000000000003E-3</v>
      </c>
      <c r="M65" s="78">
        <v>5.7999999999999996E-3</v>
      </c>
      <c r="N65" s="78">
        <v>1.8E-3</v>
      </c>
    </row>
    <row r="66" spans="2:14">
      <c r="B66" t="s">
        <v>1278</v>
      </c>
      <c r="C66" t="s">
        <v>1279</v>
      </c>
      <c r="D66" t="s">
        <v>100</v>
      </c>
      <c r="E66" t="s">
        <v>1182</v>
      </c>
      <c r="F66" t="s">
        <v>1173</v>
      </c>
      <c r="G66" t="s">
        <v>102</v>
      </c>
      <c r="H66" s="77">
        <v>271614</v>
      </c>
      <c r="I66" s="77">
        <v>3160</v>
      </c>
      <c r="J66" s="77">
        <v>0</v>
      </c>
      <c r="K66" s="77">
        <v>8583.0023999999994</v>
      </c>
      <c r="L66" s="78">
        <v>4.4999999999999997E-3</v>
      </c>
      <c r="M66" s="78">
        <v>1.24E-2</v>
      </c>
      <c r="N66" s="78">
        <v>3.8E-3</v>
      </c>
    </row>
    <row r="67" spans="2:14">
      <c r="B67" t="s">
        <v>1280</v>
      </c>
      <c r="C67" t="s">
        <v>1281</v>
      </c>
      <c r="D67" t="s">
        <v>100</v>
      </c>
      <c r="E67" t="s">
        <v>1182</v>
      </c>
      <c r="F67" t="s">
        <v>1173</v>
      </c>
      <c r="G67" t="s">
        <v>102</v>
      </c>
      <c r="H67" s="77">
        <v>79303</v>
      </c>
      <c r="I67" s="77">
        <v>13640</v>
      </c>
      <c r="J67" s="77">
        <v>0</v>
      </c>
      <c r="K67" s="77">
        <v>10816.9292</v>
      </c>
      <c r="L67" s="78">
        <v>2.2000000000000001E-3</v>
      </c>
      <c r="M67" s="78">
        <v>1.5599999999999999E-2</v>
      </c>
      <c r="N67" s="78">
        <v>4.7999999999999996E-3</v>
      </c>
    </row>
    <row r="68" spans="2:14">
      <c r="B68" t="s">
        <v>1282</v>
      </c>
      <c r="C68" t="s">
        <v>1283</v>
      </c>
      <c r="D68" t="s">
        <v>100</v>
      </c>
      <c r="E68" t="s">
        <v>1182</v>
      </c>
      <c r="F68" t="s">
        <v>1173</v>
      </c>
      <c r="G68" t="s">
        <v>102</v>
      </c>
      <c r="H68" s="77">
        <v>33176</v>
      </c>
      <c r="I68" s="77">
        <v>30260</v>
      </c>
      <c r="J68" s="77">
        <v>0</v>
      </c>
      <c r="K68" s="77">
        <v>10039.0576</v>
      </c>
      <c r="L68" s="78">
        <v>1.0699999999999999E-2</v>
      </c>
      <c r="M68" s="78">
        <v>1.4500000000000001E-2</v>
      </c>
      <c r="N68" s="78">
        <v>4.4000000000000003E-3</v>
      </c>
    </row>
    <row r="69" spans="2:14">
      <c r="B69" s="79" t="s">
        <v>1284</v>
      </c>
      <c r="D69" s="16"/>
      <c r="E69" s="16"/>
      <c r="F69" s="16"/>
      <c r="G69" s="16"/>
      <c r="H69" s="81">
        <v>2080643.16</v>
      </c>
      <c r="J69" s="81">
        <v>0</v>
      </c>
      <c r="K69" s="81">
        <v>10334.383970548</v>
      </c>
      <c r="M69" s="80">
        <v>1.49E-2</v>
      </c>
      <c r="N69" s="80">
        <v>4.5999999999999999E-3</v>
      </c>
    </row>
    <row r="70" spans="2:14">
      <c r="B70" t="s">
        <v>1285</v>
      </c>
      <c r="C70" t="s">
        <v>1286</v>
      </c>
      <c r="D70" t="s">
        <v>100</v>
      </c>
      <c r="E70" t="s">
        <v>1176</v>
      </c>
      <c r="F70" t="s">
        <v>1287</v>
      </c>
      <c r="G70" t="s">
        <v>102</v>
      </c>
      <c r="H70" s="77">
        <v>1014792</v>
      </c>
      <c r="I70" s="77">
        <v>454.26</v>
      </c>
      <c r="J70" s="77">
        <v>0</v>
      </c>
      <c r="K70" s="77">
        <v>4609.7941392000002</v>
      </c>
      <c r="L70" s="78">
        <v>7.0000000000000001E-3</v>
      </c>
      <c r="M70" s="78">
        <v>6.7000000000000002E-3</v>
      </c>
      <c r="N70" s="78">
        <v>2E-3</v>
      </c>
    </row>
    <row r="71" spans="2:14">
      <c r="B71" t="s">
        <v>1288</v>
      </c>
      <c r="C71" t="s">
        <v>1289</v>
      </c>
      <c r="D71" t="s">
        <v>100</v>
      </c>
      <c r="E71" t="s">
        <v>1176</v>
      </c>
      <c r="F71" t="s">
        <v>1287</v>
      </c>
      <c r="G71" t="s">
        <v>102</v>
      </c>
      <c r="H71" s="77">
        <v>183977</v>
      </c>
      <c r="I71" s="77">
        <v>450.27</v>
      </c>
      <c r="J71" s="77">
        <v>0</v>
      </c>
      <c r="K71" s="77">
        <v>828.39323790000003</v>
      </c>
      <c r="L71" s="78">
        <v>6.9999999999999999E-4</v>
      </c>
      <c r="M71" s="78">
        <v>1.1999999999999999E-3</v>
      </c>
      <c r="N71" s="78">
        <v>4.0000000000000002E-4</v>
      </c>
    </row>
    <row r="72" spans="2:14">
      <c r="B72" t="s">
        <v>1290</v>
      </c>
      <c r="C72" t="s">
        <v>1291</v>
      </c>
      <c r="D72" t="s">
        <v>100</v>
      </c>
      <c r="E72" t="s">
        <v>1179</v>
      </c>
      <c r="F72" t="s">
        <v>1287</v>
      </c>
      <c r="G72" t="s">
        <v>102</v>
      </c>
      <c r="H72" s="77">
        <v>351669</v>
      </c>
      <c r="I72" s="77">
        <v>357.05</v>
      </c>
      <c r="J72" s="77">
        <v>0</v>
      </c>
      <c r="K72" s="77">
        <v>1255.6341645</v>
      </c>
      <c r="L72" s="78">
        <v>1E-3</v>
      </c>
      <c r="M72" s="78">
        <v>1.8E-3</v>
      </c>
      <c r="N72" s="78">
        <v>5.9999999999999995E-4</v>
      </c>
    </row>
    <row r="73" spans="2:14">
      <c r="B73" t="s">
        <v>1292</v>
      </c>
      <c r="C73" t="s">
        <v>1293</v>
      </c>
      <c r="D73" t="s">
        <v>100</v>
      </c>
      <c r="E73" t="s">
        <v>1179</v>
      </c>
      <c r="F73" t="s">
        <v>1287</v>
      </c>
      <c r="G73" t="s">
        <v>102</v>
      </c>
      <c r="H73" s="77">
        <v>480296.16</v>
      </c>
      <c r="I73" s="77">
        <v>385.28</v>
      </c>
      <c r="J73" s="77">
        <v>0</v>
      </c>
      <c r="K73" s="77">
        <v>1850.485045248</v>
      </c>
      <c r="L73" s="78">
        <v>2.2000000000000001E-3</v>
      </c>
      <c r="M73" s="78">
        <v>2.7000000000000001E-3</v>
      </c>
      <c r="N73" s="78">
        <v>8.0000000000000004E-4</v>
      </c>
    </row>
    <row r="74" spans="2:14">
      <c r="B74" t="s">
        <v>1294</v>
      </c>
      <c r="C74" t="s">
        <v>1295</v>
      </c>
      <c r="D74" t="s">
        <v>100</v>
      </c>
      <c r="E74" t="s">
        <v>1179</v>
      </c>
      <c r="F74" t="s">
        <v>1287</v>
      </c>
      <c r="G74" t="s">
        <v>102</v>
      </c>
      <c r="H74" s="77">
        <v>15780</v>
      </c>
      <c r="I74" s="77">
        <v>3657.54</v>
      </c>
      <c r="J74" s="77">
        <v>0</v>
      </c>
      <c r="K74" s="77">
        <v>577.15981199999999</v>
      </c>
      <c r="L74" s="78">
        <v>6.9999999999999999E-4</v>
      </c>
      <c r="M74" s="78">
        <v>8.0000000000000004E-4</v>
      </c>
      <c r="N74" s="78">
        <v>2.9999999999999997E-4</v>
      </c>
    </row>
    <row r="75" spans="2:14">
      <c r="B75" t="s">
        <v>1296</v>
      </c>
      <c r="C75" t="s">
        <v>1297</v>
      </c>
      <c r="D75" t="s">
        <v>100</v>
      </c>
      <c r="E75" t="s">
        <v>1182</v>
      </c>
      <c r="F75" t="s">
        <v>1287</v>
      </c>
      <c r="G75" t="s">
        <v>102</v>
      </c>
      <c r="H75" s="77">
        <v>33821</v>
      </c>
      <c r="I75" s="77">
        <v>3551.05</v>
      </c>
      <c r="J75" s="77">
        <v>0</v>
      </c>
      <c r="K75" s="77">
        <v>1201.0006205</v>
      </c>
      <c r="L75" s="78">
        <v>8.9999999999999998E-4</v>
      </c>
      <c r="M75" s="78">
        <v>1.6999999999999999E-3</v>
      </c>
      <c r="N75" s="78">
        <v>5.0000000000000001E-4</v>
      </c>
    </row>
    <row r="76" spans="2:14">
      <c r="B76" t="s">
        <v>1298</v>
      </c>
      <c r="C76" t="s">
        <v>1299</v>
      </c>
      <c r="D76" t="s">
        <v>100</v>
      </c>
      <c r="E76" t="s">
        <v>1182</v>
      </c>
      <c r="F76" t="s">
        <v>1287</v>
      </c>
      <c r="G76" t="s">
        <v>102</v>
      </c>
      <c r="H76" s="77">
        <v>308</v>
      </c>
      <c r="I76" s="77">
        <v>3869.14</v>
      </c>
      <c r="J76" s="77">
        <v>0</v>
      </c>
      <c r="K76" s="77">
        <v>11.9169512</v>
      </c>
      <c r="L76" s="78">
        <v>0</v>
      </c>
      <c r="M76" s="78">
        <v>0</v>
      </c>
      <c r="N76" s="78">
        <v>0</v>
      </c>
    </row>
    <row r="77" spans="2:14">
      <c r="B77" s="79" t="s">
        <v>1300</v>
      </c>
      <c r="D77" s="16"/>
      <c r="E77" s="16"/>
      <c r="F77" s="16"/>
      <c r="G77" s="16"/>
      <c r="H77" s="81">
        <v>33851</v>
      </c>
      <c r="J77" s="81">
        <v>0</v>
      </c>
      <c r="K77" s="81">
        <v>2180.5046218000002</v>
      </c>
      <c r="M77" s="80">
        <v>3.0999999999999999E-3</v>
      </c>
      <c r="N77" s="80">
        <v>1E-3</v>
      </c>
    </row>
    <row r="78" spans="2:14">
      <c r="B78" t="s">
        <v>1301</v>
      </c>
      <c r="C78" t="s">
        <v>1302</v>
      </c>
      <c r="D78" t="s">
        <v>100</v>
      </c>
      <c r="E78" t="s">
        <v>1179</v>
      </c>
      <c r="F78" t="s">
        <v>1287</v>
      </c>
      <c r="G78" t="s">
        <v>102</v>
      </c>
      <c r="H78" s="77">
        <v>24494</v>
      </c>
      <c r="I78" s="77">
        <v>2140.9699999999998</v>
      </c>
      <c r="J78" s="77">
        <v>0</v>
      </c>
      <c r="K78" s="77">
        <v>524.40919180000003</v>
      </c>
      <c r="L78" s="78">
        <v>1E-3</v>
      </c>
      <c r="M78" s="78">
        <v>8.0000000000000004E-4</v>
      </c>
      <c r="N78" s="78">
        <v>2.0000000000000001E-4</v>
      </c>
    </row>
    <row r="79" spans="2:14">
      <c r="B79" t="s">
        <v>1303</v>
      </c>
      <c r="C79" t="s">
        <v>1304</v>
      </c>
      <c r="D79" t="s">
        <v>100</v>
      </c>
      <c r="E79" t="s">
        <v>1182</v>
      </c>
      <c r="F79" t="s">
        <v>1287</v>
      </c>
      <c r="G79" t="s">
        <v>102</v>
      </c>
      <c r="H79" s="77">
        <v>9357</v>
      </c>
      <c r="I79" s="77">
        <v>17699</v>
      </c>
      <c r="J79" s="77">
        <v>0</v>
      </c>
      <c r="K79" s="77">
        <v>1656.0954300000001</v>
      </c>
      <c r="L79" s="78">
        <v>2.8999999999999998E-3</v>
      </c>
      <c r="M79" s="78">
        <v>2.3999999999999998E-3</v>
      </c>
      <c r="N79" s="78">
        <v>6.9999999999999999E-4</v>
      </c>
    </row>
    <row r="80" spans="2:14">
      <c r="B80" s="79" t="s">
        <v>646</v>
      </c>
      <c r="D80" s="16"/>
      <c r="E80" s="16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234</v>
      </c>
      <c r="C81" t="s">
        <v>234</v>
      </c>
      <c r="D81" s="16"/>
      <c r="E81" s="16"/>
      <c r="F81" t="s">
        <v>234</v>
      </c>
      <c r="G81" t="s">
        <v>234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s="79" t="s">
        <v>1305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234</v>
      </c>
      <c r="C83" t="s">
        <v>234</v>
      </c>
      <c r="D83" s="16"/>
      <c r="E83" s="16"/>
      <c r="F83" t="s">
        <v>234</v>
      </c>
      <c r="G83" t="s">
        <v>234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s="79" t="s">
        <v>239</v>
      </c>
      <c r="D84" s="16"/>
      <c r="E84" s="16"/>
      <c r="F84" s="16"/>
      <c r="G84" s="16"/>
      <c r="H84" s="81">
        <v>2123849</v>
      </c>
      <c r="J84" s="81">
        <v>160.81691359999999</v>
      </c>
      <c r="K84" s="81">
        <v>437979.90298274159</v>
      </c>
      <c r="M84" s="80">
        <v>0.63190000000000002</v>
      </c>
      <c r="N84" s="80">
        <v>0.19309999999999999</v>
      </c>
    </row>
    <row r="85" spans="2:14">
      <c r="B85" s="79" t="s">
        <v>1306</v>
      </c>
      <c r="D85" s="16"/>
      <c r="E85" s="16"/>
      <c r="F85" s="16"/>
      <c r="G85" s="16"/>
      <c r="H85" s="81">
        <v>2056906</v>
      </c>
      <c r="J85" s="81">
        <v>160.81691359999999</v>
      </c>
      <c r="K85" s="81">
        <v>415332.1171771416</v>
      </c>
      <c r="M85" s="80">
        <v>0.59930000000000005</v>
      </c>
      <c r="N85" s="80">
        <v>0.18310000000000001</v>
      </c>
    </row>
    <row r="86" spans="2:14">
      <c r="B86" t="s">
        <v>1307</v>
      </c>
      <c r="C86" t="s">
        <v>1308</v>
      </c>
      <c r="D86" t="s">
        <v>655</v>
      </c>
      <c r="E86" t="s">
        <v>1098</v>
      </c>
      <c r="F86" t="s">
        <v>1173</v>
      </c>
      <c r="G86" t="s">
        <v>106</v>
      </c>
      <c r="H86" s="77">
        <v>740</v>
      </c>
      <c r="I86" s="77">
        <v>22937</v>
      </c>
      <c r="J86" s="77">
        <v>0</v>
      </c>
      <c r="K86" s="77">
        <v>553.33218799999997</v>
      </c>
      <c r="L86" s="78">
        <v>0</v>
      </c>
      <c r="M86" s="78">
        <v>8.0000000000000004E-4</v>
      </c>
      <c r="N86" s="78">
        <v>2.0000000000000001E-4</v>
      </c>
    </row>
    <row r="87" spans="2:14">
      <c r="B87" t="s">
        <v>1309</v>
      </c>
      <c r="C87" t="s">
        <v>1310</v>
      </c>
      <c r="D87" t="s">
        <v>1311</v>
      </c>
      <c r="E87" t="s">
        <v>1098</v>
      </c>
      <c r="F87" t="s">
        <v>1173</v>
      </c>
      <c r="G87" t="s">
        <v>110</v>
      </c>
      <c r="H87" s="77">
        <v>2611</v>
      </c>
      <c r="I87" s="77">
        <v>13192</v>
      </c>
      <c r="J87" s="77">
        <v>0</v>
      </c>
      <c r="K87" s="77">
        <v>1334.6482013760001</v>
      </c>
      <c r="L87" s="78">
        <v>0</v>
      </c>
      <c r="M87" s="78">
        <v>1.9E-3</v>
      </c>
      <c r="N87" s="78">
        <v>5.9999999999999995E-4</v>
      </c>
    </row>
    <row r="88" spans="2:14">
      <c r="B88" t="s">
        <v>1312</v>
      </c>
      <c r="C88" t="s">
        <v>1313</v>
      </c>
      <c r="D88" t="s">
        <v>655</v>
      </c>
      <c r="E88" t="s">
        <v>1098</v>
      </c>
      <c r="F88" t="s">
        <v>1173</v>
      </c>
      <c r="G88" t="s">
        <v>106</v>
      </c>
      <c r="H88" s="77">
        <v>1470</v>
      </c>
      <c r="I88" s="77">
        <v>26646</v>
      </c>
      <c r="J88" s="77">
        <v>0</v>
      </c>
      <c r="K88" s="77">
        <v>1276.9296119999999</v>
      </c>
      <c r="L88" s="78">
        <v>2.9999999999999997E-4</v>
      </c>
      <c r="M88" s="78">
        <v>1.8E-3</v>
      </c>
      <c r="N88" s="78">
        <v>5.9999999999999995E-4</v>
      </c>
    </row>
    <row r="89" spans="2:14">
      <c r="B89" t="s">
        <v>1314</v>
      </c>
      <c r="C89" t="s">
        <v>1315</v>
      </c>
      <c r="D89" t="s">
        <v>655</v>
      </c>
      <c r="E89" t="s">
        <v>1098</v>
      </c>
      <c r="F89" t="s">
        <v>1173</v>
      </c>
      <c r="G89" t="s">
        <v>106</v>
      </c>
      <c r="H89" s="77">
        <v>5847</v>
      </c>
      <c r="I89" s="77">
        <v>39004</v>
      </c>
      <c r="J89" s="77">
        <v>0</v>
      </c>
      <c r="K89" s="77">
        <v>7434.6382487999999</v>
      </c>
      <c r="L89" s="78">
        <v>1E-4</v>
      </c>
      <c r="M89" s="78">
        <v>1.0699999999999999E-2</v>
      </c>
      <c r="N89" s="78">
        <v>3.3E-3</v>
      </c>
    </row>
    <row r="90" spans="2:14">
      <c r="B90" t="s">
        <v>1316</v>
      </c>
      <c r="C90" t="s">
        <v>1317</v>
      </c>
      <c r="D90" t="s">
        <v>655</v>
      </c>
      <c r="E90" t="s">
        <v>1098</v>
      </c>
      <c r="F90" t="s">
        <v>1173</v>
      </c>
      <c r="G90" t="s">
        <v>106</v>
      </c>
      <c r="H90" s="77">
        <v>13295</v>
      </c>
      <c r="I90" s="77">
        <v>36104</v>
      </c>
      <c r="J90" s="77">
        <v>0</v>
      </c>
      <c r="K90" s="77">
        <v>15648.087368</v>
      </c>
      <c r="L90" s="78">
        <v>5.0000000000000001E-4</v>
      </c>
      <c r="M90" s="78">
        <v>2.2599999999999999E-2</v>
      </c>
      <c r="N90" s="78">
        <v>6.8999999999999999E-3</v>
      </c>
    </row>
    <row r="91" spans="2:14">
      <c r="B91" t="s">
        <v>1318</v>
      </c>
      <c r="C91" t="s">
        <v>1319</v>
      </c>
      <c r="D91" t="s">
        <v>674</v>
      </c>
      <c r="E91" t="s">
        <v>1098</v>
      </c>
      <c r="F91" t="s">
        <v>1173</v>
      </c>
      <c r="G91" t="s">
        <v>113</v>
      </c>
      <c r="H91" s="77">
        <v>100100</v>
      </c>
      <c r="I91" s="77">
        <v>688.6</v>
      </c>
      <c r="J91" s="77">
        <v>0</v>
      </c>
      <c r="K91" s="77">
        <v>3113.9991082199999</v>
      </c>
      <c r="L91" s="78">
        <v>0</v>
      </c>
      <c r="M91" s="78">
        <v>4.4999999999999997E-3</v>
      </c>
      <c r="N91" s="78">
        <v>1.4E-3</v>
      </c>
    </row>
    <row r="92" spans="2:14">
      <c r="B92" t="s">
        <v>1320</v>
      </c>
      <c r="C92" t="s">
        <v>1321</v>
      </c>
      <c r="D92" t="s">
        <v>1027</v>
      </c>
      <c r="E92" t="s">
        <v>1098</v>
      </c>
      <c r="F92" t="s">
        <v>1173</v>
      </c>
      <c r="G92" t="s">
        <v>106</v>
      </c>
      <c r="H92" s="77">
        <v>1975</v>
      </c>
      <c r="I92" s="77">
        <v>6325</v>
      </c>
      <c r="J92" s="77">
        <v>0</v>
      </c>
      <c r="K92" s="77">
        <v>407.23512499999998</v>
      </c>
      <c r="L92" s="78">
        <v>0</v>
      </c>
      <c r="M92" s="78">
        <v>5.9999999999999995E-4</v>
      </c>
      <c r="N92" s="78">
        <v>2.0000000000000001E-4</v>
      </c>
    </row>
    <row r="93" spans="2:14">
      <c r="B93" t="s">
        <v>1322</v>
      </c>
      <c r="C93" t="s">
        <v>1323</v>
      </c>
      <c r="D93" t="s">
        <v>655</v>
      </c>
      <c r="E93" t="s">
        <v>1098</v>
      </c>
      <c r="F93" t="s">
        <v>1173</v>
      </c>
      <c r="G93" t="s">
        <v>106</v>
      </c>
      <c r="H93" s="77">
        <v>23300</v>
      </c>
      <c r="I93" s="77">
        <v>4633</v>
      </c>
      <c r="J93" s="77">
        <v>0</v>
      </c>
      <c r="K93" s="77">
        <v>3519.1341400000001</v>
      </c>
      <c r="L93" s="78">
        <v>2.0000000000000001E-4</v>
      </c>
      <c r="M93" s="78">
        <v>5.1000000000000004E-3</v>
      </c>
      <c r="N93" s="78">
        <v>1.6000000000000001E-3</v>
      </c>
    </row>
    <row r="94" spans="2:14">
      <c r="B94" t="s">
        <v>1324</v>
      </c>
      <c r="C94" t="s">
        <v>1325</v>
      </c>
      <c r="D94" t="s">
        <v>1326</v>
      </c>
      <c r="E94" t="s">
        <v>1098</v>
      </c>
      <c r="F94" t="s">
        <v>1173</v>
      </c>
      <c r="G94" t="s">
        <v>202</v>
      </c>
      <c r="H94" s="77">
        <v>511200</v>
      </c>
      <c r="I94" s="77">
        <v>1710</v>
      </c>
      <c r="J94" s="77">
        <v>0</v>
      </c>
      <c r="K94" s="77">
        <v>3669.6900959999998</v>
      </c>
      <c r="L94" s="78">
        <v>1.1000000000000001E-3</v>
      </c>
      <c r="M94" s="78">
        <v>5.3E-3</v>
      </c>
      <c r="N94" s="78">
        <v>1.6000000000000001E-3</v>
      </c>
    </row>
    <row r="95" spans="2:14">
      <c r="B95" t="s">
        <v>1327</v>
      </c>
      <c r="C95" t="s">
        <v>1328</v>
      </c>
      <c r="D95" t="s">
        <v>655</v>
      </c>
      <c r="E95" t="s">
        <v>1098</v>
      </c>
      <c r="F95" t="s">
        <v>1173</v>
      </c>
      <c r="G95" t="s">
        <v>106</v>
      </c>
      <c r="H95" s="77">
        <v>22766</v>
      </c>
      <c r="I95" s="77">
        <v>9318</v>
      </c>
      <c r="J95" s="77">
        <v>0</v>
      </c>
      <c r="K95" s="77">
        <v>6915.5549688000001</v>
      </c>
      <c r="L95" s="78">
        <v>2.9999999999999997E-4</v>
      </c>
      <c r="M95" s="78">
        <v>0.01</v>
      </c>
      <c r="N95" s="78">
        <v>3.0000000000000001E-3</v>
      </c>
    </row>
    <row r="96" spans="2:14">
      <c r="B96" t="s">
        <v>1329</v>
      </c>
      <c r="C96" t="s">
        <v>1330</v>
      </c>
      <c r="D96" t="s">
        <v>1311</v>
      </c>
      <c r="E96" t="s">
        <v>1098</v>
      </c>
      <c r="F96" t="s">
        <v>1173</v>
      </c>
      <c r="G96" t="s">
        <v>110</v>
      </c>
      <c r="H96" s="77">
        <v>1876</v>
      </c>
      <c r="I96" s="77">
        <v>28545</v>
      </c>
      <c r="J96" s="77">
        <v>0</v>
      </c>
      <c r="K96" s="77">
        <v>2074.97167416</v>
      </c>
      <c r="L96" s="78">
        <v>2.0000000000000001E-4</v>
      </c>
      <c r="M96" s="78">
        <v>3.0000000000000001E-3</v>
      </c>
      <c r="N96" s="78">
        <v>8.9999999999999998E-4</v>
      </c>
    </row>
    <row r="97" spans="2:14">
      <c r="B97" t="s">
        <v>1331</v>
      </c>
      <c r="C97" t="s">
        <v>1332</v>
      </c>
      <c r="D97" t="s">
        <v>1027</v>
      </c>
      <c r="E97" t="s">
        <v>1098</v>
      </c>
      <c r="F97" t="s">
        <v>1173</v>
      </c>
      <c r="G97" t="s">
        <v>106</v>
      </c>
      <c r="H97" s="77">
        <v>72689</v>
      </c>
      <c r="I97" s="77">
        <v>9450</v>
      </c>
      <c r="J97" s="77">
        <v>0</v>
      </c>
      <c r="K97" s="77">
        <v>22393.300230000001</v>
      </c>
      <c r="L97" s="78">
        <v>1E-3</v>
      </c>
      <c r="M97" s="78">
        <v>3.2300000000000002E-2</v>
      </c>
      <c r="N97" s="78">
        <v>9.9000000000000008E-3</v>
      </c>
    </row>
    <row r="98" spans="2:14">
      <c r="B98" t="s">
        <v>1333</v>
      </c>
      <c r="C98" t="s">
        <v>1334</v>
      </c>
      <c r="D98" t="s">
        <v>655</v>
      </c>
      <c r="E98" t="s">
        <v>1098</v>
      </c>
      <c r="F98" t="s">
        <v>1173</v>
      </c>
      <c r="G98" t="s">
        <v>106</v>
      </c>
      <c r="H98" s="77">
        <v>30630</v>
      </c>
      <c r="I98" s="77">
        <v>4054</v>
      </c>
      <c r="J98" s="77">
        <v>0</v>
      </c>
      <c r="K98" s="77">
        <v>4048.0730520000002</v>
      </c>
      <c r="L98" s="78">
        <v>2.0000000000000001E-4</v>
      </c>
      <c r="M98" s="78">
        <v>5.7999999999999996E-3</v>
      </c>
      <c r="N98" s="78">
        <v>1.8E-3</v>
      </c>
    </row>
    <row r="99" spans="2:14">
      <c r="B99" t="s">
        <v>1335</v>
      </c>
      <c r="C99" t="s">
        <v>1336</v>
      </c>
      <c r="D99" t="s">
        <v>655</v>
      </c>
      <c r="E99" t="s">
        <v>1098</v>
      </c>
      <c r="F99" t="s">
        <v>1173</v>
      </c>
      <c r="G99" t="s">
        <v>106</v>
      </c>
      <c r="H99" s="77">
        <v>46533</v>
      </c>
      <c r="I99" s="77">
        <v>5515</v>
      </c>
      <c r="J99" s="77">
        <v>0</v>
      </c>
      <c r="K99" s="77">
        <v>8366.1215370000009</v>
      </c>
      <c r="L99" s="78">
        <v>1E-4</v>
      </c>
      <c r="M99" s="78">
        <v>1.21E-2</v>
      </c>
      <c r="N99" s="78">
        <v>3.7000000000000002E-3</v>
      </c>
    </row>
    <row r="100" spans="2:14">
      <c r="B100" t="s">
        <v>1337</v>
      </c>
      <c r="C100" t="s">
        <v>1338</v>
      </c>
      <c r="D100" t="s">
        <v>655</v>
      </c>
      <c r="E100" t="s">
        <v>1098</v>
      </c>
      <c r="F100" t="s">
        <v>1173</v>
      </c>
      <c r="G100" t="s">
        <v>106</v>
      </c>
      <c r="H100" s="77">
        <v>6400</v>
      </c>
      <c r="I100" s="77">
        <v>3460</v>
      </c>
      <c r="J100" s="77">
        <v>0</v>
      </c>
      <c r="K100" s="77">
        <v>721.89440000000002</v>
      </c>
      <c r="L100" s="78">
        <v>1E-4</v>
      </c>
      <c r="M100" s="78">
        <v>1E-3</v>
      </c>
      <c r="N100" s="78">
        <v>2.9999999999999997E-4</v>
      </c>
    </row>
    <row r="101" spans="2:14">
      <c r="B101" t="s">
        <v>1339</v>
      </c>
      <c r="C101" t="s">
        <v>1340</v>
      </c>
      <c r="D101" t="s">
        <v>655</v>
      </c>
      <c r="E101" t="s">
        <v>1098</v>
      </c>
      <c r="F101" t="s">
        <v>1173</v>
      </c>
      <c r="G101" t="s">
        <v>106</v>
      </c>
      <c r="H101" s="77">
        <v>1970</v>
      </c>
      <c r="I101" s="77">
        <v>2672</v>
      </c>
      <c r="J101" s="77">
        <v>0</v>
      </c>
      <c r="K101" s="77">
        <v>171.60118399999999</v>
      </c>
      <c r="L101" s="78">
        <v>0</v>
      </c>
      <c r="M101" s="78">
        <v>2.0000000000000001E-4</v>
      </c>
      <c r="N101" s="78">
        <v>1E-4</v>
      </c>
    </row>
    <row r="102" spans="2:14">
      <c r="B102" t="s">
        <v>1341</v>
      </c>
      <c r="C102" t="s">
        <v>1342</v>
      </c>
      <c r="D102" t="s">
        <v>655</v>
      </c>
      <c r="E102" t="s">
        <v>1098</v>
      </c>
      <c r="F102" t="s">
        <v>1173</v>
      </c>
      <c r="G102" t="s">
        <v>106</v>
      </c>
      <c r="H102" s="77">
        <v>61444</v>
      </c>
      <c r="I102" s="77">
        <v>4425</v>
      </c>
      <c r="J102" s="77">
        <v>0</v>
      </c>
      <c r="K102" s="77">
        <v>8863.6042199999993</v>
      </c>
      <c r="L102" s="78">
        <v>5.0000000000000001E-4</v>
      </c>
      <c r="M102" s="78">
        <v>1.2800000000000001E-2</v>
      </c>
      <c r="N102" s="78">
        <v>3.8999999999999998E-3</v>
      </c>
    </row>
    <row r="103" spans="2:14">
      <c r="B103" t="s">
        <v>1343</v>
      </c>
      <c r="C103" t="s">
        <v>1344</v>
      </c>
      <c r="D103" t="s">
        <v>655</v>
      </c>
      <c r="E103" t="s">
        <v>1098</v>
      </c>
      <c r="F103" t="s">
        <v>1173</v>
      </c>
      <c r="G103" t="s">
        <v>106</v>
      </c>
      <c r="H103" s="77">
        <v>2660</v>
      </c>
      <c r="I103" s="77">
        <v>3239</v>
      </c>
      <c r="J103" s="77">
        <v>0</v>
      </c>
      <c r="K103" s="77">
        <v>280.87312400000002</v>
      </c>
      <c r="L103" s="78">
        <v>2.9999999999999997E-4</v>
      </c>
      <c r="M103" s="78">
        <v>4.0000000000000002E-4</v>
      </c>
      <c r="N103" s="78">
        <v>1E-4</v>
      </c>
    </row>
    <row r="104" spans="2:14">
      <c r="B104" t="s">
        <v>1345</v>
      </c>
      <c r="C104" t="s">
        <v>1346</v>
      </c>
      <c r="D104" t="s">
        <v>655</v>
      </c>
      <c r="E104" t="s">
        <v>1098</v>
      </c>
      <c r="F104" t="s">
        <v>1173</v>
      </c>
      <c r="G104" t="s">
        <v>106</v>
      </c>
      <c r="H104" s="77">
        <v>8163</v>
      </c>
      <c r="I104" s="77">
        <v>5171</v>
      </c>
      <c r="J104" s="77">
        <v>0</v>
      </c>
      <c r="K104" s="77">
        <v>1376.0744598000001</v>
      </c>
      <c r="L104" s="78">
        <v>2.0000000000000001E-4</v>
      </c>
      <c r="M104" s="78">
        <v>2E-3</v>
      </c>
      <c r="N104" s="78">
        <v>5.9999999999999995E-4</v>
      </c>
    </row>
    <row r="105" spans="2:14">
      <c r="B105" t="s">
        <v>1347</v>
      </c>
      <c r="C105" t="s">
        <v>1348</v>
      </c>
      <c r="D105" t="s">
        <v>1027</v>
      </c>
      <c r="E105" t="s">
        <v>1098</v>
      </c>
      <c r="F105" t="s">
        <v>1173</v>
      </c>
      <c r="G105" t="s">
        <v>106</v>
      </c>
      <c r="H105" s="77">
        <v>34542</v>
      </c>
      <c r="I105" s="77">
        <v>6395</v>
      </c>
      <c r="J105" s="77">
        <v>0</v>
      </c>
      <c r="K105" s="77">
        <v>7201.2125340000002</v>
      </c>
      <c r="L105" s="78">
        <v>2.0000000000000001E-4</v>
      </c>
      <c r="M105" s="78">
        <v>1.04E-2</v>
      </c>
      <c r="N105" s="78">
        <v>3.2000000000000002E-3</v>
      </c>
    </row>
    <row r="106" spans="2:14">
      <c r="B106" t="s">
        <v>1349</v>
      </c>
      <c r="C106" t="s">
        <v>1350</v>
      </c>
      <c r="D106" t="s">
        <v>1027</v>
      </c>
      <c r="E106" t="s">
        <v>1098</v>
      </c>
      <c r="F106" t="s">
        <v>1173</v>
      </c>
      <c r="G106" t="s">
        <v>106</v>
      </c>
      <c r="H106" s="77">
        <v>14878</v>
      </c>
      <c r="I106" s="77">
        <v>16365</v>
      </c>
      <c r="J106" s="77">
        <v>0</v>
      </c>
      <c r="K106" s="77">
        <v>7937.3981219999996</v>
      </c>
      <c r="L106" s="78">
        <v>2.0000000000000001E-4</v>
      </c>
      <c r="M106" s="78">
        <v>1.15E-2</v>
      </c>
      <c r="N106" s="78">
        <v>3.5000000000000001E-3</v>
      </c>
    </row>
    <row r="107" spans="2:14">
      <c r="B107" t="s">
        <v>1351</v>
      </c>
      <c r="C107" t="s">
        <v>1352</v>
      </c>
      <c r="D107" t="s">
        <v>655</v>
      </c>
      <c r="E107" t="s">
        <v>1098</v>
      </c>
      <c r="F107" t="s">
        <v>1173</v>
      </c>
      <c r="G107" t="s">
        <v>106</v>
      </c>
      <c r="H107" s="77">
        <v>31880</v>
      </c>
      <c r="I107" s="77">
        <v>3152</v>
      </c>
      <c r="J107" s="77">
        <v>0</v>
      </c>
      <c r="K107" s="77">
        <v>3275.8357759999999</v>
      </c>
      <c r="L107" s="78">
        <v>5.0000000000000001E-4</v>
      </c>
      <c r="M107" s="78">
        <v>4.7000000000000002E-3</v>
      </c>
      <c r="N107" s="78">
        <v>1.4E-3</v>
      </c>
    </row>
    <row r="108" spans="2:14">
      <c r="B108" t="s">
        <v>1353</v>
      </c>
      <c r="C108" t="s">
        <v>1354</v>
      </c>
      <c r="D108" t="s">
        <v>655</v>
      </c>
      <c r="E108" t="s">
        <v>1098</v>
      </c>
      <c r="F108" t="s">
        <v>1173</v>
      </c>
      <c r="G108" t="s">
        <v>106</v>
      </c>
      <c r="H108" s="77">
        <v>9355</v>
      </c>
      <c r="I108" s="77">
        <v>10207</v>
      </c>
      <c r="J108" s="77">
        <v>0</v>
      </c>
      <c r="K108" s="77">
        <v>3112.8594109999999</v>
      </c>
      <c r="L108" s="78">
        <v>1.1999999999999999E-3</v>
      </c>
      <c r="M108" s="78">
        <v>4.4999999999999997E-3</v>
      </c>
      <c r="N108" s="78">
        <v>1.4E-3</v>
      </c>
    </row>
    <row r="109" spans="2:14">
      <c r="B109" t="s">
        <v>1355</v>
      </c>
      <c r="C109" t="s">
        <v>1356</v>
      </c>
      <c r="D109" t="s">
        <v>655</v>
      </c>
      <c r="E109" t="s">
        <v>1098</v>
      </c>
      <c r="F109" t="s">
        <v>1173</v>
      </c>
      <c r="G109" t="s">
        <v>106</v>
      </c>
      <c r="H109" s="77">
        <v>20241</v>
      </c>
      <c r="I109" s="77">
        <v>6922</v>
      </c>
      <c r="J109" s="77">
        <v>0</v>
      </c>
      <c r="K109" s="77">
        <v>4567.5273852</v>
      </c>
      <c r="L109" s="78">
        <v>5.0000000000000001E-4</v>
      </c>
      <c r="M109" s="78">
        <v>6.6E-3</v>
      </c>
      <c r="N109" s="78">
        <v>2E-3</v>
      </c>
    </row>
    <row r="110" spans="2:14">
      <c r="B110" t="s">
        <v>1357</v>
      </c>
      <c r="C110" t="s">
        <v>1358</v>
      </c>
      <c r="D110" t="s">
        <v>1027</v>
      </c>
      <c r="E110" t="s">
        <v>1098</v>
      </c>
      <c r="F110" t="s">
        <v>1173</v>
      </c>
      <c r="G110" t="s">
        <v>106</v>
      </c>
      <c r="H110" s="77">
        <v>1680</v>
      </c>
      <c r="I110" s="77">
        <v>8244</v>
      </c>
      <c r="J110" s="77">
        <v>0</v>
      </c>
      <c r="K110" s="77">
        <v>451.50739199999998</v>
      </c>
      <c r="L110" s="78">
        <v>0</v>
      </c>
      <c r="M110" s="78">
        <v>6.9999999999999999E-4</v>
      </c>
      <c r="N110" s="78">
        <v>2.0000000000000001E-4</v>
      </c>
    </row>
    <row r="111" spans="2:14">
      <c r="B111" t="s">
        <v>1359</v>
      </c>
      <c r="C111" t="s">
        <v>1360</v>
      </c>
      <c r="D111" t="s">
        <v>655</v>
      </c>
      <c r="E111" t="s">
        <v>1361</v>
      </c>
      <c r="F111" t="s">
        <v>1173</v>
      </c>
      <c r="G111" t="s">
        <v>106</v>
      </c>
      <c r="H111" s="77">
        <v>3310</v>
      </c>
      <c r="I111" s="77">
        <v>3753</v>
      </c>
      <c r="J111" s="77">
        <v>7.0770036000000003</v>
      </c>
      <c r="K111" s="77">
        <v>412.04822159999998</v>
      </c>
      <c r="L111" s="78">
        <v>0</v>
      </c>
      <c r="M111" s="78">
        <v>5.9999999999999995E-4</v>
      </c>
      <c r="N111" s="78">
        <v>2.0000000000000001E-4</v>
      </c>
    </row>
    <row r="112" spans="2:14">
      <c r="B112" t="s">
        <v>1362</v>
      </c>
      <c r="C112" t="s">
        <v>1363</v>
      </c>
      <c r="D112" t="s">
        <v>655</v>
      </c>
      <c r="E112" t="s">
        <v>1364</v>
      </c>
      <c r="F112" t="s">
        <v>1173</v>
      </c>
      <c r="G112" t="s">
        <v>106</v>
      </c>
      <c r="H112" s="77">
        <v>21922</v>
      </c>
      <c r="I112" s="77">
        <v>6521</v>
      </c>
      <c r="J112" s="77">
        <v>0</v>
      </c>
      <c r="K112" s="77">
        <v>4660.2796011999999</v>
      </c>
      <c r="L112" s="78">
        <v>8.0000000000000004E-4</v>
      </c>
      <c r="M112" s="78">
        <v>6.7000000000000002E-3</v>
      </c>
      <c r="N112" s="78">
        <v>2.0999999999999999E-3</v>
      </c>
    </row>
    <row r="113" spans="2:14">
      <c r="B113" t="s">
        <v>1365</v>
      </c>
      <c r="C113" t="s">
        <v>1366</v>
      </c>
      <c r="D113" t="s">
        <v>1027</v>
      </c>
      <c r="E113" t="s">
        <v>1367</v>
      </c>
      <c r="F113" t="s">
        <v>1173</v>
      </c>
      <c r="G113" t="s">
        <v>106</v>
      </c>
      <c r="H113" s="77">
        <v>33720</v>
      </c>
      <c r="I113" s="77">
        <v>6921</v>
      </c>
      <c r="J113" s="77">
        <v>0</v>
      </c>
      <c r="K113" s="77">
        <v>7608.0615120000002</v>
      </c>
      <c r="L113" s="78">
        <v>8.9999999999999998E-4</v>
      </c>
      <c r="M113" s="78">
        <v>1.0999999999999999E-2</v>
      </c>
      <c r="N113" s="78">
        <v>3.3999999999999998E-3</v>
      </c>
    </row>
    <row r="114" spans="2:14">
      <c r="B114" t="s">
        <v>1368</v>
      </c>
      <c r="C114" t="s">
        <v>1369</v>
      </c>
      <c r="D114" t="s">
        <v>655</v>
      </c>
      <c r="E114" t="s">
        <v>1370</v>
      </c>
      <c r="F114" t="s">
        <v>1173</v>
      </c>
      <c r="G114" t="s">
        <v>106</v>
      </c>
      <c r="H114" s="77">
        <v>8372</v>
      </c>
      <c r="I114" s="77">
        <v>24486</v>
      </c>
      <c r="J114" s="77">
        <v>0</v>
      </c>
      <c r="K114" s="77">
        <v>6682.8954192000001</v>
      </c>
      <c r="L114" s="78">
        <v>2.0000000000000001E-4</v>
      </c>
      <c r="M114" s="78">
        <v>9.5999999999999992E-3</v>
      </c>
      <c r="N114" s="78">
        <v>2.8999999999999998E-3</v>
      </c>
    </row>
    <row r="115" spans="2:14">
      <c r="B115" t="s">
        <v>1371</v>
      </c>
      <c r="C115" t="s">
        <v>1372</v>
      </c>
      <c r="D115" t="s">
        <v>1027</v>
      </c>
      <c r="E115" t="s">
        <v>1370</v>
      </c>
      <c r="F115" t="s">
        <v>1173</v>
      </c>
      <c r="G115" t="s">
        <v>106</v>
      </c>
      <c r="H115" s="77">
        <v>22190</v>
      </c>
      <c r="I115" s="77">
        <v>10596</v>
      </c>
      <c r="J115" s="77">
        <v>0</v>
      </c>
      <c r="K115" s="77">
        <v>7665.0828240000001</v>
      </c>
      <c r="L115" s="78">
        <v>4.0000000000000002E-4</v>
      </c>
      <c r="M115" s="78">
        <v>1.11E-2</v>
      </c>
      <c r="N115" s="78">
        <v>3.3999999999999998E-3</v>
      </c>
    </row>
    <row r="116" spans="2:14">
      <c r="B116" t="s">
        <v>1373</v>
      </c>
      <c r="C116" t="s">
        <v>1374</v>
      </c>
      <c r="D116" t="s">
        <v>1027</v>
      </c>
      <c r="E116" t="s">
        <v>1370</v>
      </c>
      <c r="F116" t="s">
        <v>1173</v>
      </c>
      <c r="G116" t="s">
        <v>106</v>
      </c>
      <c r="H116" s="77">
        <v>10440</v>
      </c>
      <c r="I116" s="77">
        <v>15904</v>
      </c>
      <c r="J116" s="77">
        <v>0</v>
      </c>
      <c r="K116" s="77">
        <v>5412.8309760000002</v>
      </c>
      <c r="L116" s="78">
        <v>5.0000000000000001E-4</v>
      </c>
      <c r="M116" s="78">
        <v>7.7999999999999996E-3</v>
      </c>
      <c r="N116" s="78">
        <v>2.3999999999999998E-3</v>
      </c>
    </row>
    <row r="117" spans="2:14">
      <c r="B117" t="s">
        <v>1375</v>
      </c>
      <c r="C117" t="s">
        <v>1376</v>
      </c>
      <c r="D117" t="s">
        <v>1027</v>
      </c>
      <c r="E117" t="s">
        <v>1377</v>
      </c>
      <c r="F117" t="s">
        <v>1173</v>
      </c>
      <c r="G117" t="s">
        <v>106</v>
      </c>
      <c r="H117" s="77">
        <v>4141</v>
      </c>
      <c r="I117" s="77">
        <v>3495</v>
      </c>
      <c r="J117" s="77">
        <v>0.60282000000000002</v>
      </c>
      <c r="K117" s="77">
        <v>472.41593699999999</v>
      </c>
      <c r="L117" s="78">
        <v>1E-4</v>
      </c>
      <c r="M117" s="78">
        <v>6.9999999999999999E-4</v>
      </c>
      <c r="N117" s="78">
        <v>2.0000000000000001E-4</v>
      </c>
    </row>
    <row r="118" spans="2:14">
      <c r="B118" t="s">
        <v>1378</v>
      </c>
      <c r="C118" t="s">
        <v>1379</v>
      </c>
      <c r="D118" t="s">
        <v>655</v>
      </c>
      <c r="E118" t="s">
        <v>1380</v>
      </c>
      <c r="F118" t="s">
        <v>1173</v>
      </c>
      <c r="G118" t="s">
        <v>106</v>
      </c>
      <c r="H118" s="77">
        <v>11870</v>
      </c>
      <c r="I118" s="77">
        <v>12838</v>
      </c>
      <c r="J118" s="77">
        <v>0</v>
      </c>
      <c r="K118" s="77">
        <v>4967.8181560000003</v>
      </c>
      <c r="L118" s="78">
        <v>2.3999999999999998E-3</v>
      </c>
      <c r="M118" s="78">
        <v>7.1999999999999998E-3</v>
      </c>
      <c r="N118" s="78">
        <v>2.2000000000000001E-3</v>
      </c>
    </row>
    <row r="119" spans="2:14">
      <c r="B119" t="s">
        <v>1381</v>
      </c>
      <c r="C119" t="s">
        <v>1382</v>
      </c>
      <c r="D119" t="s">
        <v>1027</v>
      </c>
      <c r="E119" t="s">
        <v>1380</v>
      </c>
      <c r="F119" t="s">
        <v>1173</v>
      </c>
      <c r="G119" t="s">
        <v>106</v>
      </c>
      <c r="H119" s="77">
        <v>10591</v>
      </c>
      <c r="I119" s="77">
        <v>6441</v>
      </c>
      <c r="J119" s="77">
        <v>0</v>
      </c>
      <c r="K119" s="77">
        <v>2223.8621705999999</v>
      </c>
      <c r="L119" s="78">
        <v>2.9999999999999997E-4</v>
      </c>
      <c r="M119" s="78">
        <v>3.2000000000000002E-3</v>
      </c>
      <c r="N119" s="78">
        <v>1E-3</v>
      </c>
    </row>
    <row r="120" spans="2:14">
      <c r="B120" t="s">
        <v>1383</v>
      </c>
      <c r="C120" t="s">
        <v>1384</v>
      </c>
      <c r="D120" t="s">
        <v>1027</v>
      </c>
      <c r="E120" t="s">
        <v>1380</v>
      </c>
      <c r="F120" t="s">
        <v>1173</v>
      </c>
      <c r="G120" t="s">
        <v>106</v>
      </c>
      <c r="H120" s="77">
        <v>14259</v>
      </c>
      <c r="I120" s="77">
        <v>35443</v>
      </c>
      <c r="J120" s="77">
        <v>13.88852</v>
      </c>
      <c r="K120" s="77">
        <v>16489.333146199999</v>
      </c>
      <c r="L120" s="78">
        <v>0</v>
      </c>
      <c r="M120" s="78">
        <v>2.3800000000000002E-2</v>
      </c>
      <c r="N120" s="78">
        <v>7.3000000000000001E-3</v>
      </c>
    </row>
    <row r="121" spans="2:14">
      <c r="B121" t="s">
        <v>1385</v>
      </c>
      <c r="C121" t="s">
        <v>1386</v>
      </c>
      <c r="D121" t="s">
        <v>655</v>
      </c>
      <c r="E121" t="s">
        <v>1387</v>
      </c>
      <c r="F121" t="s">
        <v>1173</v>
      </c>
      <c r="G121" t="s">
        <v>106</v>
      </c>
      <c r="H121" s="77">
        <v>21410</v>
      </c>
      <c r="I121" s="77">
        <v>15073</v>
      </c>
      <c r="J121" s="77">
        <v>0</v>
      </c>
      <c r="K121" s="77">
        <v>10520.441518</v>
      </c>
      <c r="L121" s="78">
        <v>1E-4</v>
      </c>
      <c r="M121" s="78">
        <v>1.52E-2</v>
      </c>
      <c r="N121" s="78">
        <v>4.5999999999999999E-3</v>
      </c>
    </row>
    <row r="122" spans="2:14">
      <c r="B122" t="s">
        <v>1388</v>
      </c>
      <c r="C122" t="s">
        <v>1389</v>
      </c>
      <c r="D122" t="s">
        <v>655</v>
      </c>
      <c r="E122" t="s">
        <v>1390</v>
      </c>
      <c r="F122" t="s">
        <v>1173</v>
      </c>
      <c r="G122" t="s">
        <v>106</v>
      </c>
      <c r="H122" s="77">
        <v>155031</v>
      </c>
      <c r="I122" s="77">
        <v>4784</v>
      </c>
      <c r="J122" s="77">
        <v>0</v>
      </c>
      <c r="K122" s="77">
        <v>24178.386710399998</v>
      </c>
      <c r="L122" s="78">
        <v>8.3999999999999995E-3</v>
      </c>
      <c r="M122" s="78">
        <v>3.49E-2</v>
      </c>
      <c r="N122" s="78">
        <v>1.0699999999999999E-2</v>
      </c>
    </row>
    <row r="123" spans="2:14">
      <c r="B123" t="s">
        <v>1391</v>
      </c>
      <c r="C123" t="s">
        <v>1392</v>
      </c>
      <c r="D123" t="s">
        <v>655</v>
      </c>
      <c r="E123" t="s">
        <v>1390</v>
      </c>
      <c r="F123" t="s">
        <v>1173</v>
      </c>
      <c r="G123" t="s">
        <v>106</v>
      </c>
      <c r="H123" s="77">
        <v>55792</v>
      </c>
      <c r="I123" s="77">
        <v>6978</v>
      </c>
      <c r="J123" s="77">
        <v>0</v>
      </c>
      <c r="K123" s="77">
        <v>12691.720377600001</v>
      </c>
      <c r="L123" s="78">
        <v>8.9999999999999998E-4</v>
      </c>
      <c r="M123" s="78">
        <v>1.83E-2</v>
      </c>
      <c r="N123" s="78">
        <v>5.5999999999999999E-3</v>
      </c>
    </row>
    <row r="124" spans="2:14">
      <c r="B124" t="s">
        <v>1393</v>
      </c>
      <c r="C124" t="s">
        <v>1394</v>
      </c>
      <c r="D124" t="s">
        <v>121</v>
      </c>
      <c r="E124" t="s">
        <v>1395</v>
      </c>
      <c r="F124" t="s">
        <v>1173</v>
      </c>
      <c r="G124" t="s">
        <v>110</v>
      </c>
      <c r="H124" s="77">
        <v>11426</v>
      </c>
      <c r="I124" s="77">
        <v>9610.5</v>
      </c>
      <c r="J124" s="77">
        <v>0</v>
      </c>
      <c r="K124" s="77">
        <v>4254.9013346040001</v>
      </c>
      <c r="L124" s="78">
        <v>8.5000000000000006E-3</v>
      </c>
      <c r="M124" s="78">
        <v>6.1000000000000004E-3</v>
      </c>
      <c r="N124" s="78">
        <v>1.9E-3</v>
      </c>
    </row>
    <row r="125" spans="2:14">
      <c r="B125" t="s">
        <v>1396</v>
      </c>
      <c r="C125" t="s">
        <v>1397</v>
      </c>
      <c r="D125" t="s">
        <v>1398</v>
      </c>
      <c r="E125" t="s">
        <v>1395</v>
      </c>
      <c r="F125" t="s">
        <v>1173</v>
      </c>
      <c r="G125" t="s">
        <v>110</v>
      </c>
      <c r="H125" s="77">
        <v>7078</v>
      </c>
      <c r="I125" s="77">
        <v>8019.9</v>
      </c>
      <c r="J125" s="77">
        <v>0</v>
      </c>
      <c r="K125" s="77">
        <v>2199.5244930456001</v>
      </c>
      <c r="L125" s="78">
        <v>6.9999999999999999E-4</v>
      </c>
      <c r="M125" s="78">
        <v>3.2000000000000002E-3</v>
      </c>
      <c r="N125" s="78">
        <v>1E-3</v>
      </c>
    </row>
    <row r="126" spans="2:14">
      <c r="B126" t="s">
        <v>1399</v>
      </c>
      <c r="C126" t="s">
        <v>1400</v>
      </c>
      <c r="D126" t="s">
        <v>655</v>
      </c>
      <c r="E126" t="s">
        <v>1401</v>
      </c>
      <c r="F126" t="s">
        <v>1173</v>
      </c>
      <c r="G126" t="s">
        <v>106</v>
      </c>
      <c r="H126" s="77">
        <v>6100</v>
      </c>
      <c r="I126" s="77">
        <v>3537</v>
      </c>
      <c r="J126" s="77">
        <v>0</v>
      </c>
      <c r="K126" s="77">
        <v>703.36782000000005</v>
      </c>
      <c r="L126" s="78">
        <v>2.9999999999999997E-4</v>
      </c>
      <c r="M126" s="78">
        <v>1E-3</v>
      </c>
      <c r="N126" s="78">
        <v>2.9999999999999997E-4</v>
      </c>
    </row>
    <row r="127" spans="2:14">
      <c r="B127" t="s">
        <v>1402</v>
      </c>
      <c r="C127" t="s">
        <v>1403</v>
      </c>
      <c r="D127" t="s">
        <v>121</v>
      </c>
      <c r="E127" t="s">
        <v>1404</v>
      </c>
      <c r="F127" t="s">
        <v>1173</v>
      </c>
      <c r="G127" t="s">
        <v>110</v>
      </c>
      <c r="H127" s="77">
        <v>1500</v>
      </c>
      <c r="I127" s="77">
        <v>2053.4</v>
      </c>
      <c r="J127" s="77">
        <v>0</v>
      </c>
      <c r="K127" s="77">
        <v>119.34771480000001</v>
      </c>
      <c r="L127" s="78">
        <v>0</v>
      </c>
      <c r="M127" s="78">
        <v>2.0000000000000001E-4</v>
      </c>
      <c r="N127" s="78">
        <v>1E-4</v>
      </c>
    </row>
    <row r="128" spans="2:14">
      <c r="B128" t="s">
        <v>1405</v>
      </c>
      <c r="C128" t="s">
        <v>1406</v>
      </c>
      <c r="D128" t="s">
        <v>655</v>
      </c>
      <c r="E128" t="s">
        <v>1407</v>
      </c>
      <c r="F128" t="s">
        <v>1173</v>
      </c>
      <c r="G128" t="s">
        <v>106</v>
      </c>
      <c r="H128" s="77">
        <v>20580</v>
      </c>
      <c r="I128" s="77">
        <v>6323</v>
      </c>
      <c r="J128" s="77">
        <v>0</v>
      </c>
      <c r="K128" s="77">
        <v>4242.1512839999996</v>
      </c>
      <c r="L128" s="78">
        <v>1E-4</v>
      </c>
      <c r="M128" s="78">
        <v>6.1000000000000004E-3</v>
      </c>
      <c r="N128" s="78">
        <v>1.9E-3</v>
      </c>
    </row>
    <row r="129" spans="2:14">
      <c r="B129" t="s">
        <v>1408</v>
      </c>
      <c r="C129" t="s">
        <v>1409</v>
      </c>
      <c r="D129" t="s">
        <v>655</v>
      </c>
      <c r="E129" t="s">
        <v>1407</v>
      </c>
      <c r="F129" t="s">
        <v>1173</v>
      </c>
      <c r="G129" t="s">
        <v>106</v>
      </c>
      <c r="H129" s="77">
        <v>39960</v>
      </c>
      <c r="I129" s="77">
        <v>14766</v>
      </c>
      <c r="J129" s="77">
        <v>0</v>
      </c>
      <c r="K129" s="77">
        <v>19235.609135999999</v>
      </c>
      <c r="L129" s="78">
        <v>1E-4</v>
      </c>
      <c r="M129" s="78">
        <v>2.7799999999999998E-2</v>
      </c>
      <c r="N129" s="78">
        <v>8.5000000000000006E-3</v>
      </c>
    </row>
    <row r="130" spans="2:14">
      <c r="B130" t="s">
        <v>1410</v>
      </c>
      <c r="C130" t="s">
        <v>1411</v>
      </c>
      <c r="D130" t="s">
        <v>655</v>
      </c>
      <c r="E130" t="s">
        <v>1407</v>
      </c>
      <c r="F130" t="s">
        <v>1173</v>
      </c>
      <c r="G130" t="s">
        <v>106</v>
      </c>
      <c r="H130" s="77">
        <v>418</v>
      </c>
      <c r="I130" s="77">
        <v>17855</v>
      </c>
      <c r="J130" s="77">
        <v>0</v>
      </c>
      <c r="K130" s="77">
        <v>243.30651399999999</v>
      </c>
      <c r="L130" s="78">
        <v>0</v>
      </c>
      <c r="M130" s="78">
        <v>4.0000000000000002E-4</v>
      </c>
      <c r="N130" s="78">
        <v>1E-4</v>
      </c>
    </row>
    <row r="131" spans="2:14">
      <c r="B131" t="s">
        <v>1412</v>
      </c>
      <c r="C131" t="s">
        <v>1413</v>
      </c>
      <c r="D131" t="s">
        <v>655</v>
      </c>
      <c r="E131" t="s">
        <v>1407</v>
      </c>
      <c r="F131" t="s">
        <v>1173</v>
      </c>
      <c r="G131" t="s">
        <v>106</v>
      </c>
      <c r="H131" s="77">
        <v>164608</v>
      </c>
      <c r="I131" s="77">
        <v>3669</v>
      </c>
      <c r="J131" s="77">
        <v>0</v>
      </c>
      <c r="K131" s="77">
        <v>19688.664115200001</v>
      </c>
      <c r="L131" s="78">
        <v>1E-4</v>
      </c>
      <c r="M131" s="78">
        <v>2.8400000000000002E-2</v>
      </c>
      <c r="N131" s="78">
        <v>8.6999999999999994E-3</v>
      </c>
    </row>
    <row r="132" spans="2:14">
      <c r="B132" t="s">
        <v>1414</v>
      </c>
      <c r="C132" t="s">
        <v>1415</v>
      </c>
      <c r="D132" t="s">
        <v>655</v>
      </c>
      <c r="E132" t="s">
        <v>1407</v>
      </c>
      <c r="F132" t="s">
        <v>1173</v>
      </c>
      <c r="G132" t="s">
        <v>106</v>
      </c>
      <c r="H132" s="77">
        <v>803</v>
      </c>
      <c r="I132" s="77">
        <v>4433</v>
      </c>
      <c r="J132" s="77">
        <v>0</v>
      </c>
      <c r="K132" s="77">
        <v>116.04618739999999</v>
      </c>
      <c r="L132" s="78">
        <v>0</v>
      </c>
      <c r="M132" s="78">
        <v>2.0000000000000001E-4</v>
      </c>
      <c r="N132" s="78">
        <v>1E-4</v>
      </c>
    </row>
    <row r="133" spans="2:14">
      <c r="B133" t="s">
        <v>1416</v>
      </c>
      <c r="C133" t="s">
        <v>1417</v>
      </c>
      <c r="D133" t="s">
        <v>655</v>
      </c>
      <c r="E133" t="s">
        <v>1407</v>
      </c>
      <c r="F133" t="s">
        <v>1173</v>
      </c>
      <c r="G133" t="s">
        <v>106</v>
      </c>
      <c r="H133" s="77">
        <v>41914</v>
      </c>
      <c r="I133" s="77">
        <v>12595</v>
      </c>
      <c r="J133" s="77">
        <v>0</v>
      </c>
      <c r="K133" s="77">
        <v>17209.762658</v>
      </c>
      <c r="L133" s="78">
        <v>2.0000000000000001E-4</v>
      </c>
      <c r="M133" s="78">
        <v>2.4799999999999999E-2</v>
      </c>
      <c r="N133" s="78">
        <v>7.6E-3</v>
      </c>
    </row>
    <row r="134" spans="2:14">
      <c r="B134" t="s">
        <v>1418</v>
      </c>
      <c r="C134" t="s">
        <v>1419</v>
      </c>
      <c r="D134" t="s">
        <v>655</v>
      </c>
      <c r="E134" t="s">
        <v>1407</v>
      </c>
      <c r="F134" t="s">
        <v>1173</v>
      </c>
      <c r="G134" t="s">
        <v>106</v>
      </c>
      <c r="H134" s="77">
        <v>49968</v>
      </c>
      <c r="I134" s="77">
        <v>10240</v>
      </c>
      <c r="J134" s="77">
        <v>0</v>
      </c>
      <c r="K134" s="77">
        <v>16680.517631999999</v>
      </c>
      <c r="L134" s="78">
        <v>2.9999999999999997E-4</v>
      </c>
      <c r="M134" s="78">
        <v>2.41E-2</v>
      </c>
      <c r="N134" s="78">
        <v>7.4000000000000003E-3</v>
      </c>
    </row>
    <row r="135" spans="2:14">
      <c r="B135" t="s">
        <v>1420</v>
      </c>
      <c r="C135" t="s">
        <v>1421</v>
      </c>
      <c r="D135" t="s">
        <v>655</v>
      </c>
      <c r="E135" t="s">
        <v>1407</v>
      </c>
      <c r="F135" t="s">
        <v>1173</v>
      </c>
      <c r="G135" t="s">
        <v>106</v>
      </c>
      <c r="H135" s="77">
        <v>4140</v>
      </c>
      <c r="I135" s="77">
        <v>5387</v>
      </c>
      <c r="J135" s="77">
        <v>0</v>
      </c>
      <c r="K135" s="77">
        <v>727.05106799999999</v>
      </c>
      <c r="L135" s="78">
        <v>0</v>
      </c>
      <c r="M135" s="78">
        <v>1E-3</v>
      </c>
      <c r="N135" s="78">
        <v>2.9999999999999997E-4</v>
      </c>
    </row>
    <row r="136" spans="2:14">
      <c r="B136" t="s">
        <v>1422</v>
      </c>
      <c r="C136" t="s">
        <v>1423</v>
      </c>
      <c r="D136" t="s">
        <v>123</v>
      </c>
      <c r="E136" t="s">
        <v>1407</v>
      </c>
      <c r="F136" t="s">
        <v>1173</v>
      </c>
      <c r="G136" t="s">
        <v>120</v>
      </c>
      <c r="H136" s="77">
        <v>2203</v>
      </c>
      <c r="I136" s="77">
        <v>6779</v>
      </c>
      <c r="J136" s="77">
        <v>0</v>
      </c>
      <c r="K136" s="77">
        <v>365.13964965000002</v>
      </c>
      <c r="L136" s="78">
        <v>0</v>
      </c>
      <c r="M136" s="78">
        <v>5.0000000000000001E-4</v>
      </c>
      <c r="N136" s="78">
        <v>2.0000000000000001E-4</v>
      </c>
    </row>
    <row r="137" spans="2:14">
      <c r="B137" t="s">
        <v>1424</v>
      </c>
      <c r="C137" t="s">
        <v>1425</v>
      </c>
      <c r="D137" t="s">
        <v>655</v>
      </c>
      <c r="E137" t="s">
        <v>1407</v>
      </c>
      <c r="F137" t="s">
        <v>1173</v>
      </c>
      <c r="G137" t="s">
        <v>106</v>
      </c>
      <c r="H137" s="77">
        <v>18900</v>
      </c>
      <c r="I137" s="77">
        <v>4306</v>
      </c>
      <c r="J137" s="77">
        <v>0</v>
      </c>
      <c r="K137" s="77">
        <v>2653.0988400000001</v>
      </c>
      <c r="L137" s="78">
        <v>4.0000000000000002E-4</v>
      </c>
      <c r="M137" s="78">
        <v>3.8E-3</v>
      </c>
      <c r="N137" s="78">
        <v>1.1999999999999999E-3</v>
      </c>
    </row>
    <row r="138" spans="2:14">
      <c r="B138" t="s">
        <v>1426</v>
      </c>
      <c r="C138" t="s">
        <v>1427</v>
      </c>
      <c r="D138" t="s">
        <v>655</v>
      </c>
      <c r="E138" t="s">
        <v>1407</v>
      </c>
      <c r="F138" t="s">
        <v>1173</v>
      </c>
      <c r="G138" t="s">
        <v>106</v>
      </c>
      <c r="H138" s="77">
        <v>330</v>
      </c>
      <c r="I138" s="77">
        <v>34495</v>
      </c>
      <c r="J138" s="77">
        <v>0.39911000000000002</v>
      </c>
      <c r="K138" s="77">
        <v>371.49632000000003</v>
      </c>
      <c r="L138" s="78">
        <v>0</v>
      </c>
      <c r="M138" s="78">
        <v>5.0000000000000001E-4</v>
      </c>
      <c r="N138" s="78">
        <v>2.0000000000000001E-4</v>
      </c>
    </row>
    <row r="139" spans="2:14">
      <c r="B139" t="s">
        <v>1428</v>
      </c>
      <c r="C139" t="s">
        <v>1429</v>
      </c>
      <c r="D139" t="s">
        <v>655</v>
      </c>
      <c r="E139" t="s">
        <v>1407</v>
      </c>
      <c r="F139" t="s">
        <v>1173</v>
      </c>
      <c r="G139" t="s">
        <v>106</v>
      </c>
      <c r="H139" s="77">
        <v>1050</v>
      </c>
      <c r="I139" s="77">
        <v>3854</v>
      </c>
      <c r="J139" s="77">
        <v>0</v>
      </c>
      <c r="K139" s="77">
        <v>131.92241999999999</v>
      </c>
      <c r="L139" s="78">
        <v>1E-4</v>
      </c>
      <c r="M139" s="78">
        <v>2.0000000000000001E-4</v>
      </c>
      <c r="N139" s="78">
        <v>1E-4</v>
      </c>
    </row>
    <row r="140" spans="2:14">
      <c r="B140" t="s">
        <v>1430</v>
      </c>
      <c r="C140" t="s">
        <v>1431</v>
      </c>
      <c r="D140" t="s">
        <v>655</v>
      </c>
      <c r="E140" t="s">
        <v>1407</v>
      </c>
      <c r="F140" t="s">
        <v>1173</v>
      </c>
      <c r="G140" t="s">
        <v>106</v>
      </c>
      <c r="H140" s="77">
        <v>36914</v>
      </c>
      <c r="I140" s="77">
        <v>5132</v>
      </c>
      <c r="J140" s="77">
        <v>0</v>
      </c>
      <c r="K140" s="77">
        <v>6175.8303248000002</v>
      </c>
      <c r="L140" s="78">
        <v>5.0000000000000001E-4</v>
      </c>
      <c r="M140" s="78">
        <v>8.8999999999999999E-3</v>
      </c>
      <c r="N140" s="78">
        <v>2.7000000000000001E-3</v>
      </c>
    </row>
    <row r="141" spans="2:14">
      <c r="B141" t="s">
        <v>1432</v>
      </c>
      <c r="C141" t="s">
        <v>1433</v>
      </c>
      <c r="D141" t="s">
        <v>655</v>
      </c>
      <c r="E141" t="s">
        <v>1407</v>
      </c>
      <c r="F141" t="s">
        <v>1173</v>
      </c>
      <c r="G141" t="s">
        <v>106</v>
      </c>
      <c r="H141" s="77">
        <v>41111</v>
      </c>
      <c r="I141" s="77">
        <v>42806</v>
      </c>
      <c r="J141" s="77">
        <v>138.84945999999999</v>
      </c>
      <c r="K141" s="77">
        <v>57508.246851600001</v>
      </c>
      <c r="L141" s="78">
        <v>0</v>
      </c>
      <c r="M141" s="78">
        <v>8.3000000000000004E-2</v>
      </c>
      <c r="N141" s="78">
        <v>2.5399999999999999E-2</v>
      </c>
    </row>
    <row r="142" spans="2:14">
      <c r="B142" t="s">
        <v>1434</v>
      </c>
      <c r="C142" t="s">
        <v>1435</v>
      </c>
      <c r="D142" t="s">
        <v>655</v>
      </c>
      <c r="E142" t="s">
        <v>1407</v>
      </c>
      <c r="F142" t="s">
        <v>1173</v>
      </c>
      <c r="G142" t="s">
        <v>106</v>
      </c>
      <c r="H142" s="77">
        <v>15822</v>
      </c>
      <c r="I142" s="77">
        <v>13540</v>
      </c>
      <c r="J142" s="77">
        <v>0</v>
      </c>
      <c r="K142" s="77">
        <v>6983.894088</v>
      </c>
      <c r="L142" s="78">
        <v>2.9999999999999997E-4</v>
      </c>
      <c r="M142" s="78">
        <v>1.01E-2</v>
      </c>
      <c r="N142" s="78">
        <v>3.0999999999999999E-3</v>
      </c>
    </row>
    <row r="143" spans="2:14">
      <c r="B143" t="s">
        <v>1436</v>
      </c>
      <c r="C143" t="s">
        <v>1437</v>
      </c>
      <c r="D143" t="s">
        <v>655</v>
      </c>
      <c r="E143" t="s">
        <v>1407</v>
      </c>
      <c r="F143" t="s">
        <v>1173</v>
      </c>
      <c r="G143" t="s">
        <v>106</v>
      </c>
      <c r="H143" s="77">
        <v>17751</v>
      </c>
      <c r="I143" s="77">
        <v>13270</v>
      </c>
      <c r="J143" s="77">
        <v>0</v>
      </c>
      <c r="K143" s="77">
        <v>7679.1181020000004</v>
      </c>
      <c r="L143" s="78">
        <v>1.1999999999999999E-3</v>
      </c>
      <c r="M143" s="78">
        <v>1.11E-2</v>
      </c>
      <c r="N143" s="78">
        <v>3.3999999999999998E-3</v>
      </c>
    </row>
    <row r="144" spans="2:14">
      <c r="B144" t="s">
        <v>1438</v>
      </c>
      <c r="C144" t="s">
        <v>1439</v>
      </c>
      <c r="D144" t="s">
        <v>1027</v>
      </c>
      <c r="E144" t="s">
        <v>1440</v>
      </c>
      <c r="F144" t="s">
        <v>1173</v>
      </c>
      <c r="G144" t="s">
        <v>106</v>
      </c>
      <c r="H144" s="77">
        <v>500</v>
      </c>
      <c r="I144" s="77">
        <v>26224</v>
      </c>
      <c r="J144" s="77">
        <v>0</v>
      </c>
      <c r="K144" s="77">
        <v>427.45119999999997</v>
      </c>
      <c r="L144" s="78">
        <v>0</v>
      </c>
      <c r="M144" s="78">
        <v>5.9999999999999995E-4</v>
      </c>
      <c r="N144" s="78">
        <v>2.0000000000000001E-4</v>
      </c>
    </row>
    <row r="145" spans="2:14">
      <c r="B145" t="s">
        <v>1441</v>
      </c>
      <c r="C145" t="s">
        <v>1442</v>
      </c>
      <c r="D145" t="s">
        <v>655</v>
      </c>
      <c r="E145" t="s">
        <v>1443</v>
      </c>
      <c r="F145" t="s">
        <v>1173</v>
      </c>
      <c r="G145" t="s">
        <v>106</v>
      </c>
      <c r="H145" s="77">
        <v>37301</v>
      </c>
      <c r="I145" s="77">
        <v>5431</v>
      </c>
      <c r="J145" s="77">
        <v>0</v>
      </c>
      <c r="K145" s="77">
        <v>6604.1644305999998</v>
      </c>
      <c r="L145" s="78">
        <v>0</v>
      </c>
      <c r="M145" s="78">
        <v>9.4999999999999998E-3</v>
      </c>
      <c r="N145" s="78">
        <v>2.8999999999999998E-3</v>
      </c>
    </row>
    <row r="146" spans="2:14">
      <c r="B146" t="s">
        <v>1444</v>
      </c>
      <c r="C146" t="s">
        <v>1445</v>
      </c>
      <c r="D146" t="s">
        <v>674</v>
      </c>
      <c r="E146" t="s">
        <v>1443</v>
      </c>
      <c r="F146" t="s">
        <v>1173</v>
      </c>
      <c r="G146" t="s">
        <v>113</v>
      </c>
      <c r="H146" s="77">
        <v>67676</v>
      </c>
      <c r="I146" s="77">
        <v>3480.5</v>
      </c>
      <c r="J146" s="77">
        <v>0</v>
      </c>
      <c r="K146" s="77">
        <v>10641.276008286</v>
      </c>
      <c r="L146" s="78">
        <v>8.0000000000000004E-4</v>
      </c>
      <c r="M146" s="78">
        <v>1.54E-2</v>
      </c>
      <c r="N146" s="78">
        <v>4.7000000000000002E-3</v>
      </c>
    </row>
    <row r="147" spans="2:14">
      <c r="B147" t="s">
        <v>1446</v>
      </c>
      <c r="C147" t="s">
        <v>1447</v>
      </c>
      <c r="D147" t="s">
        <v>655</v>
      </c>
      <c r="E147" t="s">
        <v>1448</v>
      </c>
      <c r="F147" t="s">
        <v>1173</v>
      </c>
      <c r="G147" t="s">
        <v>106</v>
      </c>
      <c r="H147" s="77">
        <v>1530</v>
      </c>
      <c r="I147" s="77">
        <v>7625</v>
      </c>
      <c r="J147" s="77">
        <v>0</v>
      </c>
      <c r="K147" s="77">
        <v>380.31975</v>
      </c>
      <c r="L147" s="78">
        <v>1E-4</v>
      </c>
      <c r="M147" s="78">
        <v>5.0000000000000001E-4</v>
      </c>
      <c r="N147" s="78">
        <v>2.0000000000000001E-4</v>
      </c>
    </row>
    <row r="148" spans="2:14">
      <c r="B148" t="s">
        <v>1449</v>
      </c>
      <c r="C148" t="s">
        <v>1450</v>
      </c>
      <c r="D148" t="s">
        <v>655</v>
      </c>
      <c r="E148" t="s">
        <v>1448</v>
      </c>
      <c r="F148" t="s">
        <v>1173</v>
      </c>
      <c r="G148" t="s">
        <v>106</v>
      </c>
      <c r="H148" s="77">
        <v>66030</v>
      </c>
      <c r="I148" s="77">
        <v>3386</v>
      </c>
      <c r="J148" s="77">
        <v>0</v>
      </c>
      <c r="K148" s="77">
        <v>7288.6291080000001</v>
      </c>
      <c r="L148" s="78">
        <v>2.5999999999999999E-3</v>
      </c>
      <c r="M148" s="78">
        <v>1.0500000000000001E-2</v>
      </c>
      <c r="N148" s="78">
        <v>3.2000000000000002E-3</v>
      </c>
    </row>
    <row r="149" spans="2:14">
      <c r="B149" s="79" t="s">
        <v>1451</v>
      </c>
      <c r="D149" s="16"/>
      <c r="E149" s="16"/>
      <c r="F149" s="16"/>
      <c r="G149" s="16"/>
      <c r="H149" s="81">
        <v>66943</v>
      </c>
      <c r="J149" s="81">
        <v>0</v>
      </c>
      <c r="K149" s="81">
        <v>22647.7858056</v>
      </c>
      <c r="M149" s="80">
        <v>3.27E-2</v>
      </c>
      <c r="N149" s="80">
        <v>0.01</v>
      </c>
    </row>
    <row r="150" spans="2:14">
      <c r="B150" t="s">
        <v>1452</v>
      </c>
      <c r="C150" t="s">
        <v>1453</v>
      </c>
      <c r="D150" t="s">
        <v>674</v>
      </c>
      <c r="E150" t="s">
        <v>1098</v>
      </c>
      <c r="F150" t="s">
        <v>1287</v>
      </c>
      <c r="G150" t="s">
        <v>106</v>
      </c>
      <c r="H150" s="77">
        <v>66503</v>
      </c>
      <c r="I150" s="77">
        <v>10372</v>
      </c>
      <c r="J150" s="77">
        <v>0</v>
      </c>
      <c r="K150" s="77">
        <v>22486.473181599998</v>
      </c>
      <c r="L150" s="78">
        <v>0</v>
      </c>
      <c r="M150" s="78">
        <v>3.2399999999999998E-2</v>
      </c>
      <c r="N150" s="78">
        <v>9.9000000000000008E-3</v>
      </c>
    </row>
    <row r="151" spans="2:14">
      <c r="B151" t="s">
        <v>1454</v>
      </c>
      <c r="C151" t="s">
        <v>1455</v>
      </c>
      <c r="D151" t="s">
        <v>1027</v>
      </c>
      <c r="E151" t="s">
        <v>1098</v>
      </c>
      <c r="F151" t="s">
        <v>1287</v>
      </c>
      <c r="G151" t="s">
        <v>106</v>
      </c>
      <c r="H151" s="77">
        <v>440</v>
      </c>
      <c r="I151" s="77">
        <v>11246</v>
      </c>
      <c r="J151" s="77">
        <v>0</v>
      </c>
      <c r="K151" s="77">
        <v>161.312624</v>
      </c>
      <c r="L151" s="78">
        <v>0</v>
      </c>
      <c r="M151" s="78">
        <v>2.0000000000000001E-4</v>
      </c>
      <c r="N151" s="78">
        <v>1E-4</v>
      </c>
    </row>
    <row r="152" spans="2:14">
      <c r="B152" s="79" t="s">
        <v>646</v>
      </c>
      <c r="D152" s="16"/>
      <c r="E152" s="16"/>
      <c r="F152" s="16"/>
      <c r="G152" s="16"/>
      <c r="H152" s="81">
        <v>0</v>
      </c>
      <c r="J152" s="81">
        <v>0</v>
      </c>
      <c r="K152" s="81">
        <v>0</v>
      </c>
      <c r="M152" s="80">
        <v>0</v>
      </c>
      <c r="N152" s="80">
        <v>0</v>
      </c>
    </row>
    <row r="153" spans="2:14">
      <c r="B153" t="s">
        <v>234</v>
      </c>
      <c r="C153" t="s">
        <v>234</v>
      </c>
      <c r="D153" s="16"/>
      <c r="E153" s="16"/>
      <c r="F153" t="s">
        <v>234</v>
      </c>
      <c r="G153" t="s">
        <v>234</v>
      </c>
      <c r="H153" s="77">
        <v>0</v>
      </c>
      <c r="I153" s="77">
        <v>0</v>
      </c>
      <c r="K153" s="77">
        <v>0</v>
      </c>
      <c r="L153" s="78">
        <v>0</v>
      </c>
      <c r="M153" s="78">
        <v>0</v>
      </c>
      <c r="N153" s="78">
        <v>0</v>
      </c>
    </row>
    <row r="154" spans="2:14">
      <c r="B154" s="79" t="s">
        <v>1305</v>
      </c>
      <c r="D154" s="16"/>
      <c r="E154" s="16"/>
      <c r="F154" s="16"/>
      <c r="G154" s="16"/>
      <c r="H154" s="81">
        <v>0</v>
      </c>
      <c r="J154" s="81">
        <v>0</v>
      </c>
      <c r="K154" s="81">
        <v>0</v>
      </c>
      <c r="M154" s="80">
        <v>0</v>
      </c>
      <c r="N154" s="80">
        <v>0</v>
      </c>
    </row>
    <row r="155" spans="2:14">
      <c r="B155" t="s">
        <v>234</v>
      </c>
      <c r="C155" t="s">
        <v>234</v>
      </c>
      <c r="D155" s="16"/>
      <c r="E155" s="16"/>
      <c r="F155" t="s">
        <v>234</v>
      </c>
      <c r="G155" t="s">
        <v>234</v>
      </c>
      <c r="H155" s="77">
        <v>0</v>
      </c>
      <c r="I155" s="77">
        <v>0</v>
      </c>
      <c r="K155" s="77">
        <v>0</v>
      </c>
      <c r="L155" s="78">
        <v>0</v>
      </c>
      <c r="M155" s="78">
        <v>0</v>
      </c>
      <c r="N155" s="78">
        <v>0</v>
      </c>
    </row>
    <row r="156" spans="2:14">
      <c r="B156" t="s">
        <v>241</v>
      </c>
      <c r="D156" s="16"/>
      <c r="E156" s="16"/>
      <c r="F156" s="16"/>
      <c r="G156" s="16"/>
    </row>
    <row r="157" spans="2:14">
      <c r="B157" t="s">
        <v>305</v>
      </c>
      <c r="D157" s="16"/>
      <c r="E157" s="16"/>
      <c r="F157" s="16"/>
      <c r="G157" s="16"/>
    </row>
    <row r="158" spans="2:14">
      <c r="B158" t="s">
        <v>306</v>
      </c>
      <c r="D158" s="16"/>
      <c r="E158" s="16"/>
      <c r="F158" s="16"/>
      <c r="G158" s="16"/>
    </row>
    <row r="159" spans="2:14">
      <c r="B159" t="s">
        <v>307</v>
      </c>
      <c r="D159" s="16"/>
      <c r="E159" s="16"/>
      <c r="F159" s="16"/>
      <c r="G159" s="16"/>
    </row>
    <row r="160" spans="2:14">
      <c r="B160" t="s">
        <v>308</v>
      </c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531511.13</v>
      </c>
      <c r="K11" s="7"/>
      <c r="L11" s="75">
        <v>35269.758377110702</v>
      </c>
      <c r="M11" s="7"/>
      <c r="N11" s="76">
        <v>1</v>
      </c>
      <c r="O11" s="76">
        <v>1.5599999999999999E-2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47702</v>
      </c>
      <c r="L12" s="81">
        <v>1212.8486820000001</v>
      </c>
      <c r="N12" s="80">
        <v>3.44E-2</v>
      </c>
      <c r="O12" s="80">
        <v>5.0000000000000001E-4</v>
      </c>
    </row>
    <row r="13" spans="2:65">
      <c r="B13" s="79" t="s">
        <v>1456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I14" t="s">
        <v>234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1457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I16" t="s">
        <v>234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47702</v>
      </c>
      <c r="L17" s="81">
        <v>1212.8486820000001</v>
      </c>
      <c r="N17" s="80">
        <v>3.44E-2</v>
      </c>
      <c r="O17" s="80">
        <v>5.0000000000000001E-4</v>
      </c>
    </row>
    <row r="18" spans="2:15">
      <c r="B18" t="s">
        <v>1458</v>
      </c>
      <c r="C18" t="s">
        <v>1459</v>
      </c>
      <c r="D18" t="s">
        <v>100</v>
      </c>
      <c r="E18" t="s">
        <v>1172</v>
      </c>
      <c r="F18" t="s">
        <v>1173</v>
      </c>
      <c r="G18" t="s">
        <v>234</v>
      </c>
      <c r="H18" t="s">
        <v>497</v>
      </c>
      <c r="I18" t="s">
        <v>102</v>
      </c>
      <c r="J18" s="77">
        <v>8240</v>
      </c>
      <c r="K18" s="77">
        <v>6046.52</v>
      </c>
      <c r="L18" s="77">
        <v>498.233248</v>
      </c>
      <c r="M18" s="78">
        <v>1.6999999999999999E-3</v>
      </c>
      <c r="N18" s="78">
        <v>1.41E-2</v>
      </c>
      <c r="O18" s="78">
        <v>2.0000000000000001E-4</v>
      </c>
    </row>
    <row r="19" spans="2:15">
      <c r="B19" t="s">
        <v>1460</v>
      </c>
      <c r="C19" t="s">
        <v>1461</v>
      </c>
      <c r="D19" t="s">
        <v>100</v>
      </c>
      <c r="E19" t="s">
        <v>1172</v>
      </c>
      <c r="F19" t="s">
        <v>1173</v>
      </c>
      <c r="G19" t="s">
        <v>234</v>
      </c>
      <c r="H19" t="s">
        <v>497</v>
      </c>
      <c r="I19" t="s">
        <v>102</v>
      </c>
      <c r="J19" s="77">
        <v>25762</v>
      </c>
      <c r="K19" s="77">
        <v>1427.2</v>
      </c>
      <c r="L19" s="77">
        <v>367.67526400000003</v>
      </c>
      <c r="M19" s="78">
        <v>4.0000000000000002E-4</v>
      </c>
      <c r="N19" s="78">
        <v>1.04E-2</v>
      </c>
      <c r="O19" s="78">
        <v>2.0000000000000001E-4</v>
      </c>
    </row>
    <row r="20" spans="2:15">
      <c r="B20" t="s">
        <v>1462</v>
      </c>
      <c r="C20" t="s">
        <v>1463</v>
      </c>
      <c r="D20" t="s">
        <v>100</v>
      </c>
      <c r="E20" t="s">
        <v>1172</v>
      </c>
      <c r="F20" t="s">
        <v>1173</v>
      </c>
      <c r="G20" t="s">
        <v>234</v>
      </c>
      <c r="H20" t="s">
        <v>497</v>
      </c>
      <c r="I20" t="s">
        <v>102</v>
      </c>
      <c r="J20" s="77">
        <v>13700</v>
      </c>
      <c r="K20" s="77">
        <v>2532.41</v>
      </c>
      <c r="L20" s="77">
        <v>346.94017000000002</v>
      </c>
      <c r="M20" s="78">
        <v>1.4E-3</v>
      </c>
      <c r="N20" s="78">
        <v>9.7999999999999997E-3</v>
      </c>
      <c r="O20" s="78">
        <v>2.0000000000000001E-4</v>
      </c>
    </row>
    <row r="21" spans="2:15">
      <c r="B21" s="79" t="s">
        <v>646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t="s">
        <v>234</v>
      </c>
      <c r="C22" t="s">
        <v>234</v>
      </c>
      <c r="D22" s="16"/>
      <c r="E22" s="16"/>
      <c r="F22" t="s">
        <v>234</v>
      </c>
      <c r="G22" t="s">
        <v>234</v>
      </c>
      <c r="I22" t="s">
        <v>234</v>
      </c>
      <c r="J22" s="77">
        <v>0</v>
      </c>
      <c r="K22" s="77">
        <v>0</v>
      </c>
      <c r="L22" s="77">
        <v>0</v>
      </c>
      <c r="M22" s="78">
        <v>0</v>
      </c>
      <c r="N22" s="78">
        <v>0</v>
      </c>
      <c r="O22" s="78">
        <v>0</v>
      </c>
    </row>
    <row r="23" spans="2:15">
      <c r="B23" s="79" t="s">
        <v>239</v>
      </c>
      <c r="C23" s="16"/>
      <c r="D23" s="16"/>
      <c r="E23" s="16"/>
      <c r="J23" s="81">
        <v>483809.13</v>
      </c>
      <c r="L23" s="81">
        <v>34056.909695110699</v>
      </c>
      <c r="N23" s="80">
        <v>0.96560000000000001</v>
      </c>
      <c r="O23" s="80">
        <v>1.4999999999999999E-2</v>
      </c>
    </row>
    <row r="24" spans="2:15">
      <c r="B24" s="79" t="s">
        <v>1456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I25" t="s">
        <v>234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1457</v>
      </c>
      <c r="C26" s="16"/>
      <c r="D26" s="16"/>
      <c r="E26" s="16"/>
      <c r="J26" s="81">
        <v>362935.47</v>
      </c>
      <c r="L26" s="81">
        <v>20263.6103924989</v>
      </c>
      <c r="N26" s="80">
        <v>0.57450000000000001</v>
      </c>
      <c r="O26" s="80">
        <v>8.8999999999999999E-3</v>
      </c>
    </row>
    <row r="27" spans="2:15">
      <c r="B27" t="s">
        <v>1464</v>
      </c>
      <c r="C27" t="s">
        <v>1465</v>
      </c>
      <c r="D27" t="s">
        <v>123</v>
      </c>
      <c r="E27" t="s">
        <v>1466</v>
      </c>
      <c r="F27" t="s">
        <v>639</v>
      </c>
      <c r="G27" t="s">
        <v>1467</v>
      </c>
      <c r="H27" t="s">
        <v>304</v>
      </c>
      <c r="I27" t="s">
        <v>106</v>
      </c>
      <c r="J27" s="77">
        <v>87766.69</v>
      </c>
      <c r="K27" s="77">
        <v>3557</v>
      </c>
      <c r="L27" s="77">
        <v>10177.267392358001</v>
      </c>
      <c r="M27" s="78">
        <v>1.8E-3</v>
      </c>
      <c r="N27" s="78">
        <v>0.28860000000000002</v>
      </c>
      <c r="O27" s="78">
        <v>4.4999999999999997E-3</v>
      </c>
    </row>
    <row r="28" spans="2:15">
      <c r="B28" t="s">
        <v>1468</v>
      </c>
      <c r="C28" t="s">
        <v>1469</v>
      </c>
      <c r="D28" t="s">
        <v>123</v>
      </c>
      <c r="E28" t="s">
        <v>1470</v>
      </c>
      <c r="F28" t="s">
        <v>639</v>
      </c>
      <c r="G28" t="s">
        <v>667</v>
      </c>
      <c r="H28" t="s">
        <v>304</v>
      </c>
      <c r="I28" t="s">
        <v>106</v>
      </c>
      <c r="J28" s="77">
        <v>275168.78000000003</v>
      </c>
      <c r="K28" s="77">
        <v>1124.3900000000001</v>
      </c>
      <c r="L28" s="77">
        <v>10086.3430001409</v>
      </c>
      <c r="M28" s="78">
        <v>1.26E-2</v>
      </c>
      <c r="N28" s="78">
        <v>0.28599999999999998</v>
      </c>
      <c r="O28" s="78">
        <v>4.4000000000000003E-3</v>
      </c>
    </row>
    <row r="29" spans="2:15">
      <c r="B29" s="79" t="s">
        <v>92</v>
      </c>
      <c r="C29" s="16"/>
      <c r="D29" s="16"/>
      <c r="E29" s="16"/>
      <c r="J29" s="81">
        <v>120873.66</v>
      </c>
      <c r="L29" s="81">
        <v>13793.2993026118</v>
      </c>
      <c r="N29" s="80">
        <v>0.3911</v>
      </c>
      <c r="O29" s="80">
        <v>6.1000000000000004E-3</v>
      </c>
    </row>
    <row r="30" spans="2:15">
      <c r="B30" t="s">
        <v>1471</v>
      </c>
      <c r="C30" t="s">
        <v>1472</v>
      </c>
      <c r="D30" t="s">
        <v>655</v>
      </c>
      <c r="E30" t="s">
        <v>1473</v>
      </c>
      <c r="F30" t="s">
        <v>1173</v>
      </c>
      <c r="G30" t="s">
        <v>234</v>
      </c>
      <c r="H30" t="s">
        <v>497</v>
      </c>
      <c r="I30" t="s">
        <v>106</v>
      </c>
      <c r="J30" s="77">
        <v>1016</v>
      </c>
      <c r="K30" s="77">
        <v>3050</v>
      </c>
      <c r="L30" s="77">
        <v>101.02088000000001</v>
      </c>
      <c r="M30" s="78">
        <v>1E-4</v>
      </c>
      <c r="N30" s="78">
        <v>2.8999999999999998E-3</v>
      </c>
      <c r="O30" s="78">
        <v>0</v>
      </c>
    </row>
    <row r="31" spans="2:15">
      <c r="B31" t="s">
        <v>1474</v>
      </c>
      <c r="C31" t="s">
        <v>1475</v>
      </c>
      <c r="D31" t="s">
        <v>123</v>
      </c>
      <c r="E31" t="s">
        <v>1476</v>
      </c>
      <c r="F31" t="s">
        <v>1173</v>
      </c>
      <c r="G31" t="s">
        <v>234</v>
      </c>
      <c r="H31" t="s">
        <v>497</v>
      </c>
      <c r="I31" t="s">
        <v>110</v>
      </c>
      <c r="J31" s="77">
        <v>60970.37</v>
      </c>
      <c r="K31" s="77">
        <v>3949</v>
      </c>
      <c r="L31" s="77">
        <v>9329.4331123052398</v>
      </c>
      <c r="M31" s="78">
        <v>2.3E-3</v>
      </c>
      <c r="N31" s="78">
        <v>0.26450000000000001</v>
      </c>
      <c r="O31" s="78">
        <v>4.1000000000000003E-3</v>
      </c>
    </row>
    <row r="32" spans="2:15">
      <c r="B32" t="s">
        <v>1477</v>
      </c>
      <c r="C32" t="s">
        <v>1478</v>
      </c>
      <c r="D32" t="s">
        <v>123</v>
      </c>
      <c r="E32" t="s">
        <v>1479</v>
      </c>
      <c r="F32" t="s">
        <v>1173</v>
      </c>
      <c r="G32" t="s">
        <v>234</v>
      </c>
      <c r="H32" t="s">
        <v>497</v>
      </c>
      <c r="I32" t="s">
        <v>106</v>
      </c>
      <c r="J32" s="77">
        <v>58887.29</v>
      </c>
      <c r="K32" s="77">
        <v>2272.64</v>
      </c>
      <c r="L32" s="77">
        <v>4362.8453103065603</v>
      </c>
      <c r="M32" s="78">
        <v>1.4E-3</v>
      </c>
      <c r="N32" s="78">
        <v>0.1237</v>
      </c>
      <c r="O32" s="78">
        <v>1.9E-3</v>
      </c>
    </row>
    <row r="33" spans="2:15">
      <c r="B33" s="79" t="s">
        <v>646</v>
      </c>
      <c r="C33" s="16"/>
      <c r="D33" s="16"/>
      <c r="E33" s="16"/>
      <c r="J33" s="81">
        <v>0</v>
      </c>
      <c r="L33" s="81">
        <v>0</v>
      </c>
      <c r="N33" s="80">
        <v>0</v>
      </c>
      <c r="O33" s="80">
        <v>0</v>
      </c>
    </row>
    <row r="34" spans="2:15">
      <c r="B34" t="s">
        <v>234</v>
      </c>
      <c r="C34" t="s">
        <v>234</v>
      </c>
      <c r="D34" s="16"/>
      <c r="E34" s="16"/>
      <c r="F34" t="s">
        <v>234</v>
      </c>
      <c r="G34" t="s">
        <v>234</v>
      </c>
      <c r="I34" t="s">
        <v>234</v>
      </c>
      <c r="J34" s="77">
        <v>0</v>
      </c>
      <c r="K34" s="77">
        <v>0</v>
      </c>
      <c r="L34" s="77">
        <v>0</v>
      </c>
      <c r="M34" s="78">
        <v>0</v>
      </c>
      <c r="N34" s="78">
        <v>0</v>
      </c>
      <c r="O34" s="78">
        <v>0</v>
      </c>
    </row>
    <row r="35" spans="2:15">
      <c r="B35" t="s">
        <v>241</v>
      </c>
      <c r="C35" s="16"/>
      <c r="D35" s="16"/>
      <c r="E35" s="16"/>
    </row>
    <row r="36" spans="2:15">
      <c r="B36" t="s">
        <v>305</v>
      </c>
      <c r="C36" s="16"/>
      <c r="D36" s="16"/>
      <c r="E36" s="16"/>
    </row>
    <row r="37" spans="2:15">
      <c r="B37" t="s">
        <v>306</v>
      </c>
      <c r="C37" s="16"/>
      <c r="D37" s="16"/>
      <c r="E37" s="16"/>
    </row>
    <row r="38" spans="2:15">
      <c r="B38" t="s">
        <v>307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105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127198.19</v>
      </c>
      <c r="H11" s="7"/>
      <c r="I11" s="75">
        <v>192.7757819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127198.19</v>
      </c>
      <c r="I12" s="81">
        <v>192.7757819</v>
      </c>
      <c r="K12" s="80">
        <v>1</v>
      </c>
      <c r="L12" s="80">
        <v>1E-4</v>
      </c>
    </row>
    <row r="13" spans="2:60">
      <c r="B13" s="79" t="s">
        <v>1480</v>
      </c>
      <c r="D13" s="16"/>
      <c r="E13" s="16"/>
      <c r="G13" s="81">
        <v>127198.19</v>
      </c>
      <c r="I13" s="81">
        <v>192.7757819</v>
      </c>
      <c r="K13" s="80">
        <v>1</v>
      </c>
      <c r="L13" s="80">
        <v>1E-4</v>
      </c>
    </row>
    <row r="14" spans="2:60">
      <c r="B14" t="s">
        <v>1481</v>
      </c>
      <c r="C14" t="s">
        <v>1482</v>
      </c>
      <c r="D14" t="s">
        <v>100</v>
      </c>
      <c r="E14" t="s">
        <v>759</v>
      </c>
      <c r="F14" t="s">
        <v>102</v>
      </c>
      <c r="G14" s="77">
        <v>13548.19</v>
      </c>
      <c r="H14" s="77">
        <v>1</v>
      </c>
      <c r="I14" s="77">
        <v>0.13548189999999999</v>
      </c>
      <c r="J14" s="78">
        <v>1E-4</v>
      </c>
      <c r="K14" s="78">
        <v>6.9999999999999999E-4</v>
      </c>
      <c r="L14" s="78">
        <v>0</v>
      </c>
    </row>
    <row r="15" spans="2:60">
      <c r="B15" t="s">
        <v>1483</v>
      </c>
      <c r="C15" t="s">
        <v>1484</v>
      </c>
      <c r="D15" t="s">
        <v>100</v>
      </c>
      <c r="E15" t="s">
        <v>400</v>
      </c>
      <c r="F15" t="s">
        <v>102</v>
      </c>
      <c r="G15" s="77">
        <v>96000</v>
      </c>
      <c r="H15" s="77">
        <v>142.9</v>
      </c>
      <c r="I15" s="77">
        <v>137.184</v>
      </c>
      <c r="J15" s="78">
        <v>5.4999999999999997E-3</v>
      </c>
      <c r="K15" s="78">
        <v>0.71160000000000001</v>
      </c>
      <c r="L15" s="78">
        <v>1E-4</v>
      </c>
    </row>
    <row r="16" spans="2:60">
      <c r="B16" t="s">
        <v>1485</v>
      </c>
      <c r="C16" t="s">
        <v>1486</v>
      </c>
      <c r="D16" t="s">
        <v>100</v>
      </c>
      <c r="E16" t="s">
        <v>392</v>
      </c>
      <c r="F16" t="s">
        <v>102</v>
      </c>
      <c r="G16" s="77">
        <v>17650</v>
      </c>
      <c r="H16" s="77">
        <v>314.2</v>
      </c>
      <c r="I16" s="77">
        <v>55.456299999999999</v>
      </c>
      <c r="J16" s="78">
        <v>6.7999999999999996E-3</v>
      </c>
      <c r="K16" s="78">
        <v>0.28770000000000001</v>
      </c>
      <c r="L16" s="78">
        <v>0</v>
      </c>
    </row>
    <row r="17" spans="2:12">
      <c r="B17" s="79" t="s">
        <v>239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s="79" t="s">
        <v>1487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234</v>
      </c>
      <c r="C19" t="s">
        <v>234</v>
      </c>
      <c r="D19" s="16"/>
      <c r="E19" t="s">
        <v>234</v>
      </c>
      <c r="F19" t="s">
        <v>234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t="s">
        <v>241</v>
      </c>
      <c r="D20" s="16"/>
      <c r="E20" s="16"/>
    </row>
    <row r="21" spans="2:12">
      <c r="B21" t="s">
        <v>305</v>
      </c>
      <c r="D21" s="16"/>
      <c r="E21" s="16"/>
    </row>
    <row r="22" spans="2:12">
      <c r="B22" t="s">
        <v>306</v>
      </c>
      <c r="D22" s="16"/>
      <c r="E22" s="16"/>
    </row>
    <row r="23" spans="2:12">
      <c r="B23" t="s">
        <v>307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Yakir</cp:lastModifiedBy>
  <cp:lastPrinted>2021-07-26T10:38:24Z</cp:lastPrinted>
  <dcterms:created xsi:type="dcterms:W3CDTF">2015-11-10T09:34:27Z</dcterms:created>
  <dcterms:modified xsi:type="dcterms:W3CDTF">2021-08-03T08:31:31Z</dcterms:modified>
</cp:coreProperties>
</file>