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2\רבעון רביעי 2022\"/>
    </mc:Choice>
  </mc:AlternateContent>
  <xr:revisionPtr revIDLastSave="0" documentId="13_ncr:1_{749675BB-638A-46E4-AA35-3A539D0234E9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44" i="27" l="1"/>
  <c r="C41" i="27"/>
  <c r="C12" i="27" s="1"/>
  <c r="C11" i="27" l="1"/>
</calcChain>
</file>

<file path=xl/sharedStrings.xml><?xml version="1.0" encoding="utf-8"?>
<sst xmlns="http://schemas.openxmlformats.org/spreadsheetml/2006/main" count="5451" uniqueCount="1640">
  <si>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</si>
  <si>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</si>
  <si>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</si>
  <si>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</si>
  <si>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</si>
  <si>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</si>
  <si>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</si>
  <si>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</si>
  <si>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</si>
  <si>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</si>
  <si>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</si>
  <si>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</si>
  <si>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</si>
  <si>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</si>
  <si>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</si>
  <si>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</si>
  <si>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</si>
  <si>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</si>
  <si>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</si>
  <si>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</si>
  <si>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</si>
  <si>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</si>
  <si>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</si>
  <si>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</si>
  <si>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</si>
  <si>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</si>
  <si>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</si>
  <si>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</si>
  <si>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</si>
  <si>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</si>
  <si>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</si>
  <si>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</si>
  <si>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</si>
  <si>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</si>
  <si>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</si>
  <si>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</si>
  <si>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</si>
  <si>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</si>
  <si>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</si>
  <si>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</si>
  <si>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</si>
  <si>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</si>
  <si>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</si>
  <si>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</si>
  <si>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</si>
  <si>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</si>
  <si>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</si>
  <si>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</si>
  <si>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</si>
  <si>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</si>
  <si>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</si>
  <si>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</si>
  <si>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</si>
  <si>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</si>
  <si>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</si>
  <si>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</si>
  <si>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</si>
  <si>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</si>
  <si>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</si>
  <si>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</si>
  <si>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</si>
  <si>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</si>
  <si>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</si>
  <si>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</si>
  <si>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</si>
  <si>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</si>
  <si>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</si>
  <si>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</si>
  <si>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</si>
  <si>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</si>
  <si>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</si>
  <si>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</si>
  <si>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</si>
  <si>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</si>
  <si>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</si>
  <si>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</si>
  <si>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</si>
  <si>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</si>
  <si>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</si>
  <si>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</si>
  <si>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</si>
  <si>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</si>
  <si>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</si>
  <si>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</si>
  <si>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</si>
  <si>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</si>
  <si>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</si>
  <si>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</si>
  <si>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</si>
  <si>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</si>
  <si>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</si>
  <si>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</si>
  <si>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</si>
  <si>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</si>
  <si>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</si>
  <si>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</si>
  <si>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</si>
  <si>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</si>
  <si>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</si>
  <si>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</si>
  <si>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</si>
  <si>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</si>
  <si>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</si>
  <si>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</si>
  <si>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</si>
  <si>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</si>
  <si>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</si>
  <si>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</si>
  <si>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</si>
  <si>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</si>
  <si>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</si>
  <si>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</si>
  <si>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</si>
  <si>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</si>
  <si>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</si>
  <si>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</si>
  <si>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</si>
  <si>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</si>
  <si>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</si>
  <si>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</si>
  <si>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</si>
  <si>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</si>
  <si>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</si>
  <si>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</si>
  <si>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</si>
  <si>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</si>
  <si>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</si>
  <si>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</si>
  <si>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</si>
  <si>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</si>
  <si>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</si>
  <si>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</si>
  <si>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</si>
  <si>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</si>
  <si>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</si>
  <si>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</si>
  <si>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</si>
  <si>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</si>
  <si>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</si>
  <si>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</si>
  <si>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</si>
  <si>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</si>
  <si>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</si>
  <si>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</si>
  <si>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</si>
  <si>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</si>
  <si>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</si>
  <si>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</si>
  <si>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</si>
  <si>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</si>
  <si>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</si>
  <si>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</si>
  <si>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</si>
  <si>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</si>
  <si>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</si>
  <si>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</si>
  <si>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</si>
  <si>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</si>
  <si>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</si>
  <si>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</si>
  <si>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</si>
  <si>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</si>
  <si>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</si>
  <si>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</si>
  <si>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</si>
  <si>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</si>
  <si>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</si>
  <si>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</si>
  <si>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</si>
  <si>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</si>
  <si>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</si>
  <si>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</si>
  <si>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</si>
  <si>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</si>
  <si>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</si>
  <si>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</si>
  <si>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</si>
  <si>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</si>
  <si>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</si>
  <si>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</si>
  <si>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</si>
  <si>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</si>
  <si>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</si>
  <si>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</si>
  <si>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</si>
  <si>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</si>
  <si>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</si>
  <si>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</si>
  <si>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</si>
  <si>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</si>
  <si>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</si>
  <si>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</si>
  <si>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</si>
  <si>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</si>
  <si>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</si>
  <si>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</si>
  <si>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</si>
  <si>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</si>
  <si>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1752השתלמות עובדי האוניברסיטה העברית</t>
  </si>
  <si>
    <t>1182</t>
  </si>
  <si>
    <t>קוד קופת הגמל</t>
  </si>
  <si>
    <t>510960586-00000000001182-1182-000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</si>
  <si>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</si>
  <si>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</si>
  <si>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</si>
  <si>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</si>
  <si>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</si>
  <si>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</si>
  <si>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</si>
  <si>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</si>
  <si>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</si>
  <si>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</si>
  <si>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</si>
  <si>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</si>
  <si>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</si>
  <si>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</si>
  <si>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</si>
  <si>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</si>
  <si>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</si>
  <si>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</si>
  <si>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</si>
  <si>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</si>
  <si>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</si>
  <si>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</si>
  <si>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</si>
  <si>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</si>
  <si>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</si>
  <si>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</si>
  <si>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</si>
  <si>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</si>
  <si>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</si>
  <si>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</si>
  <si>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</si>
  <si>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</si>
  <si>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</si>
  <si>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</si>
  <si>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</si>
  <si>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</si>
  <si>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</si>
  <si>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</si>
  <si>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</si>
  <si>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</si>
  <si>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</si>
  <si>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</si>
  <si>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</si>
  <si>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</si>
  <si>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13/03/19</t>
  </si>
  <si>
    <t>ממשל צמודה 0527</t>
  </si>
  <si>
    <t>1140847</t>
  </si>
  <si>
    <t>06/08/20</t>
  </si>
  <si>
    <t>ממשל צמודה 0545</t>
  </si>
  <si>
    <t>1134865</t>
  </si>
  <si>
    <t>02/02/22</t>
  </si>
  <si>
    <t>ממשל צמודה 0923</t>
  </si>
  <si>
    <t>1128081</t>
  </si>
  <si>
    <t>26/11/20</t>
  </si>
  <si>
    <t>סה"כ לא צמודות</t>
  </si>
  <si>
    <t>סה"כ מלווה קצר מועד</t>
  </si>
  <si>
    <t>מלווה קצר מועד 1123</t>
  </si>
  <si>
    <t>8231128</t>
  </si>
  <si>
    <t>03/11/22</t>
  </si>
  <si>
    <t>סה"כ שחר</t>
  </si>
  <si>
    <t>ממשל שקלית 0347</t>
  </si>
  <si>
    <t>1140193</t>
  </si>
  <si>
    <t>16/01/22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</si>
  <si>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</si>
  <si>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</si>
  <si>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</si>
  <si>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</si>
  <si>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</si>
  <si>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</si>
  <si>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</si>
  <si>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</si>
  <si>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</si>
  <si>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</si>
  <si>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</si>
  <si>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</si>
  <si>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</si>
  <si>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</si>
  <si>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</si>
  <si>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</si>
  <si>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</si>
  <si>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</si>
  <si>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</si>
  <si>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</si>
  <si>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</si>
  <si>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</si>
  <si>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</si>
  <si>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</si>
  <si>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</si>
  <si>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</si>
  <si>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מזרחי טפחות הנפ 9/24</t>
  </si>
  <si>
    <t>2310217</t>
  </si>
  <si>
    <t>520032046</t>
  </si>
  <si>
    <t>מזרחי טפחות הנפקות אגח 42</t>
  </si>
  <si>
    <t>2310183</t>
  </si>
  <si>
    <t>Aaa.il</t>
  </si>
  <si>
    <t>15/04/18</t>
  </si>
  <si>
    <t>פועלים הנפקות סדרה 34</t>
  </si>
  <si>
    <t>1940576</t>
  </si>
  <si>
    <t>520032640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</si>
  <si>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</si>
  <si>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</si>
  <si>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</si>
  <si>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</si>
  <si>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</si>
  <si>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</si>
  <si>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</si>
  <si>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</si>
  <si>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</si>
  <si>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עזריאלי אגח ה</t>
  </si>
  <si>
    <t>1156603</t>
  </si>
  <si>
    <t>510960719</t>
  </si>
  <si>
    <t>נדלן מניב בישראל</t>
  </si>
  <si>
    <t>22/01/19</t>
  </si>
  <si>
    <t>עזריאלי אגח ח</t>
  </si>
  <si>
    <t>1178680</t>
  </si>
  <si>
    <t>ilAA+</t>
  </si>
  <si>
    <t>22/02/22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</si>
  <si>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</si>
  <si>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</si>
  <si>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</si>
  <si>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</si>
  <si>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</si>
  <si>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</si>
  <si>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</si>
  <si>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</si>
  <si>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</si>
  <si>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Aa2.il</t>
  </si>
  <si>
    <t>ביג אגח טז</t>
  </si>
  <si>
    <t>1168442</t>
  </si>
  <si>
    <t>513623314</t>
  </si>
  <si>
    <t>07/09/20</t>
  </si>
  <si>
    <t>גב ים     אגח ט</t>
  </si>
  <si>
    <t>7590219</t>
  </si>
  <si>
    <t>520001736</t>
  </si>
  <si>
    <t>גב ים אגח י</t>
  </si>
  <si>
    <t>7590284</t>
  </si>
  <si>
    <t>24/03/22</t>
  </si>
  <si>
    <t>גב ים סד' ו'</t>
  </si>
  <si>
    <t>7590128</t>
  </si>
  <si>
    <t>18/12/22</t>
  </si>
  <si>
    <t>מליסרון אג"ח יג</t>
  </si>
  <si>
    <t>3230224</t>
  </si>
  <si>
    <t>520037789</t>
  </si>
  <si>
    <t>מליסרון אגח ו</t>
  </si>
  <si>
    <t>3230125</t>
  </si>
  <si>
    <t>שופרסל אגח ד</t>
  </si>
  <si>
    <t>7770191</t>
  </si>
  <si>
    <t>520022732</t>
  </si>
  <si>
    <t>רשתות שיווק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</si>
  <si>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</si>
  <si>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</si>
  <si>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</si>
  <si>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</si>
  <si>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</si>
  <si>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</si>
  <si>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</si>
  <si>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</si>
  <si>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</si>
  <si>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</si>
  <si>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</si>
  <si>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</si>
  <si>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</si>
  <si>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</si>
  <si>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</si>
  <si>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ביג אגח כ</t>
  </si>
  <si>
    <t>1186188</t>
  </si>
  <si>
    <t>AA-</t>
  </si>
  <si>
    <t>02/05/22</t>
  </si>
  <si>
    <t>הפניקס אגח 5</t>
  </si>
  <si>
    <t>7670284</t>
  </si>
  <si>
    <t>520017450</t>
  </si>
  <si>
    <t>ביטוח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</si>
  <si>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</si>
  <si>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</si>
  <si>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</si>
  <si>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</si>
  <si>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</si>
  <si>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</si>
  <si>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</si>
  <si>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</si>
  <si>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קיסטון ריט אגח א</t>
  </si>
  <si>
    <t>1182187</t>
  </si>
  <si>
    <t>515983476</t>
  </si>
  <si>
    <t>23/02/22</t>
  </si>
  <si>
    <t>אדגר אגח ט</t>
  </si>
  <si>
    <t>1820190</t>
  </si>
  <si>
    <t>520035171</t>
  </si>
  <si>
    <t>נדלן מניב בחו"ל</t>
  </si>
  <si>
    <t>A2.il</t>
  </si>
  <si>
    <t>אפי נכסים אגח 8</t>
  </si>
  <si>
    <t>1142231</t>
  </si>
  <si>
    <t>510560188</t>
  </si>
  <si>
    <t>08/06/22</t>
  </si>
  <si>
    <t>אפי נכסים אגח יד</t>
  </si>
  <si>
    <t>1184530</t>
  </si>
  <si>
    <t>20/02/22</t>
  </si>
  <si>
    <t>מנרב אגח ד</t>
  </si>
  <si>
    <t>1550169</t>
  </si>
  <si>
    <t>520034505</t>
  </si>
  <si>
    <t>בנייה</t>
  </si>
  <si>
    <t>13/03/22</t>
  </si>
  <si>
    <t>נכסים ובניין  ו</t>
  </si>
  <si>
    <t>6990188</t>
  </si>
  <si>
    <t>520025438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</si>
  <si>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</si>
  <si>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</si>
  <si>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</si>
  <si>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</si>
  <si>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</si>
  <si>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</si>
  <si>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</si>
  <si>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</si>
  <si>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</si>
  <si>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</si>
  <si>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</si>
  <si>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</si>
  <si>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</si>
  <si>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11/09/22</t>
  </si>
  <si>
    <t>דיסקונט השקעות אגח ו</t>
  </si>
  <si>
    <t>6390207</t>
  </si>
  <si>
    <t>520023896</t>
  </si>
  <si>
    <t>ilBBB</t>
  </si>
  <si>
    <t>נופר אנרג אגח א</t>
  </si>
  <si>
    <t>1179340</t>
  </si>
  <si>
    <t>514599943</t>
  </si>
  <si>
    <t>אנרגיה מתחדשת</t>
  </si>
  <si>
    <t>לא מדורג</t>
  </si>
  <si>
    <t>גב ים אגח ח</t>
  </si>
  <si>
    <t>7590151</t>
  </si>
  <si>
    <t>12/09/18</t>
  </si>
  <si>
    <t>מליסרון טו'</t>
  </si>
  <si>
    <t>3230240</t>
  </si>
  <si>
    <t>סילברסטין אגח ב</t>
  </si>
  <si>
    <t>1160597</t>
  </si>
  <si>
    <t>1737</t>
  </si>
  <si>
    <t>20/09/22</t>
  </si>
  <si>
    <t>אלוני חץ  אגח ט</t>
  </si>
  <si>
    <t>3900354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</si>
  <si>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</si>
  <si>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</si>
  <si>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</si>
  <si>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</si>
  <si>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</si>
  <si>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</si>
  <si>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</si>
  <si>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</si>
  <si>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</si>
  <si>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איידיאיי הנפקות אגח ו</t>
  </si>
  <si>
    <t>1183037</t>
  </si>
  <si>
    <t>514486042</t>
  </si>
  <si>
    <t>אשטרום קב אגח ב</t>
  </si>
  <si>
    <t>1132331</t>
  </si>
  <si>
    <t>510381601</t>
  </si>
  <si>
    <t>ilA</t>
  </si>
  <si>
    <t>בזן אגח ה</t>
  </si>
  <si>
    <t>2590388</t>
  </si>
  <si>
    <t>520036658</t>
  </si>
  <si>
    <t>בזן אגח י</t>
  </si>
  <si>
    <t>2590511</t>
  </si>
  <si>
    <t>16/09/19</t>
  </si>
  <si>
    <t>חברה לישראל 10</t>
  </si>
  <si>
    <t>5760236</t>
  </si>
  <si>
    <t>520028010</t>
  </si>
  <si>
    <t>סלקום אגח יג</t>
  </si>
  <si>
    <t>1189190</t>
  </si>
  <si>
    <t>511930125</t>
  </si>
  <si>
    <t>08/09/22</t>
  </si>
  <si>
    <t>או.פי.סי  אגח ג</t>
  </si>
  <si>
    <t>1180355</t>
  </si>
  <si>
    <t>09/09/21</t>
  </si>
  <si>
    <t>מניף אגח א</t>
  </si>
  <si>
    <t>1185883</t>
  </si>
  <si>
    <t>512764408</t>
  </si>
  <si>
    <t>אשראי חוץ בנקאי</t>
  </si>
  <si>
    <t>03/07/22</t>
  </si>
  <si>
    <t>בי קומיוניקיישנס אגח ו</t>
  </si>
  <si>
    <t>1178151</t>
  </si>
  <si>
    <t>512832742</t>
  </si>
  <si>
    <t>דלק תמלוגים אגח א</t>
  </si>
  <si>
    <t>1147479</t>
  </si>
  <si>
    <t>514837111</t>
  </si>
  <si>
    <t>חיפושי נפט וגז</t>
  </si>
  <si>
    <t>03/06/18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</si>
  <si>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</si>
  <si>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</si>
  <si>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</si>
  <si>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</si>
  <si>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</si>
  <si>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</si>
  <si>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</si>
  <si>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תמר פטרו אגח ב</t>
  </si>
  <si>
    <t>1143593</t>
  </si>
  <si>
    <t>515334662</t>
  </si>
  <si>
    <t>A1.il</t>
  </si>
  <si>
    <t>29/03/18</t>
  </si>
  <si>
    <t>תמר פטרוליום אגח א</t>
  </si>
  <si>
    <t>1141332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</si>
  <si>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</si>
  <si>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</si>
  <si>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</si>
  <si>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</si>
  <si>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</si>
  <si>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</si>
  <si>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</si>
  <si>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חלל תקש אגח טז</t>
  </si>
  <si>
    <t>1139922</t>
  </si>
  <si>
    <t>511396046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</si>
  <si>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</si>
  <si>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</si>
  <si>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</si>
  <si>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</si>
  <si>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</si>
  <si>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</si>
  <si>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</si>
  <si>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</si>
  <si>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</si>
  <si>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</si>
  <si>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</si>
  <si>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</si>
  <si>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NAB 3 01/20/23</t>
  </si>
  <si>
    <t>US63254AAE82</t>
  </si>
  <si>
    <t>NYSE</t>
  </si>
  <si>
    <t>27182</t>
  </si>
  <si>
    <t>Banks</t>
  </si>
  <si>
    <t>BAC 4 01/22/25</t>
  </si>
  <si>
    <t>US06051GFM69</t>
  </si>
  <si>
    <t>10043</t>
  </si>
  <si>
    <t>BBB+</t>
  </si>
  <si>
    <t>17/01/19</t>
  </si>
  <si>
    <t>MSI 7 1/2 05/15/25</t>
  </si>
  <si>
    <t>US620076AH21</t>
  </si>
  <si>
    <t>27312</t>
  </si>
  <si>
    <t>BBB-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</si>
  <si>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</si>
  <si>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</si>
  <si>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</si>
  <si>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</si>
  <si>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</si>
  <si>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</si>
  <si>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</si>
  <si>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</si>
  <si>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</si>
  <si>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</si>
  <si>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</si>
  <si>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</si>
  <si>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</si>
  <si>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</si>
  <si>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</si>
  <si>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</si>
  <si>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</si>
  <si>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</si>
  <si>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</si>
  <si>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</si>
  <si>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</si>
  <si>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</si>
  <si>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</si>
  <si>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</si>
  <si>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</si>
  <si>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</si>
  <si>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</si>
  <si>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</si>
  <si>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</si>
  <si>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</si>
  <si>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</si>
  <si>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קנון</t>
  </si>
  <si>
    <t>1134139</t>
  </si>
  <si>
    <t>1635</t>
  </si>
  <si>
    <t>אלקטרה</t>
  </si>
  <si>
    <t>739037</t>
  </si>
  <si>
    <t>520028911</t>
  </si>
  <si>
    <t>חברה לישראל</t>
  </si>
  <si>
    <t>576017</t>
  </si>
  <si>
    <t>אנרג'יאן</t>
  </si>
  <si>
    <t>1155290</t>
  </si>
  <si>
    <t>1762</t>
  </si>
  <si>
    <t>ניו-מד אנרג'י יהש</t>
  </si>
  <si>
    <t>475020</t>
  </si>
  <si>
    <t>550013098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</si>
  <si>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</si>
  <si>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</si>
  <si>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</si>
  <si>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</si>
  <si>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</si>
  <si>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</si>
  <si>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</si>
  <si>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</si>
  <si>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</si>
  <si>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</si>
  <si>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</si>
  <si>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</si>
  <si>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520003781</t>
  </si>
  <si>
    <t>מזון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</si>
  <si>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</si>
  <si>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</si>
  <si>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</si>
  <si>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</si>
  <si>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</si>
  <si>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</si>
  <si>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</si>
  <si>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</si>
  <si>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</si>
  <si>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</si>
  <si>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</si>
  <si>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</si>
  <si>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</si>
  <si>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</si>
  <si>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</si>
  <si>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</si>
  <si>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</si>
  <si>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</si>
  <si>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</si>
  <si>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</si>
  <si>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</si>
  <si>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</si>
  <si>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</si>
  <si>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</si>
  <si>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</si>
  <si>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</si>
  <si>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</si>
  <si>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</si>
  <si>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</si>
  <si>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</si>
  <si>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</si>
  <si>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</si>
  <si>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</si>
  <si>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</si>
  <si>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</si>
  <si>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510216054</t>
  </si>
  <si>
    <t>אנלייט אנרגיה</t>
  </si>
  <si>
    <t>720011</t>
  </si>
  <si>
    <t>520041146</t>
  </si>
  <si>
    <t>איידיאיי ביטוח</t>
  </si>
  <si>
    <t>1129501</t>
  </si>
  <si>
    <t>513910703</t>
  </si>
  <si>
    <t>כלל עסקי ביטוח</t>
  </si>
  <si>
    <t>224014</t>
  </si>
  <si>
    <t>520036120</t>
  </si>
  <si>
    <t>מנורה מבטחים החזקות</t>
  </si>
  <si>
    <t>566018</t>
  </si>
  <si>
    <t>520007469</t>
  </si>
  <si>
    <t>אזורים</t>
  </si>
  <si>
    <t>715011</t>
  </si>
  <si>
    <t>520025990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</si>
  <si>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</si>
  <si>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</si>
  <si>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</si>
  <si>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</si>
  <si>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</si>
  <si>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</si>
  <si>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</si>
  <si>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</si>
  <si>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</si>
  <si>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</si>
  <si>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</si>
  <si>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</si>
  <si>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</si>
  <si>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</si>
  <si>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</si>
  <si>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</si>
  <si>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550010003</t>
  </si>
  <si>
    <t>פתאל החזקות</t>
  </si>
  <si>
    <t>1143429</t>
  </si>
  <si>
    <t>512607888</t>
  </si>
  <si>
    <t>מלונאות ותיירות</t>
  </si>
  <si>
    <t>נטו מלינדה</t>
  </si>
  <si>
    <t>1105097</t>
  </si>
  <si>
    <t>511725459</t>
  </si>
  <si>
    <t>מסחר</t>
  </si>
  <si>
    <t>אינרום</t>
  </si>
  <si>
    <t>1132356</t>
  </si>
  <si>
    <t>515001659</t>
  </si>
  <si>
    <t>הכשרה הישוב</t>
  </si>
  <si>
    <t>612010</t>
  </si>
  <si>
    <t>520020116</t>
  </si>
  <si>
    <t>ישרס</t>
  </si>
  <si>
    <t>613034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</si>
  <si>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</si>
  <si>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</si>
  <si>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</si>
  <si>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</si>
  <si>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</si>
  <si>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</si>
  <si>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</si>
  <si>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</si>
  <si>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</si>
  <si>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</si>
  <si>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</si>
  <si>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</si>
  <si>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</si>
  <si>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</si>
  <si>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</si>
  <si>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</si>
  <si>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</si>
  <si>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</si>
  <si>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</si>
  <si>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רמי לוי</t>
  </si>
  <si>
    <t>1104249</t>
  </si>
  <si>
    <t>513770669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</si>
  <si>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</si>
  <si>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</si>
  <si>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</si>
  <si>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</si>
  <si>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</si>
  <si>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</si>
  <si>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</si>
  <si>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פורמולה מערכות</t>
  </si>
  <si>
    <t>256016</t>
  </si>
  <si>
    <t>520036690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</si>
  <si>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</si>
  <si>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</si>
  <si>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</si>
  <si>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</si>
  <si>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</si>
  <si>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</si>
  <si>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</si>
  <si>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</si>
  <si>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520044314</t>
  </si>
  <si>
    <t>סלקום</t>
  </si>
  <si>
    <t>1101534</t>
  </si>
  <si>
    <t>סה"כ מניות היתר</t>
  </si>
  <si>
    <t>מניף</t>
  </si>
  <si>
    <t>1170893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</si>
  <si>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</si>
  <si>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</si>
  <si>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</si>
  <si>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</si>
  <si>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</si>
  <si>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</si>
  <si>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</si>
  <si>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</si>
  <si>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</si>
  <si>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</si>
  <si>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אפריקה תעשיות</t>
  </si>
  <si>
    <t>800011</t>
  </si>
  <si>
    <t>520026618</t>
  </si>
  <si>
    <t>קבוצת אקרשטיין</t>
  </si>
  <si>
    <t>1176205</t>
  </si>
  <si>
    <t>512714494</t>
  </si>
  <si>
    <t>בוליגו</t>
  </si>
  <si>
    <t>1180595</t>
  </si>
  <si>
    <t>514766195</t>
  </si>
  <si>
    <t>בית הזהב</t>
  </si>
  <si>
    <t>235010</t>
  </si>
  <si>
    <t>520034562</t>
  </si>
  <si>
    <t>גב ים</t>
  </si>
  <si>
    <t>759019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</si>
  <si>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</si>
  <si>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</si>
  <si>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</si>
  <si>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</si>
  <si>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</si>
  <si>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</si>
  <si>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</si>
  <si>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</si>
  <si>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</si>
  <si>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</si>
  <si>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</si>
  <si>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</si>
  <si>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</si>
  <si>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</si>
  <si>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</si>
  <si>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</si>
  <si>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</si>
  <si>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</si>
  <si>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</si>
  <si>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</si>
  <si>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</si>
  <si>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</si>
  <si>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</si>
  <si>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</si>
  <si>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</si>
  <si>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</si>
  <si>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</si>
  <si>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</si>
  <si>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</si>
  <si>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</si>
  <si>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</si>
  <si>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</si>
  <si>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</si>
  <si>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CHECK POINT SOFTWARE TECH</t>
  </si>
  <si>
    <t>IL0010824113</t>
  </si>
  <si>
    <t>520042821</t>
  </si>
  <si>
    <t>Software &amp; Services</t>
  </si>
  <si>
    <t>FLEX LTD</t>
  </si>
  <si>
    <t>SG9999000020</t>
  </si>
  <si>
    <t>28197</t>
  </si>
  <si>
    <t>NORTHROP GRUMMAN CORP</t>
  </si>
  <si>
    <t>US6668071029</t>
  </si>
  <si>
    <t>11090</t>
  </si>
  <si>
    <t>Capital Goods</t>
  </si>
  <si>
    <t>TOMRA SYSTEMS ASA</t>
  </si>
  <si>
    <t>NO0005668905</t>
  </si>
  <si>
    <t>28359</t>
  </si>
  <si>
    <t>Commercial &amp; Professional Services</t>
  </si>
  <si>
    <t>las vegas sands corp</t>
  </si>
  <si>
    <t>us5178341070</t>
  </si>
  <si>
    <t>10747</t>
  </si>
  <si>
    <t>Consumer Durables &amp; Apparel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</si>
  <si>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</si>
  <si>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</si>
  <si>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</si>
  <si>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</si>
  <si>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</si>
  <si>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</si>
  <si>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</si>
  <si>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BERKSHIRE HATHAWAY INC</t>
  </si>
  <si>
    <t>US0846702076</t>
  </si>
  <si>
    <t>10806</t>
  </si>
  <si>
    <t>SIKA AG</t>
  </si>
  <si>
    <t>CH0418792922</t>
  </si>
  <si>
    <t>SIX</t>
  </si>
  <si>
    <t>28357</t>
  </si>
  <si>
    <t>Materials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</si>
  <si>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</si>
  <si>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</si>
  <si>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</si>
  <si>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</si>
  <si>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</si>
  <si>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</si>
  <si>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</si>
  <si>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Biogen Inc</t>
  </si>
  <si>
    <t>US09062X1037</t>
  </si>
  <si>
    <t>10670</t>
  </si>
  <si>
    <t>MODERNA INC</t>
  </si>
  <si>
    <t>US60770K1079</t>
  </si>
  <si>
    <t>89818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</si>
  <si>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</si>
  <si>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</si>
  <si>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</si>
  <si>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</si>
  <si>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</si>
  <si>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</si>
  <si>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</si>
  <si>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</si>
  <si>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MERCADOLIBRE INC</t>
  </si>
  <si>
    <t>US58733R1023</t>
  </si>
  <si>
    <t>27497</t>
  </si>
  <si>
    <t>Nvidia corp</t>
  </si>
  <si>
    <t>US67066G1040</t>
  </si>
  <si>
    <t>10322</t>
  </si>
  <si>
    <t>TAIWAN SEMICON ADR</t>
  </si>
  <si>
    <t>US8740391003</t>
  </si>
  <si>
    <t>10409</t>
  </si>
  <si>
    <t>Mastercrd Inc</t>
  </si>
  <si>
    <t>US57636Q1040</t>
  </si>
  <si>
    <t>11106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</si>
  <si>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</si>
  <si>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</si>
  <si>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</si>
  <si>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</si>
  <si>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</si>
  <si>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</si>
  <si>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</si>
  <si>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</si>
  <si>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</si>
  <si>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</si>
  <si>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</si>
  <si>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</si>
  <si>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</si>
  <si>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</si>
  <si>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הראל סל תא בנקים</t>
  </si>
  <si>
    <t>1148949</t>
  </si>
  <si>
    <t>511776783</t>
  </si>
  <si>
    <t>מניות</t>
  </si>
  <si>
    <t>MTF סל תא 90</t>
  </si>
  <si>
    <t>1150259</t>
  </si>
  <si>
    <t>511303661</t>
  </si>
  <si>
    <t>סה"כ שמחקות מדדי מניות בחו"ל</t>
  </si>
  <si>
    <t>AMUNDI INDEX MSCI EMERGING MAR</t>
  </si>
  <si>
    <t>78646973</t>
  </si>
  <si>
    <t>27907</t>
  </si>
  <si>
    <t>SpUSA&amp;D.MTF</t>
  </si>
  <si>
    <t>1150341</t>
  </si>
  <si>
    <t>STX600.MTF</t>
  </si>
  <si>
    <t>1150226</t>
  </si>
  <si>
    <t>סל mtf Trave l&amp; Vacation</t>
  </si>
  <si>
    <t>1167584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</si>
  <si>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</si>
  <si>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</si>
  <si>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</si>
  <si>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</si>
  <si>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</si>
  <si>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</si>
  <si>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</si>
  <si>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</si>
  <si>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</si>
  <si>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</si>
  <si>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</si>
  <si>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89824</t>
  </si>
  <si>
    <t>DAXEX FUND</t>
  </si>
  <si>
    <t>DE0005933931</t>
  </si>
  <si>
    <t>FWB</t>
  </si>
  <si>
    <t>27796</t>
  </si>
  <si>
    <t>DIVORP ERACHTLAEH .S</t>
  </si>
  <si>
    <t>US4642888287</t>
  </si>
  <si>
    <t>IHI US</t>
  </si>
  <si>
    <t>US4642888105</t>
  </si>
  <si>
    <t>ISHARES CORE FTSE 100 UCITS ET</t>
  </si>
  <si>
    <t>IE0005042456</t>
  </si>
  <si>
    <t>ISHARES HANG SENG TECH ETF</t>
  </si>
  <si>
    <t>HK0000651213</t>
  </si>
  <si>
    <t>HKSE</t>
  </si>
  <si>
    <t>Ishares msci brazil</t>
  </si>
  <si>
    <t>US4642864007</t>
  </si>
  <si>
    <t>ISHARES MSCI INDIA ETF</t>
  </si>
  <si>
    <t>US46429B5984</t>
  </si>
  <si>
    <t>ISHARES MSCI PACIFIC EX Japan</t>
  </si>
  <si>
    <t>US4642866655</t>
  </si>
  <si>
    <t>ISHARES NASDAQ</t>
  </si>
  <si>
    <t>US4642875565</t>
  </si>
  <si>
    <t>Ishares U.S. BR</t>
  </si>
  <si>
    <t>US4642887941</t>
  </si>
  <si>
    <t>FIRSTTRUST RTUST NASDAQ CLEAN EDGE</t>
  </si>
  <si>
    <t>US33737A1088</t>
  </si>
  <si>
    <t>27490</t>
  </si>
  <si>
    <t>First Trust Nas</t>
  </si>
  <si>
    <t>US3373451026</t>
  </si>
  <si>
    <t>12506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</si>
  <si>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</si>
  <si>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</si>
  <si>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</si>
  <si>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</si>
  <si>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</si>
  <si>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</si>
  <si>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</si>
  <si>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</si>
  <si>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</si>
  <si>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INVESCO DYNAMIC SEMICONDUCTO</t>
  </si>
  <si>
    <t>US46137V6478</t>
  </si>
  <si>
    <t>INVESCO S&amp;P 500 EQUAL WEIGHY E</t>
  </si>
  <si>
    <t>US46137V3574</t>
  </si>
  <si>
    <t>ISHARES STOXX ERUOPE 600 INDUS</t>
  </si>
  <si>
    <t>DE000A0H08J9</t>
  </si>
  <si>
    <t>89840</t>
  </si>
  <si>
    <t>KRANESHARES Csi China Internet Etf</t>
  </si>
  <si>
    <t>US5007673065</t>
  </si>
  <si>
    <t>28032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</si>
  <si>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</si>
  <si>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</si>
  <si>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</si>
  <si>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</si>
  <si>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</si>
  <si>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</si>
  <si>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</si>
  <si>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</si>
  <si>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</si>
  <si>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</si>
  <si>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</si>
  <si>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</si>
  <si>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</si>
  <si>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SCHWAB US DIVIDEND EQUITY ETF</t>
  </si>
  <si>
    <t>US8085247976</t>
  </si>
  <si>
    <t>12110</t>
  </si>
  <si>
    <t>SPDR MSCI EUROPE CONSUMER DISC</t>
  </si>
  <si>
    <t>IE00BKWQ0C77</t>
  </si>
  <si>
    <t>89862</t>
  </si>
  <si>
    <t>.UTILITIES SELECT S</t>
  </si>
  <si>
    <t>US81369Y8865</t>
  </si>
  <si>
    <t>22041</t>
  </si>
  <si>
    <t>Amex tech sel indx</t>
  </si>
  <si>
    <t>US81369Y8030</t>
  </si>
  <si>
    <t>COMMUNICATION SERVICES SELECT</t>
  </si>
  <si>
    <t>US81369Y8527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</si>
  <si>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</si>
  <si>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</si>
  <si>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</si>
  <si>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</si>
  <si>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</si>
  <si>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</si>
  <si>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</si>
  <si>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</si>
  <si>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</si>
  <si>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</si>
  <si>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SPDR S&amp;P 500 ETF TRUST</t>
  </si>
  <si>
    <t>US78462F1030</t>
  </si>
  <si>
    <t>GDX_Vaneck Gold Mineres Etf</t>
  </si>
  <si>
    <t>US92189F1066</t>
  </si>
  <si>
    <t>27399</t>
  </si>
  <si>
    <t>VANGUARD FTSE 250 UCITS ETF</t>
  </si>
  <si>
    <t>IE00BKX55Q28</t>
  </si>
  <si>
    <t>12517</t>
  </si>
  <si>
    <t>VANGUARD REAL E</t>
  </si>
  <si>
    <t>US9229085538</t>
  </si>
  <si>
    <t>VANGUARD S&amp;P 50</t>
  </si>
  <si>
    <t>us9229083632</t>
  </si>
  <si>
    <t>Wisdomtree em ex-state-owned D E</t>
  </si>
  <si>
    <t>US97717X5784</t>
  </si>
  <si>
    <t>12311</t>
  </si>
  <si>
    <t>WISDOMTREE INDI</t>
  </si>
  <si>
    <t>US97717W4226</t>
  </si>
  <si>
    <t>XTRXCKERS NIKKEI 225 UCITS ETF</t>
  </si>
  <si>
    <t>LU0839027447</t>
  </si>
  <si>
    <t>28224</t>
  </si>
  <si>
    <t>סה"כ שמחקות מדדים אחרים</t>
  </si>
  <si>
    <t>ISHARES $ HIGH YIELD CORPORATE</t>
  </si>
  <si>
    <t>IE00B4PY7Y77</t>
  </si>
  <si>
    <t>אג"ח</t>
  </si>
  <si>
    <t>סה"כ אג"ח ממשלתי</t>
  </si>
  <si>
    <t>סה"כ אגח קונצרני</t>
  </si>
  <si>
    <t>IGS-EMERG MKT CORP DEBT-IUSD</t>
  </si>
  <si>
    <t>LU0611395327</t>
  </si>
  <si>
    <t>12783</t>
  </si>
  <si>
    <t>AAA</t>
  </si>
  <si>
    <t>PRINCIPAL GLOBAL INVEST</t>
  </si>
  <si>
    <t>IE00BKDW9G15</t>
  </si>
  <si>
    <t>10852</t>
  </si>
  <si>
    <t>COMGEST GROWTH PLC - EURO</t>
  </si>
  <si>
    <t>IE0004766675</t>
  </si>
  <si>
    <t>12656</t>
  </si>
  <si>
    <t>KBI FUND ICAV -KBI ENERGY SOL</t>
  </si>
  <si>
    <t>IE00BNGJJ156</t>
  </si>
  <si>
    <t>89843</t>
  </si>
  <si>
    <t>KOTAK FUNDS - I</t>
  </si>
  <si>
    <t>LU0675383409</t>
  </si>
  <si>
    <t>12688</t>
  </si>
  <si>
    <t>LUXEMBOURG LIFE</t>
  </si>
  <si>
    <t>lu24283023721</t>
  </si>
  <si>
    <t>89900</t>
  </si>
  <si>
    <t>סה"כ כתבי אופציות בישראל</t>
  </si>
  <si>
    <t>אייס קמעונ אפ 1</t>
  </si>
  <si>
    <t>1171677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</si>
  <si>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</si>
  <si>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</si>
  <si>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</si>
  <si>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</si>
  <si>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</si>
  <si>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</si>
  <si>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</si>
  <si>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</si>
  <si>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ESH3_SP500 EMINI FUT MAR23</t>
  </si>
  <si>
    <t>78656527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</si>
  <si>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</si>
  <si>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</si>
  <si>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</si>
  <si>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</si>
  <si>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</si>
  <si>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</si>
  <si>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</si>
  <si>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</si>
  <si>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</si>
  <si>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</si>
  <si>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</si>
  <si>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</si>
  <si>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</si>
  <si>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</si>
  <si>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</si>
  <si>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</si>
  <si>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</si>
  <si>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</t>
  </si>
  <si>
    <t>6000129</t>
  </si>
  <si>
    <t>מ. ישיר אגח-6רמ</t>
  </si>
  <si>
    <t>1145606</t>
  </si>
  <si>
    <t>515697696</t>
  </si>
  <si>
    <t>09/05/18</t>
  </si>
  <si>
    <t>קמור אגח ו</t>
  </si>
  <si>
    <t>13201181</t>
  </si>
  <si>
    <t>520034117</t>
  </si>
  <si>
    <t>ilC</t>
  </si>
  <si>
    <t>אאורה סדרה 1 21/12 %6 (החלפת א-ד)חש</t>
  </si>
  <si>
    <t>3730389</t>
  </si>
  <si>
    <t>520038274</t>
  </si>
  <si>
    <t>ilD</t>
  </si>
  <si>
    <t>5.15% 2015 'דוראה סדרה ד</t>
  </si>
  <si>
    <t>37201173</t>
  </si>
  <si>
    <t>520038282</t>
  </si>
  <si>
    <t>אולימפיה אג"ח ב'</t>
  </si>
  <si>
    <t>1790054</t>
  </si>
  <si>
    <t>520035155</t>
  </si>
  <si>
    <t>בסר אירופה אגח ח</t>
  </si>
  <si>
    <t>1170141</t>
  </si>
  <si>
    <t>520033838</t>
  </si>
  <si>
    <t>דוראה אגח ב</t>
  </si>
  <si>
    <t>37200753</t>
  </si>
  <si>
    <t>03/12/12</t>
  </si>
  <si>
    <t>חבס אגח 12</t>
  </si>
  <si>
    <t>4150090</t>
  </si>
  <si>
    <t>520039017</t>
  </si>
  <si>
    <t>25/05/15</t>
  </si>
  <si>
    <t>טאו אגח ג</t>
  </si>
  <si>
    <t>6370126</t>
  </si>
  <si>
    <t>520014101</t>
  </si>
  <si>
    <t>גב-ים נגב אגח א רמ</t>
  </si>
  <si>
    <t>1151141</t>
  </si>
  <si>
    <t>514189596</t>
  </si>
  <si>
    <t>29/07/18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</si>
  <si>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</si>
  <si>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</si>
  <si>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</si>
  <si>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</si>
  <si>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</si>
  <si>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</si>
  <si>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UVEYE LTD</t>
  </si>
  <si>
    <t>62018304</t>
  </si>
  <si>
    <t>514234202</t>
  </si>
  <si>
    <t>ATERA NETWORKS LTD מניה ל.סחירה</t>
  </si>
  <si>
    <t>60353513</t>
  </si>
  <si>
    <t>27702</t>
  </si>
  <si>
    <t>IMM- VX L.P. (Velox</t>
  </si>
  <si>
    <t>62018924</t>
  </si>
  <si>
    <t>89500</t>
  </si>
  <si>
    <t>TWINE SOLUTIONS LTD</t>
  </si>
  <si>
    <t>62018296</t>
  </si>
  <si>
    <t>13286</t>
  </si>
  <si>
    <t>RESONAI</t>
  </si>
  <si>
    <t>62020383</t>
  </si>
  <si>
    <t>89849</t>
  </si>
  <si>
    <t>TIPA CORP LTD</t>
  </si>
  <si>
    <t>62020102</t>
  </si>
  <si>
    <t>514420660</t>
  </si>
  <si>
    <t>קרופס גארד בע"מ</t>
  </si>
  <si>
    <t>62016738</t>
  </si>
  <si>
    <t>516186301</t>
  </si>
  <si>
    <t>ביוטכנולוגיה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</si>
  <si>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</si>
  <si>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</si>
  <si>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</si>
  <si>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</si>
  <si>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</si>
  <si>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</si>
  <si>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</si>
  <si>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</si>
  <si>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</si>
  <si>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</si>
  <si>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</si>
  <si>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</si>
  <si>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</si>
  <si>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Rewire</t>
  </si>
  <si>
    <t>62020060</t>
  </si>
  <si>
    <t>89738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</si>
  <si>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</si>
  <si>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</si>
  <si>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</si>
  <si>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</si>
  <si>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</si>
  <si>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</si>
  <si>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</si>
  <si>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</si>
  <si>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</si>
  <si>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סה"כ קרנות הון סיכון</t>
  </si>
  <si>
    <t>FIRSTIME III</t>
  </si>
  <si>
    <t>62019724</t>
  </si>
  <si>
    <t>18/11/21</t>
  </si>
  <si>
    <t>FIRST TIME</t>
  </si>
  <si>
    <t>60390093</t>
  </si>
  <si>
    <t>02/07/15</t>
  </si>
  <si>
    <t>FIRSTIME VENTURES II L.P</t>
  </si>
  <si>
    <t>62000563</t>
  </si>
  <si>
    <t>12/02/17</t>
  </si>
  <si>
    <t>TERRA VENTURES 3</t>
  </si>
  <si>
    <t>62013024</t>
  </si>
  <si>
    <t>13/06/19</t>
  </si>
  <si>
    <t>JVP VII OPPORTUNITY LP</t>
  </si>
  <si>
    <t>60401809</t>
  </si>
  <si>
    <t>28/02/16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</si>
  <si>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</si>
  <si>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</si>
  <si>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</si>
  <si>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</si>
  <si>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</si>
  <si>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</si>
  <si>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</si>
  <si>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</si>
  <si>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</si>
  <si>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</si>
  <si>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</si>
  <si>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</si>
  <si>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</si>
  <si>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</si>
  <si>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VI ACCESS</t>
  </si>
  <si>
    <t>62017835</t>
  </si>
  <si>
    <t>Vintage FOF VII Access</t>
  </si>
  <si>
    <t>62020748</t>
  </si>
  <si>
    <t>15/08/22</t>
  </si>
  <si>
    <t>Vintage Secondary Fund V</t>
  </si>
  <si>
    <t>62020755</t>
  </si>
  <si>
    <t>VINTAGE FOF V ACCESS</t>
  </si>
  <si>
    <t>62009048</t>
  </si>
  <si>
    <t>17/09/18</t>
  </si>
  <si>
    <t>Vintage Secondary Fund IV</t>
  </si>
  <si>
    <t>62007349</t>
  </si>
  <si>
    <t>29/05/18</t>
  </si>
  <si>
    <t>VINTAGE FOF V ISRAEL</t>
  </si>
  <si>
    <t>62015334</t>
  </si>
  <si>
    <t>23/01/20</t>
  </si>
  <si>
    <t>Vintage Growth Fund III, L.P</t>
  </si>
  <si>
    <t>62015151</t>
  </si>
  <si>
    <t>06/01/20</t>
  </si>
  <si>
    <t>Vintage FOF IV</t>
  </si>
  <si>
    <t>60406600</t>
  </si>
  <si>
    <t>22/05/16</t>
  </si>
  <si>
    <t>Vintage FOF VI Israel</t>
  </si>
  <si>
    <t>62020011</t>
  </si>
  <si>
    <t>23/12/21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</si>
  <si>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</si>
  <si>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</si>
  <si>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</si>
  <si>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</si>
  <si>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</si>
  <si>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</si>
  <si>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</si>
  <si>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</si>
  <si>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</si>
  <si>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</si>
  <si>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</si>
  <si>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</si>
  <si>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3 JTLV</t>
  </si>
  <si>
    <t>50007566</t>
  </si>
  <si>
    <t>06/06/22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</si>
  <si>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</si>
  <si>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</si>
  <si>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</si>
  <si>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</si>
  <si>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</si>
  <si>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</si>
  <si>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KLIRMARK III</t>
  </si>
  <si>
    <t>50000983</t>
  </si>
  <si>
    <t>06/11/19</t>
  </si>
  <si>
    <t>SKY IV</t>
  </si>
  <si>
    <t>62020375</t>
  </si>
  <si>
    <t>20/03/22</t>
  </si>
  <si>
    <t>גיזה חוב</t>
  </si>
  <si>
    <t>50007350</t>
  </si>
  <si>
    <t>14/02/22</t>
  </si>
  <si>
    <t>FIMI ISRAEL OPPORTUNITY FOUND 7</t>
  </si>
  <si>
    <t>62018312</t>
  </si>
  <si>
    <t>24/05/21</t>
  </si>
  <si>
    <t>פימי 6</t>
  </si>
  <si>
    <t>60400892</t>
  </si>
  <si>
    <t>12/07/16</t>
  </si>
  <si>
    <t>קרן רגנאר 1</t>
  </si>
  <si>
    <t>50007160</t>
  </si>
  <si>
    <t>08/12/21</t>
  </si>
  <si>
    <t>ISRAEL INFR III</t>
  </si>
  <si>
    <t>60415775</t>
  </si>
  <si>
    <t>13/10/16</t>
  </si>
  <si>
    <t>RAFARMA INVESTMENTS2020 LP</t>
  </si>
  <si>
    <t>62017694</t>
  </si>
  <si>
    <t>21/12/20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</si>
  <si>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</si>
  <si>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</si>
  <si>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</si>
  <si>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</si>
  <si>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</si>
  <si>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</si>
  <si>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</si>
  <si>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</si>
  <si>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</si>
  <si>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</si>
  <si>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</si>
  <si>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</si>
  <si>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</si>
  <si>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</si>
  <si>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</si>
  <si>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</si>
  <si>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</si>
  <si>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</si>
  <si>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</si>
  <si>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</si>
  <si>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</si>
  <si>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</si>
  <si>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</si>
  <si>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</si>
  <si>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</si>
  <si>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</si>
  <si>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11/08/21</t>
  </si>
  <si>
    <t>ARCLIGHT 3C SPV</t>
  </si>
  <si>
    <t>62020672</t>
  </si>
  <si>
    <t>25/07/22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</si>
  <si>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</si>
  <si>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</si>
  <si>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</si>
  <si>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</si>
  <si>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</si>
  <si>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</si>
  <si>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</si>
  <si>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</si>
  <si>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</si>
  <si>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</si>
  <si>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</si>
  <si>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</si>
  <si>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</si>
  <si>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</si>
  <si>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</si>
  <si>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</si>
  <si>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</si>
  <si>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</si>
  <si>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</si>
  <si>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</si>
  <si>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</si>
  <si>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</si>
  <si>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</si>
  <si>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</si>
  <si>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</si>
  <si>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</si>
  <si>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</si>
  <si>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</si>
  <si>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HARBOURVEST 2017 GLOBAL FUND</t>
  </si>
  <si>
    <t>62003800</t>
  </si>
  <si>
    <t>29/10/17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</si>
  <si>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</si>
  <si>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</si>
  <si>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</si>
  <si>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</si>
  <si>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</si>
  <si>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</si>
  <si>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</si>
  <si>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</si>
  <si>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</si>
  <si>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</si>
  <si>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Kreos Capital VII</t>
  </si>
  <si>
    <t>62020565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</si>
  <si>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</si>
  <si>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</si>
  <si>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</si>
  <si>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</si>
  <si>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</si>
  <si>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</si>
  <si>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</si>
  <si>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</si>
  <si>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</si>
  <si>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ONE EQUITY VIII</t>
  </si>
  <si>
    <t>62020425</t>
  </si>
  <si>
    <t>27/04/22</t>
  </si>
  <si>
    <t>PAGAYA AUTO LOANS FUND</t>
  </si>
  <si>
    <t>62018510</t>
  </si>
  <si>
    <t>06/07/21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</si>
  <si>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</si>
  <si>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</si>
  <si>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</si>
  <si>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</si>
  <si>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</si>
  <si>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</si>
  <si>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</si>
  <si>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</si>
  <si>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</si>
  <si>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</si>
  <si>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</si>
  <si>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</si>
  <si>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</si>
  <si>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</si>
  <si>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</si>
  <si>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</si>
  <si>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</si>
  <si>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</si>
  <si>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</si>
  <si>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</si>
  <si>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</si>
  <si>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</si>
  <si>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</si>
  <si>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</si>
  <si>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</si>
  <si>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</si>
  <si>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</t>
  </si>
  <si>
    <t>62020136</t>
  </si>
  <si>
    <t>23/01/22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</si>
  <si>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</si>
  <si>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</si>
  <si>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</si>
  <si>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</si>
  <si>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</si>
  <si>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</si>
  <si>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</si>
  <si>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</si>
  <si>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</si>
  <si>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</si>
  <si>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</si>
  <si>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8828642</t>
  </si>
  <si>
    <t>12/04/19</t>
  </si>
  <si>
    <t>סה"כ מט"ח/מט"ח</t>
  </si>
  <si>
    <t>EUR/ILS FW 3.573500 04/01/2023</t>
  </si>
  <si>
    <t>9914702</t>
  </si>
  <si>
    <t>05/12/22</t>
  </si>
  <si>
    <t>EUR/ILS FW 3.613200 04/01/2023</t>
  </si>
  <si>
    <t>9914942</t>
  </si>
  <si>
    <t>08/12/22</t>
  </si>
  <si>
    <t>USD/ILS FW 3.380000 04/01/2023</t>
  </si>
  <si>
    <t>9914701</t>
  </si>
  <si>
    <t>USD/ILS FW 3.428700 04/01/2023</t>
  </si>
  <si>
    <t>9915040</t>
  </si>
  <si>
    <t>13/12/22</t>
  </si>
  <si>
    <t>USD/ILS FW 3.430000 04/01/2023</t>
  </si>
  <si>
    <t>9914845</t>
  </si>
  <si>
    <t>07/12/22</t>
  </si>
  <si>
    <t>מימון ישיר אגח 7 רמ</t>
  </si>
  <si>
    <t>1153071</t>
  </si>
  <si>
    <t>אשראי</t>
  </si>
  <si>
    <t>סה"כ כנגד חסכון עמיתים/מבוטחים</t>
  </si>
  <si>
    <t>הלוואות עמיתים4</t>
  </si>
  <si>
    <t>לא</t>
  </si>
  <si>
    <t>893300109</t>
  </si>
  <si>
    <t>10517</t>
  </si>
  <si>
    <t>10/01/19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</si>
  <si>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</si>
  <si>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</si>
  <si>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</si>
  <si>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</si>
  <si>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</si>
  <si>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</si>
  <si>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</si>
  <si>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</si>
  <si>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</si>
  <si>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</si>
  <si>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</si>
  <si>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</si>
  <si>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</si>
  <si>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</si>
  <si>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</si>
  <si>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</si>
  <si>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</si>
  <si>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</si>
  <si>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</si>
  <si>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</si>
  <si>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</si>
  <si>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</si>
  <si>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</si>
  <si>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</si>
  <si>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</si>
  <si>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</si>
  <si>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</si>
  <si>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</si>
  <si>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</si>
  <si>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</si>
  <si>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</si>
  <si>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</si>
  <si>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</si>
  <si>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</si>
  <si>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</si>
  <si>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</si>
  <si>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</si>
  <si>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</si>
  <si>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</si>
  <si>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</si>
  <si>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</si>
  <si>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</si>
  <si>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</si>
  <si>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</si>
  <si>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</si>
  <si>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</si>
  <si>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</si>
  <si>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</si>
  <si>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</si>
  <si>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</si>
  <si>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</si>
  <si>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</si>
  <si>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</si>
  <si>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</si>
  <si>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</si>
  <si>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</si>
  <si>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</si>
  <si>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</si>
  <si>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</si>
  <si>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</si>
  <si>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</si>
  <si>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</si>
  <si>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</si>
  <si>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</si>
  <si>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</si>
  <si>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</si>
  <si>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</si>
  <si>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</si>
  <si>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</si>
  <si>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</si>
  <si>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</si>
  <si>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</si>
  <si>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</si>
  <si>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</si>
  <si>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</si>
  <si>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</si>
  <si>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</si>
  <si>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</si>
  <si>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</si>
  <si>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</si>
  <si>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</si>
  <si>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</si>
  <si>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</si>
  <si>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</si>
  <si>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</si>
  <si>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</si>
  <si>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</si>
  <si>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</si>
  <si>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</si>
  <si>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</si>
  <si>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</si>
  <si>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</si>
  <si>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</si>
  <si>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</si>
  <si>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</si>
  <si>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</si>
  <si>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</si>
  <si>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</si>
  <si>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</si>
  <si>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</si>
  <si>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</si>
  <si>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</si>
  <si>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</si>
  <si>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</si>
  <si>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</si>
  <si>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</si>
  <si>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</si>
  <si>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</si>
  <si>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</si>
  <si>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</si>
  <si>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</si>
  <si>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</si>
  <si>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</si>
  <si>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</si>
  <si>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14/04/22</t>
  </si>
  <si>
    <t>שיפרו- הלוואות בע"מ</t>
  </si>
  <si>
    <t>50007632</t>
  </si>
  <si>
    <t>520029208</t>
  </si>
  <si>
    <t>ilBBB-</t>
  </si>
  <si>
    <t>21/07/22</t>
  </si>
  <si>
    <t>שיפרו- חוב נוסף</t>
  </si>
  <si>
    <t>50007640</t>
  </si>
  <si>
    <t>הלוואה מניף ב</t>
  </si>
  <si>
    <t>50006279</t>
  </si>
  <si>
    <t>28/06/20</t>
  </si>
  <si>
    <t>הלוואה מניף עסקת ירושלים</t>
  </si>
  <si>
    <t>50005933</t>
  </si>
  <si>
    <t>04/03/20</t>
  </si>
  <si>
    <t>ישפרו- חוב בכיר</t>
  </si>
  <si>
    <t>50007228</t>
  </si>
  <si>
    <t>30/12/21</t>
  </si>
  <si>
    <t>ישפרו- חוב מזנין</t>
  </si>
  <si>
    <t>50007210</t>
  </si>
  <si>
    <t>סינרג'י אנרגיה מתחדשת משיכה 1</t>
  </si>
  <si>
    <t>50007038</t>
  </si>
  <si>
    <t>512065202</t>
  </si>
  <si>
    <t>20/10/21</t>
  </si>
  <si>
    <t>עוגן- חוב רגיל א</t>
  </si>
  <si>
    <t>50007319</t>
  </si>
  <si>
    <t>89780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</si>
  <si>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</si>
  <si>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</si>
  <si>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</si>
  <si>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</si>
  <si>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</si>
  <si>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</si>
  <si>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</si>
  <si>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</si>
  <si>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</si>
  <si>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</si>
  <si>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</si>
  <si>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</si>
  <si>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</si>
  <si>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נדלן - זכויות בנכסי מקרקעין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</si>
  <si>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</si>
  <si>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</si>
  <si>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</si>
  <si>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</si>
  <si>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</si>
  <si>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</si>
  <si>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</si>
  <si>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חברת הגמל לעובדי האוניברסיטה העברית בע"מ</t>
  </si>
  <si>
    <t>Qumra II</t>
  </si>
  <si>
    <t>Qumra III</t>
  </si>
  <si>
    <t>Qumra Opportunity</t>
  </si>
  <si>
    <t>Firstime II</t>
  </si>
  <si>
    <t>Firstime III</t>
  </si>
  <si>
    <t>Nextime I</t>
  </si>
  <si>
    <t>JVP VII OPP</t>
  </si>
  <si>
    <t>Terra III</t>
  </si>
  <si>
    <t>Vintage Secondary IV</t>
  </si>
  <si>
    <t>Vintage Secondary V</t>
  </si>
  <si>
    <t>Vintage FOF V Access</t>
  </si>
  <si>
    <t>Vintage Growth III</t>
  </si>
  <si>
    <t>Vintage FOF V Israel</t>
  </si>
  <si>
    <t>Vintage FOF VI Access</t>
  </si>
  <si>
    <t>Racah Nano</t>
  </si>
  <si>
    <t>פימי 7</t>
  </si>
  <si>
    <t>תשתיות 4</t>
  </si>
  <si>
    <t>ISF II</t>
  </si>
  <si>
    <t>קרן ארבל (₪)</t>
  </si>
  <si>
    <t>Klirmark III (₪)</t>
  </si>
  <si>
    <t>קרן רגנאר 1 (₪)</t>
  </si>
  <si>
    <t>גיזה חוב (₪)</t>
  </si>
  <si>
    <t>Sky IV</t>
  </si>
  <si>
    <t>JTLV III (ש"ח)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</si>
  <si>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</si>
  <si>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</si>
  <si>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</si>
  <si>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</si>
  <si>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</si>
  <si>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</si>
  <si>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</si>
  <si>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Harbourvest Direct Lending</t>
  </si>
  <si>
    <t>Harbourvest Co-Investment VI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</si>
  <si>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</si>
  <si>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</si>
  <si>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</si>
  <si>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</si>
  <si>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</si>
  <si>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</si>
  <si>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</si>
  <si>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Monarch V</t>
  </si>
  <si>
    <t>LCN NA III</t>
  </si>
  <si>
    <t>ECP Terra Gen</t>
  </si>
  <si>
    <t>Primavera Capital IV</t>
  </si>
  <si>
    <t>Axiom Asia COI Fund II</t>
  </si>
  <si>
    <t>ASF VIII Infrastructure</t>
  </si>
  <si>
    <t>Schroder Adveq Asia V</t>
  </si>
  <si>
    <t>EQT V</t>
  </si>
  <si>
    <t>One Equity VIII</t>
  </si>
  <si>
    <t>Kreos VII (€)</t>
  </si>
  <si>
    <t>Arclight 3C SPV</t>
  </si>
  <si>
    <t>Moneta II</t>
  </si>
  <si>
    <t>Faropoint Industrial Value III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</si>
  <si>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</si>
  <si>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</si>
  <si>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</si>
  <si>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</si>
  <si>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</si>
  <si>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</si>
  <si>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</si>
  <si>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</si>
  <si>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</si>
  <si>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</si>
  <si>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מזא"ה 59</t>
  </si>
  <si>
    <t>נכס ו'</t>
  </si>
  <si>
    <t>בן יהודה 191</t>
  </si>
  <si>
    <t>נכס ז'</t>
  </si>
  <si>
    <t>צייטלין 19</t>
  </si>
  <si>
    <t>נכס ח'</t>
  </si>
  <si>
    <t>מרמורק 24</t>
  </si>
  <si>
    <t>נכס ט'</t>
  </si>
  <si>
    <t>שד'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</si>
  <si>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</si>
  <si>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</si>
  <si>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</si>
  <si>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</si>
  <si>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</si>
  <si>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</si>
  <si>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</si>
  <si>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</si>
  <si>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</si>
  <si>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מאזה 1</t>
  </si>
  <si>
    <t>נכס טו'</t>
  </si>
  <si>
    <t>ארלוזרוב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</si>
</sst>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43" fontId="1" fillId="0" borderId="0" xfId="11" applyFont="1" applyAlignment="1"/>
    <xf numFmtId="2" fontId="1" fillId="0" borderId="0" xfId="0" applyNumberFormat="1" applyFont="1" applyAlignment="1">
      <alignment horizontal="right"/>
    </xf>
    <xf numFmtId="43" fontId="0" fillId="0" borderId="0" xfId="0" applyNumberFormat="1"/>
    <xf numFmtId="0" fontId="0" fillId="0" borderId="30" xfId="0" applyBorder="1"/>
    <xf numFmtId="0" fontId="0" fillId="0" borderId="31" xfId="0" applyBorder="1"/>
    <xf numFmtId="0" fontId="0" fillId="0" borderId="32" xfId="0" applyBorder="1"/>
    <xf numFmtId="17" fontId="0" fillId="0" borderId="33" xfId="12" applyNumberFormat="1" applyFont="1" applyFill="1" applyBorder="1"/>
    <xf numFmtId="17" fontId="0" fillId="0" borderId="0" xfId="12" applyNumberFormat="1" applyFont="1" applyFill="1" applyBorder="1"/>
    <xf numFmtId="17" fontId="0" fillId="0" borderId="34" xfId="12" applyNumberFormat="1" applyFont="1" applyFill="1" applyBorder="1"/>
    <xf numFmtId="0" fontId="0" fillId="0" borderId="33" xfId="0" applyBorder="1"/>
    <xf numFmtId="0" fontId="0" fillId="0" borderId="34" xfId="0" applyBorder="1"/>
    <xf numFmtId="10" fontId="0" fillId="0" borderId="33" xfId="12" applyNumberFormat="1" applyFont="1" applyFill="1" applyBorder="1"/>
    <xf numFmtId="10" fontId="0" fillId="0" borderId="0" xfId="12" applyNumberFormat="1" applyFont="1" applyFill="1" applyBorder="1"/>
    <xf numFmtId="10" fontId="0" fillId="0" borderId="34" xfId="12" applyNumberFormat="1" applyFont="1" applyFill="1" applyBorder="1"/>
    <xf numFmtId="167" fontId="0" fillId="0" borderId="33" xfId="12" applyNumberFormat="1" applyFont="1" applyFill="1" applyBorder="1"/>
    <xf numFmtId="167" fontId="0" fillId="0" borderId="0" xfId="12" applyNumberFormat="1" applyFont="1" applyFill="1" applyBorder="1"/>
    <xf numFmtId="167" fontId="0" fillId="0" borderId="34" xfId="12" applyNumberFormat="1" applyFont="1" applyFill="1" applyBorder="1"/>
    <xf numFmtId="168" fontId="0" fillId="0" borderId="33" xfId="11" applyNumberFormat="1" applyFont="1" applyFill="1" applyBorder="1"/>
    <xf numFmtId="168" fontId="0" fillId="0" borderId="0" xfId="11" applyNumberFormat="1" applyFont="1" applyFill="1" applyBorder="1"/>
    <xf numFmtId="168" fontId="0" fillId="0" borderId="34" xfId="11" applyNumberFormat="1" applyFont="1" applyFill="1" applyBorder="1"/>
    <xf numFmtId="10" fontId="0" fillId="0" borderId="33" xfId="12" applyNumberFormat="1" applyFont="1" applyBorder="1"/>
    <xf numFmtId="10" fontId="0" fillId="0" borderId="0" xfId="12" applyNumberFormat="1" applyFont="1" applyBorder="1"/>
    <xf numFmtId="10" fontId="0" fillId="0" borderId="34" xfId="12" applyNumberFormat="1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502;&#1497;&#1514;&#1497;&#1501;/&#1489;&#1504;&#1511;%20&#1500;&#1488;&#1493;&#1502;&#1497;/&#1491;&#1493;&#1495;%20&#1495;&#1493;&#1491;&#1513;&#1497;%20&#1500;&#1488;&#1493;&#1510;&#1512;/2022/12.22/&#1489;&#1511;&#1512;&#1514;%20&#1492;&#1514;&#1495;&#1497;&#1497;&#1489;&#1493;&#1514;%20&#1500;&#1492;&#1513;&#1511;&#1506;&#1492;%20&#1491;&#1510;&#1502;&#1489;&#1512;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עד 50"/>
      <sheetName val="השתלמות"/>
      <sheetName val="60+"/>
      <sheetName val="פיצויים"/>
      <sheetName val="גיליון1"/>
    </sheetNames>
    <sheetDataSet>
      <sheetData sheetId="0"/>
      <sheetData sheetId="1">
        <row r="78">
          <cell r="F78">
            <v>1115741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28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1555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112" t="s">
        <v>4</v>
      </c>
      <c r="C6" s="113"/>
      <c r="D6" s="11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9525.6994078429998</v>
      </c>
      <c r="D11" s="77">
        <v>3.9699999999999999E-2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11706.954515900001</v>
      </c>
      <c r="D13" s="79">
        <v>4.8800000000000003E-2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14043.040838819799</v>
      </c>
      <c r="D15" s="79">
        <v>5.8500000000000003E-2</v>
      </c>
    </row>
    <row r="16" spans="1:36">
      <c r="A16" s="10" t="s">
        <v>13</v>
      </c>
      <c r="B16" s="70" t="s">
        <v>19</v>
      </c>
      <c r="C16" s="78">
        <v>30483.41392612271</v>
      </c>
      <c r="D16" s="79">
        <v>0.127</v>
      </c>
    </row>
    <row r="17" spans="1:4">
      <c r="A17" s="10" t="s">
        <v>13</v>
      </c>
      <c r="B17" s="70" t="s">
        <v>195</v>
      </c>
      <c r="C17" s="78">
        <v>66757.720995944401</v>
      </c>
      <c r="D17" s="79">
        <v>0.27810000000000001</v>
      </c>
    </row>
    <row r="18" spans="1:4">
      <c r="A18" s="10" t="s">
        <v>13</v>
      </c>
      <c r="B18" s="70" t="s">
        <v>20</v>
      </c>
      <c r="C18" s="78">
        <v>6136.9284924100421</v>
      </c>
      <c r="D18" s="79">
        <v>2.5600000000000001E-2</v>
      </c>
    </row>
    <row r="19" spans="1:4">
      <c r="A19" s="10" t="s">
        <v>13</v>
      </c>
      <c r="B19" s="70" t="s">
        <v>21</v>
      </c>
      <c r="C19" s="78">
        <v>1.6188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-323.72208000000001</v>
      </c>
      <c r="D21" s="79">
        <v>-1.2999999999999999E-3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371.792824446</v>
      </c>
      <c r="D26" s="79">
        <v>1.5E-3</v>
      </c>
    </row>
    <row r="27" spans="1:4">
      <c r="A27" s="10" t="s">
        <v>13</v>
      </c>
      <c r="B27" s="70" t="s">
        <v>28</v>
      </c>
      <c r="C27" s="78">
        <v>6256.5156244393638</v>
      </c>
      <c r="D27" s="79">
        <v>2.6100000000000002E-2</v>
      </c>
    </row>
    <row r="28" spans="1:4">
      <c r="A28" s="10" t="s">
        <v>13</v>
      </c>
      <c r="B28" s="70" t="s">
        <v>29</v>
      </c>
      <c r="C28" s="78">
        <v>55055.142269099219</v>
      </c>
      <c r="D28" s="79">
        <v>0.22939999999999999</v>
      </c>
    </row>
    <row r="29" spans="1:4">
      <c r="A29" s="10" t="s">
        <v>13</v>
      </c>
      <c r="B29" s="70" t="s">
        <v>30</v>
      </c>
      <c r="C29" s="78">
        <v>3.5310000000000001E-2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-2277.3571824841401</v>
      </c>
      <c r="D31" s="79">
        <v>-9.4999999999999998E-3</v>
      </c>
    </row>
    <row r="32" spans="1:4">
      <c r="A32" s="10" t="s">
        <v>13</v>
      </c>
      <c r="B32" s="70" t="s">
        <v>33</v>
      </c>
      <c r="C32" s="78">
        <v>21.977114509</v>
      </c>
      <c r="D32" s="79">
        <v>1E-4</v>
      </c>
    </row>
    <row r="33" spans="1:4">
      <c r="A33" s="10" t="s">
        <v>13</v>
      </c>
      <c r="B33" s="69" t="s">
        <v>34</v>
      </c>
      <c r="C33" s="78">
        <v>8733.1815250809505</v>
      </c>
      <c r="D33" s="79">
        <v>3.6400000000000002E-2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33523.774917201103</v>
      </c>
      <c r="D35" s="79">
        <v>0.13969999999999999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-8.4333600000000004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240008.28393933145</v>
      </c>
      <c r="D42" s="79">
        <v>1</v>
      </c>
    </row>
    <row r="43" spans="1:4">
      <c r="A43" s="10" t="s">
        <v>13</v>
      </c>
      <c r="B43" s="73" t="s">
        <v>44</v>
      </c>
      <c r="C43" s="78">
        <v>34699.672893032039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203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116</v>
      </c>
      <c r="D51">
        <v>2.5992999999999999</v>
      </c>
    </row>
    <row r="52" spans="3:4">
      <c r="C52" t="s">
        <v>204</v>
      </c>
      <c r="D52">
        <v>0.50519999999999998</v>
      </c>
    </row>
    <row r="53" spans="3:4">
      <c r="C53" t="s">
        <v>205</v>
      </c>
      <c r="D53">
        <v>0.45200000000000001</v>
      </c>
    </row>
    <row r="54" spans="3:4">
      <c r="C54" t="s">
        <v>206</v>
      </c>
      <c r="D54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1555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1" ht="26.25" customHeight="1">
      <c r="B7" s="125" t="s">
        <v>98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1026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1027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1028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233</v>
      </c>
      <c r="C23" t="s">
        <v>233</v>
      </c>
      <c r="D23" s="16"/>
      <c r="E23" t="s">
        <v>233</v>
      </c>
      <c r="F23" t="s">
        <v>233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s="16"/>
      <c r="E25" t="s">
        <v>233</v>
      </c>
      <c r="F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1028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F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1030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F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F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240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1555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7"/>
      <c r="BD6" s="16" t="s">
        <v>100</v>
      </c>
      <c r="BF6" s="16" t="s">
        <v>101</v>
      </c>
      <c r="BH6" s="19" t="s">
        <v>102</v>
      </c>
    </row>
    <row r="7" spans="1:60" ht="26.25" customHeight="1">
      <c r="B7" s="125" t="s">
        <v>103</v>
      </c>
      <c r="C7" s="126"/>
      <c r="D7" s="126"/>
      <c r="E7" s="126"/>
      <c r="F7" s="126"/>
      <c r="G7" s="126"/>
      <c r="H7" s="126"/>
      <c r="I7" s="126"/>
      <c r="J7" s="126"/>
      <c r="K7" s="12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</v>
      </c>
      <c r="H11" s="25"/>
      <c r="I11" s="76">
        <v>-323.72208000000001</v>
      </c>
      <c r="J11" s="77">
        <v>1</v>
      </c>
      <c r="K11" s="77">
        <v>-1.2999999999999999E-3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238</v>
      </c>
      <c r="C14" s="19"/>
      <c r="D14" s="19"/>
      <c r="E14" s="19"/>
      <c r="F14" s="19"/>
      <c r="G14" s="82">
        <v>12</v>
      </c>
      <c r="H14" s="19"/>
      <c r="I14" s="82">
        <v>-323.72208000000001</v>
      </c>
      <c r="J14" s="81">
        <v>1</v>
      </c>
      <c r="K14" s="81">
        <v>-1.2999999999999999E-3</v>
      </c>
      <c r="BF14" s="16" t="s">
        <v>126</v>
      </c>
    </row>
    <row r="15" spans="1:60">
      <c r="B15" t="s">
        <v>1031</v>
      </c>
      <c r="C15" t="s">
        <v>1032</v>
      </c>
      <c r="D15" t="s">
        <v>123</v>
      </c>
      <c r="E15" t="s">
        <v>1033</v>
      </c>
      <c r="F15" t="s">
        <v>106</v>
      </c>
      <c r="G15" s="78">
        <v>12</v>
      </c>
      <c r="H15" s="78">
        <v>-764000</v>
      </c>
      <c r="I15" s="78">
        <v>-323.72208000000001</v>
      </c>
      <c r="J15" s="79">
        <v>1</v>
      </c>
      <c r="K15" s="79">
        <v>-1.2999999999999999E-3</v>
      </c>
      <c r="BF15" s="16" t="s">
        <v>127</v>
      </c>
    </row>
    <row r="16" spans="1:60">
      <c r="B16" t="s">
        <v>240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1555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81" ht="26.25" customHeight="1">
      <c r="B7" s="125" t="s">
        <v>133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1035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1036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1038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1039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1036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1038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1039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9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1555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72" ht="26.25" customHeight="1">
      <c r="B7" s="125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1041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1042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1043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1045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1555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65" ht="26.25" customHeight="1">
      <c r="B7" s="125" t="s">
        <v>82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1046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1047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509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1048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1049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6" workbookViewId="0">
      <selection activeCell="I23" sqref="I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1555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81" ht="26.25" customHeight="1">
      <c r="B7" s="125" t="s">
        <v>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1.41</v>
      </c>
      <c r="K11" s="7"/>
      <c r="L11" s="7"/>
      <c r="M11" s="77">
        <v>4.6100000000000002E-2</v>
      </c>
      <c r="N11" s="76">
        <v>397334.7</v>
      </c>
      <c r="O11" s="7"/>
      <c r="P11" s="76">
        <v>371.792824446</v>
      </c>
      <c r="Q11" s="7"/>
      <c r="R11" s="77">
        <v>1</v>
      </c>
      <c r="S11" s="77">
        <v>1.5E-3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1.41</v>
      </c>
      <c r="M12" s="81">
        <v>4.6100000000000002E-2</v>
      </c>
      <c r="N12" s="82">
        <v>397334.7</v>
      </c>
      <c r="P12" s="82">
        <v>371.792824446</v>
      </c>
      <c r="R12" s="81">
        <v>1</v>
      </c>
      <c r="S12" s="81">
        <v>1.5E-3</v>
      </c>
    </row>
    <row r="13" spans="2:81">
      <c r="B13" s="80" t="s">
        <v>1046</v>
      </c>
      <c r="C13" s="16"/>
      <c r="D13" s="16"/>
      <c r="E13" s="16"/>
      <c r="J13" s="82">
        <v>0.5</v>
      </c>
      <c r="M13" s="81">
        <v>3.1800000000000002E-2</v>
      </c>
      <c r="N13" s="82">
        <v>133334.70000000001</v>
      </c>
      <c r="P13" s="82">
        <v>110.61762444599999</v>
      </c>
      <c r="R13" s="81">
        <v>0.29749999999999999</v>
      </c>
      <c r="S13" s="81">
        <v>5.0000000000000001E-4</v>
      </c>
    </row>
    <row r="14" spans="2:81">
      <c r="B14" t="s">
        <v>1050</v>
      </c>
      <c r="C14" t="s">
        <v>1051</v>
      </c>
      <c r="D14" t="s">
        <v>123</v>
      </c>
      <c r="E14" t="s">
        <v>303</v>
      </c>
      <c r="F14" t="s">
        <v>304</v>
      </c>
      <c r="G14" t="s">
        <v>305</v>
      </c>
      <c r="H14" t="s">
        <v>150</v>
      </c>
      <c r="I14"/>
      <c r="J14" s="78">
        <v>0.05</v>
      </c>
      <c r="K14" t="s">
        <v>102</v>
      </c>
      <c r="L14" s="79">
        <v>5.5E-2</v>
      </c>
      <c r="M14" s="79">
        <v>3.8100000000000002E-2</v>
      </c>
      <c r="N14" s="78">
        <v>58333.45</v>
      </c>
      <c r="O14" s="78">
        <v>116.92</v>
      </c>
      <c r="P14" s="78">
        <v>68.203469740000003</v>
      </c>
      <c r="Q14" s="79">
        <v>1E-4</v>
      </c>
      <c r="R14" s="79">
        <v>0.18340000000000001</v>
      </c>
      <c r="S14" s="79">
        <v>2.9999999999999997E-4</v>
      </c>
    </row>
    <row r="15" spans="2:81">
      <c r="B15" t="s">
        <v>1052</v>
      </c>
      <c r="C15" t="s">
        <v>1053</v>
      </c>
      <c r="D15" t="s">
        <v>123</v>
      </c>
      <c r="E15" t="s">
        <v>1054</v>
      </c>
      <c r="F15" t="s">
        <v>128</v>
      </c>
      <c r="G15" t="s">
        <v>328</v>
      </c>
      <c r="H15" t="s">
        <v>150</v>
      </c>
      <c r="I15" t="s">
        <v>1055</v>
      </c>
      <c r="J15" s="78">
        <v>1.28</v>
      </c>
      <c r="K15" t="s">
        <v>102</v>
      </c>
      <c r="L15" s="79">
        <v>2.1000000000000001E-2</v>
      </c>
      <c r="M15" s="79">
        <v>2.8299999999999999E-2</v>
      </c>
      <c r="N15" s="78">
        <v>30085.69</v>
      </c>
      <c r="O15" s="78">
        <v>107.92</v>
      </c>
      <c r="P15" s="78">
        <v>32.468476647999999</v>
      </c>
      <c r="Q15" s="79">
        <v>8.0000000000000004E-4</v>
      </c>
      <c r="R15" s="79">
        <v>8.7300000000000003E-2</v>
      </c>
      <c r="S15" s="79">
        <v>1E-4</v>
      </c>
    </row>
    <row r="16" spans="2:81">
      <c r="B16" t="s">
        <v>1056</v>
      </c>
      <c r="C16" t="s">
        <v>1057</v>
      </c>
      <c r="D16" t="s">
        <v>123</v>
      </c>
      <c r="E16" t="s">
        <v>1058</v>
      </c>
      <c r="F16" t="s">
        <v>112</v>
      </c>
      <c r="G16" t="s">
        <v>1059</v>
      </c>
      <c r="H16" t="s">
        <v>213</v>
      </c>
      <c r="J16" s="78">
        <v>0.01</v>
      </c>
      <c r="K16" t="s">
        <v>102</v>
      </c>
      <c r="L16" s="79">
        <v>5.5E-2</v>
      </c>
      <c r="M16" s="79">
        <v>0</v>
      </c>
      <c r="N16" s="78">
        <v>8571.75</v>
      </c>
      <c r="O16" s="78">
        <v>67.2</v>
      </c>
      <c r="P16" s="78">
        <v>5.7602159999999998</v>
      </c>
      <c r="Q16" s="79">
        <v>2.0000000000000001E-4</v>
      </c>
      <c r="R16" s="79">
        <v>1.55E-2</v>
      </c>
      <c r="S16" s="79">
        <v>0</v>
      </c>
    </row>
    <row r="17" spans="2:19">
      <c r="B17" t="s">
        <v>1060</v>
      </c>
      <c r="C17" t="s">
        <v>1061</v>
      </c>
      <c r="D17" t="s">
        <v>123</v>
      </c>
      <c r="E17" t="s">
        <v>1062</v>
      </c>
      <c r="F17" t="s">
        <v>401</v>
      </c>
      <c r="G17" t="s">
        <v>1063</v>
      </c>
      <c r="H17" t="s">
        <v>213</v>
      </c>
      <c r="J17" s="78">
        <v>0.01</v>
      </c>
      <c r="K17" t="s">
        <v>102</v>
      </c>
      <c r="L17" s="79">
        <v>0.02</v>
      </c>
      <c r="M17" s="79">
        <v>1.9E-3</v>
      </c>
      <c r="N17" s="78">
        <v>3767.71</v>
      </c>
      <c r="O17" s="78">
        <v>13</v>
      </c>
      <c r="P17" s="78">
        <v>0.48980230000000002</v>
      </c>
      <c r="Q17" s="79">
        <v>1E-4</v>
      </c>
      <c r="R17" s="79">
        <v>1.2999999999999999E-3</v>
      </c>
      <c r="S17" s="79">
        <v>0</v>
      </c>
    </row>
    <row r="18" spans="2:19">
      <c r="B18" t="s">
        <v>1064</v>
      </c>
      <c r="C18" t="s">
        <v>1065</v>
      </c>
      <c r="D18" t="s">
        <v>123</v>
      </c>
      <c r="E18" t="s">
        <v>1066</v>
      </c>
      <c r="F18" t="s">
        <v>401</v>
      </c>
      <c r="G18" t="s">
        <v>233</v>
      </c>
      <c r="H18" t="s">
        <v>428</v>
      </c>
      <c r="J18" s="78">
        <v>0.01</v>
      </c>
      <c r="K18" t="s">
        <v>102</v>
      </c>
      <c r="L18" s="79">
        <v>5.1499999999999997E-2</v>
      </c>
      <c r="M18" s="79">
        <v>0</v>
      </c>
      <c r="N18" s="78">
        <v>13377</v>
      </c>
      <c r="O18" s="78">
        <v>1E-4</v>
      </c>
      <c r="P18" s="78">
        <v>1.3377000000000001E-5</v>
      </c>
      <c r="Q18" s="79">
        <v>2.0000000000000001E-4</v>
      </c>
      <c r="R18" s="79">
        <v>0</v>
      </c>
      <c r="S18" s="79">
        <v>0</v>
      </c>
    </row>
    <row r="19" spans="2:19">
      <c r="B19" t="s">
        <v>1067</v>
      </c>
      <c r="C19" t="s">
        <v>1068</v>
      </c>
      <c r="D19" t="s">
        <v>123</v>
      </c>
      <c r="E19" t="s">
        <v>1069</v>
      </c>
      <c r="F19" t="s">
        <v>401</v>
      </c>
      <c r="G19" t="s">
        <v>233</v>
      </c>
      <c r="H19" t="s">
        <v>428</v>
      </c>
      <c r="I19"/>
      <c r="J19" s="78">
        <v>0.01</v>
      </c>
      <c r="K19" t="s">
        <v>102</v>
      </c>
      <c r="L19" s="79">
        <v>5.7000000000000002E-2</v>
      </c>
      <c r="M19" s="79">
        <v>0</v>
      </c>
      <c r="N19" s="78">
        <v>1380.01</v>
      </c>
      <c r="O19" s="78">
        <v>0.01</v>
      </c>
      <c r="P19" s="78">
        <v>1.3800100000000001E-4</v>
      </c>
      <c r="Q19" s="79">
        <v>0</v>
      </c>
      <c r="R19" s="79">
        <v>0</v>
      </c>
      <c r="S19" s="79">
        <v>0</v>
      </c>
    </row>
    <row r="20" spans="2:19">
      <c r="B20" t="s">
        <v>1070</v>
      </c>
      <c r="C20" t="s">
        <v>1071</v>
      </c>
      <c r="D20" t="s">
        <v>123</v>
      </c>
      <c r="E20" t="s">
        <v>1072</v>
      </c>
      <c r="F20" t="s">
        <v>401</v>
      </c>
      <c r="G20" t="s">
        <v>233</v>
      </c>
      <c r="H20" t="s">
        <v>428</v>
      </c>
      <c r="I20"/>
      <c r="J20" s="78">
        <v>2.92</v>
      </c>
      <c r="K20" t="s">
        <v>102</v>
      </c>
      <c r="L20" s="79">
        <v>5.5E-2</v>
      </c>
      <c r="M20" s="79">
        <v>1E-4</v>
      </c>
      <c r="N20" s="78">
        <v>4159.79</v>
      </c>
      <c r="O20" s="78">
        <v>73</v>
      </c>
      <c r="P20" s="78">
        <v>3.0366466999999999</v>
      </c>
      <c r="Q20" s="79">
        <v>2.0000000000000001E-4</v>
      </c>
      <c r="R20" s="79">
        <v>8.2000000000000007E-3</v>
      </c>
      <c r="S20" s="79">
        <v>0</v>
      </c>
    </row>
    <row r="21" spans="2:19">
      <c r="B21" t="s">
        <v>1073</v>
      </c>
      <c r="C21" t="s">
        <v>1074</v>
      </c>
      <c r="D21" t="s">
        <v>123</v>
      </c>
      <c r="E21" t="s">
        <v>1066</v>
      </c>
      <c r="F21" t="s">
        <v>401</v>
      </c>
      <c r="G21" t="s">
        <v>233</v>
      </c>
      <c r="H21" t="s">
        <v>428</v>
      </c>
      <c r="I21" t="s">
        <v>1075</v>
      </c>
      <c r="J21" s="78">
        <v>0.01</v>
      </c>
      <c r="K21" t="s">
        <v>102</v>
      </c>
      <c r="L21" s="79">
        <v>4.9000000000000002E-2</v>
      </c>
      <c r="M21" s="79">
        <v>0</v>
      </c>
      <c r="N21" s="78">
        <v>3992.61</v>
      </c>
      <c r="O21" s="78">
        <v>6.4</v>
      </c>
      <c r="P21" s="78">
        <v>0.25552703999999998</v>
      </c>
      <c r="Q21" s="79">
        <v>1E-4</v>
      </c>
      <c r="R21" s="79">
        <v>6.9999999999999999E-4</v>
      </c>
      <c r="S21" s="79">
        <v>0</v>
      </c>
    </row>
    <row r="22" spans="2:19">
      <c r="B22" t="s">
        <v>1076</v>
      </c>
      <c r="C22" t="s">
        <v>1077</v>
      </c>
      <c r="D22" t="s">
        <v>123</v>
      </c>
      <c r="E22" t="s">
        <v>1078</v>
      </c>
      <c r="F22" t="s">
        <v>401</v>
      </c>
      <c r="G22" t="s">
        <v>233</v>
      </c>
      <c r="H22" t="s">
        <v>428</v>
      </c>
      <c r="I22" t="s">
        <v>1079</v>
      </c>
      <c r="J22" s="78">
        <v>0.01</v>
      </c>
      <c r="K22" t="s">
        <v>102</v>
      </c>
      <c r="L22" s="79">
        <v>5.5E-2</v>
      </c>
      <c r="M22" s="79">
        <v>1E-4</v>
      </c>
      <c r="N22" s="78">
        <v>3000</v>
      </c>
      <c r="O22" s="78">
        <v>1</v>
      </c>
      <c r="P22" s="78">
        <v>0.03</v>
      </c>
      <c r="Q22" s="79">
        <v>0</v>
      </c>
      <c r="R22" s="79">
        <v>1E-4</v>
      </c>
      <c r="S22" s="79">
        <v>0</v>
      </c>
    </row>
    <row r="23" spans="2:19">
      <c r="B23" t="s">
        <v>1080</v>
      </c>
      <c r="C23" t="s">
        <v>1081</v>
      </c>
      <c r="D23" t="s">
        <v>123</v>
      </c>
      <c r="E23" t="s">
        <v>1082</v>
      </c>
      <c r="F23" t="s">
        <v>112</v>
      </c>
      <c r="G23" t="s">
        <v>233</v>
      </c>
      <c r="H23" t="s">
        <v>428</v>
      </c>
      <c r="I23"/>
      <c r="J23" s="78">
        <v>3.46</v>
      </c>
      <c r="K23" t="s">
        <v>102</v>
      </c>
      <c r="L23" s="79">
        <v>5.5E-2</v>
      </c>
      <c r="M23" s="79">
        <v>2.0000000000000001E-4</v>
      </c>
      <c r="N23" s="78">
        <v>6666.69</v>
      </c>
      <c r="O23" s="78">
        <v>5.6</v>
      </c>
      <c r="P23" s="78">
        <v>0.37333464</v>
      </c>
      <c r="Q23" s="79">
        <v>0</v>
      </c>
      <c r="R23" s="79">
        <v>1E-3</v>
      </c>
      <c r="S23" s="79">
        <v>0</v>
      </c>
    </row>
    <row r="24" spans="2:19">
      <c r="B24" s="80" t="s">
        <v>1047</v>
      </c>
      <c r="C24" s="16"/>
      <c r="D24" s="16"/>
      <c r="E24" s="16"/>
      <c r="J24" s="82">
        <v>1.79</v>
      </c>
      <c r="M24" s="81">
        <v>5.2200000000000003E-2</v>
      </c>
      <c r="N24" s="82">
        <v>264000</v>
      </c>
      <c r="P24" s="82">
        <v>261.17520000000002</v>
      </c>
      <c r="R24" s="81">
        <v>0.70250000000000001</v>
      </c>
      <c r="S24" s="81">
        <v>1.1000000000000001E-3</v>
      </c>
    </row>
    <row r="25" spans="2:19">
      <c r="B25" t="s">
        <v>1083</v>
      </c>
      <c r="C25" t="s">
        <v>1084</v>
      </c>
      <c r="D25" t="s">
        <v>123</v>
      </c>
      <c r="E25" t="s">
        <v>1085</v>
      </c>
      <c r="F25" t="s">
        <v>313</v>
      </c>
      <c r="G25" t="s">
        <v>381</v>
      </c>
      <c r="H25" t="s">
        <v>213</v>
      </c>
      <c r="I25" t="s">
        <v>1086</v>
      </c>
      <c r="J25" s="78">
        <v>1.79</v>
      </c>
      <c r="K25" t="s">
        <v>102</v>
      </c>
      <c r="L25" s="79">
        <v>3.15E-2</v>
      </c>
      <c r="M25" s="79">
        <v>5.2200000000000003E-2</v>
      </c>
      <c r="N25" s="78">
        <v>264000</v>
      </c>
      <c r="O25" s="78">
        <v>98.93</v>
      </c>
      <c r="P25" s="78">
        <v>261.17520000000002</v>
      </c>
      <c r="Q25" s="79">
        <v>8.9999999999999998E-4</v>
      </c>
      <c r="R25" s="79">
        <v>0.70250000000000001</v>
      </c>
      <c r="S25" s="79">
        <v>1.1000000000000001E-3</v>
      </c>
    </row>
    <row r="26" spans="2:19">
      <c r="B26" s="80" t="s">
        <v>279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233</v>
      </c>
      <c r="C27" t="s">
        <v>233</v>
      </c>
      <c r="D27" s="16"/>
      <c r="E27" s="16"/>
      <c r="F27" t="s">
        <v>233</v>
      </c>
      <c r="G27" t="s">
        <v>233</v>
      </c>
      <c r="J27" s="78">
        <v>0</v>
      </c>
      <c r="K27" t="s">
        <v>233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509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233</v>
      </c>
      <c r="C29" t="s">
        <v>233</v>
      </c>
      <c r="D29" s="16"/>
      <c r="E29" s="16"/>
      <c r="F29" t="s">
        <v>233</v>
      </c>
      <c r="G29" t="s">
        <v>233</v>
      </c>
      <c r="J29" s="78">
        <v>0</v>
      </c>
      <c r="K29" t="s">
        <v>233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280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233</v>
      </c>
      <c r="C32" t="s">
        <v>233</v>
      </c>
      <c r="D32" s="16"/>
      <c r="E32" s="16"/>
      <c r="F32" t="s">
        <v>233</v>
      </c>
      <c r="G32" t="s">
        <v>233</v>
      </c>
      <c r="J32" s="78">
        <v>0</v>
      </c>
      <c r="K32" t="s">
        <v>233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281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233</v>
      </c>
      <c r="C34" t="s">
        <v>233</v>
      </c>
      <c r="D34" s="16"/>
      <c r="E34" s="16"/>
      <c r="F34" t="s">
        <v>233</v>
      </c>
      <c r="G34" t="s">
        <v>233</v>
      </c>
      <c r="J34" s="78">
        <v>0</v>
      </c>
      <c r="K34" t="s">
        <v>233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240</v>
      </c>
      <c r="C35" s="16"/>
      <c r="D35" s="16"/>
      <c r="E35" s="16"/>
    </row>
    <row r="36" spans="2:19">
      <c r="B36" t="s">
        <v>274</v>
      </c>
      <c r="C36" s="16"/>
      <c r="D36" s="16"/>
      <c r="E36" s="16"/>
    </row>
    <row r="37" spans="2:19">
      <c r="B37" t="s">
        <v>275</v>
      </c>
      <c r="C37" s="16"/>
      <c r="D37" s="16"/>
      <c r="E37" s="16"/>
    </row>
    <row r="38" spans="2:19">
      <c r="B38" t="s">
        <v>276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1555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98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1101078.47</v>
      </c>
      <c r="I11" s="7"/>
      <c r="J11" s="76">
        <v>6256.5156244393638</v>
      </c>
      <c r="K11" s="7"/>
      <c r="L11" s="77">
        <v>1</v>
      </c>
      <c r="M11" s="77">
        <v>2.6100000000000002E-2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1088703.8400000001</v>
      </c>
      <c r="J12" s="82">
        <v>6063.1297441999413</v>
      </c>
      <c r="L12" s="81">
        <v>0.96909999999999996</v>
      </c>
      <c r="M12" s="81">
        <v>2.53E-2</v>
      </c>
    </row>
    <row r="13" spans="2:98">
      <c r="B13" t="s">
        <v>1087</v>
      </c>
      <c r="C13" t="s">
        <v>1088</v>
      </c>
      <c r="D13" t="s">
        <v>123</v>
      </c>
      <c r="E13" t="s">
        <v>380</v>
      </c>
      <c r="F13" t="s">
        <v>806</v>
      </c>
      <c r="G13" t="s">
        <v>102</v>
      </c>
      <c r="H13" s="78">
        <v>127</v>
      </c>
      <c r="I13" s="78">
        <v>167085.3676</v>
      </c>
      <c r="J13" s="78">
        <v>212.19841685200001</v>
      </c>
      <c r="K13" s="79">
        <v>0</v>
      </c>
      <c r="L13" s="79">
        <v>3.39E-2</v>
      </c>
      <c r="M13" s="79">
        <v>8.9999999999999998E-4</v>
      </c>
    </row>
    <row r="14" spans="2:98">
      <c r="B14" t="s">
        <v>1089</v>
      </c>
      <c r="C14" t="s">
        <v>1090</v>
      </c>
      <c r="D14" t="s">
        <v>123</v>
      </c>
      <c r="E14" t="s">
        <v>1091</v>
      </c>
      <c r="F14" t="s">
        <v>1092</v>
      </c>
      <c r="G14" t="s">
        <v>106</v>
      </c>
      <c r="H14" s="78">
        <v>26572</v>
      </c>
      <c r="I14" s="78">
        <v>100</v>
      </c>
      <c r="J14" s="78">
        <v>93.825732000000002</v>
      </c>
      <c r="K14" s="79">
        <v>6.3E-3</v>
      </c>
      <c r="L14" s="79">
        <v>1.4999999999999999E-2</v>
      </c>
      <c r="M14" s="79">
        <v>4.0000000000000002E-4</v>
      </c>
    </row>
    <row r="15" spans="2:98">
      <c r="B15" t="s">
        <v>1093</v>
      </c>
      <c r="C15" t="s">
        <v>1094</v>
      </c>
      <c r="D15" t="s">
        <v>123</v>
      </c>
      <c r="E15" t="s">
        <v>1095</v>
      </c>
      <c r="F15" t="s">
        <v>1033</v>
      </c>
      <c r="G15" t="s">
        <v>106</v>
      </c>
      <c r="H15" s="78">
        <v>50000</v>
      </c>
      <c r="I15" s="78">
        <v>100</v>
      </c>
      <c r="J15" s="78">
        <v>176.55</v>
      </c>
      <c r="K15" s="79">
        <v>5.0000000000000001E-3</v>
      </c>
      <c r="L15" s="79">
        <v>2.8199999999999999E-2</v>
      </c>
      <c r="M15" s="79">
        <v>6.9999999999999999E-4</v>
      </c>
    </row>
    <row r="16" spans="2:98">
      <c r="B16" t="s">
        <v>1096</v>
      </c>
      <c r="C16" t="s">
        <v>1097</v>
      </c>
      <c r="D16" t="s">
        <v>123</v>
      </c>
      <c r="E16" t="s">
        <v>1098</v>
      </c>
      <c r="F16" t="s">
        <v>784</v>
      </c>
      <c r="G16" t="s">
        <v>106</v>
      </c>
      <c r="H16" s="78">
        <v>5306</v>
      </c>
      <c r="I16" s="78">
        <v>6792</v>
      </c>
      <c r="J16" s="78">
        <v>1272.51420912</v>
      </c>
      <c r="K16" s="79">
        <v>5.0000000000000001E-4</v>
      </c>
      <c r="L16" s="79">
        <v>0.2034</v>
      </c>
      <c r="M16" s="79">
        <v>5.3E-3</v>
      </c>
    </row>
    <row r="17" spans="2:13">
      <c r="B17" t="s">
        <v>1099</v>
      </c>
      <c r="C17" t="s">
        <v>1100</v>
      </c>
      <c r="D17" t="s">
        <v>123</v>
      </c>
      <c r="E17" t="s">
        <v>1101</v>
      </c>
      <c r="F17" t="s">
        <v>784</v>
      </c>
      <c r="G17" t="s">
        <v>106</v>
      </c>
      <c r="H17" s="78">
        <v>50000</v>
      </c>
      <c r="I17" s="78">
        <v>100</v>
      </c>
      <c r="J17" s="78">
        <v>176.55</v>
      </c>
      <c r="K17" s="79">
        <v>5.9999999999999995E-4</v>
      </c>
      <c r="L17" s="79">
        <v>2.8199999999999999E-2</v>
      </c>
      <c r="M17" s="79">
        <v>6.9999999999999999E-4</v>
      </c>
    </row>
    <row r="18" spans="2:13">
      <c r="B18" t="s">
        <v>1102</v>
      </c>
      <c r="C18" t="s">
        <v>1103</v>
      </c>
      <c r="D18" t="s">
        <v>123</v>
      </c>
      <c r="E18" t="s">
        <v>1104</v>
      </c>
      <c r="F18" t="s">
        <v>784</v>
      </c>
      <c r="G18" t="s">
        <v>106</v>
      </c>
      <c r="H18" s="78">
        <v>50000</v>
      </c>
      <c r="I18" s="78">
        <v>100</v>
      </c>
      <c r="J18" s="78">
        <v>176.55</v>
      </c>
      <c r="K18" s="79">
        <v>5.0000000000000001E-3</v>
      </c>
      <c r="L18" s="79">
        <v>2.8199999999999999E-2</v>
      </c>
      <c r="M18" s="79">
        <v>6.9999999999999999E-4</v>
      </c>
    </row>
    <row r="19" spans="2:13">
      <c r="B19" t="s">
        <v>1105</v>
      </c>
      <c r="C19" t="s">
        <v>1106</v>
      </c>
      <c r="D19" t="s">
        <v>123</v>
      </c>
      <c r="E19" t="s">
        <v>1107</v>
      </c>
      <c r="F19" t="s">
        <v>520</v>
      </c>
      <c r="G19" t="s">
        <v>106</v>
      </c>
      <c r="H19" s="78">
        <v>60000</v>
      </c>
      <c r="I19" s="78">
        <v>100</v>
      </c>
      <c r="J19" s="78">
        <v>211.86</v>
      </c>
      <c r="K19" s="79">
        <v>8.9999999999999993E-3</v>
      </c>
      <c r="L19" s="79">
        <v>3.39E-2</v>
      </c>
      <c r="M19" s="79">
        <v>8.9999999999999998E-4</v>
      </c>
    </row>
    <row r="20" spans="2:13">
      <c r="B20" t="s">
        <v>1108</v>
      </c>
      <c r="C20" t="s">
        <v>1109</v>
      </c>
      <c r="D20" t="s">
        <v>123</v>
      </c>
      <c r="E20" t="s">
        <v>1110</v>
      </c>
      <c r="F20" t="s">
        <v>520</v>
      </c>
      <c r="G20" t="s">
        <v>106</v>
      </c>
      <c r="H20" s="78">
        <v>3605</v>
      </c>
      <c r="I20" s="78">
        <v>1387.07</v>
      </c>
      <c r="J20" s="78">
        <v>176.56367732850001</v>
      </c>
      <c r="K20" s="79">
        <v>0</v>
      </c>
      <c r="L20" s="79">
        <v>2.8199999999999999E-2</v>
      </c>
      <c r="M20" s="79">
        <v>6.9999999999999999E-4</v>
      </c>
    </row>
    <row r="21" spans="2:13">
      <c r="B21" t="s">
        <v>1111</v>
      </c>
      <c r="C21" t="s">
        <v>1112</v>
      </c>
      <c r="D21" t="s">
        <v>123</v>
      </c>
      <c r="E21" t="s">
        <v>1113</v>
      </c>
      <c r="F21" t="s">
        <v>1114</v>
      </c>
      <c r="G21" t="s">
        <v>106</v>
      </c>
      <c r="H21" s="78">
        <v>41131.24</v>
      </c>
      <c r="I21" s="78">
        <v>1E-4</v>
      </c>
      <c r="J21" s="78">
        <v>1.4523440844E-4</v>
      </c>
      <c r="K21" s="79">
        <v>2.7699999999999999E-2</v>
      </c>
      <c r="L21" s="79">
        <v>0</v>
      </c>
      <c r="M21" s="79">
        <v>0</v>
      </c>
    </row>
    <row r="22" spans="2:13">
      <c r="B22" t="s">
        <v>1115</v>
      </c>
      <c r="C22" t="s">
        <v>1116</v>
      </c>
      <c r="D22" t="s">
        <v>123</v>
      </c>
      <c r="E22" t="s">
        <v>1117</v>
      </c>
      <c r="F22" t="s">
        <v>285</v>
      </c>
      <c r="G22" t="s">
        <v>106</v>
      </c>
      <c r="H22" s="78">
        <v>202650</v>
      </c>
      <c r="I22" s="78">
        <v>296.077</v>
      </c>
      <c r="J22" s="78">
        <v>2118.6001430054998</v>
      </c>
      <c r="K22" s="79">
        <v>0</v>
      </c>
      <c r="L22" s="79">
        <v>0.33860000000000001</v>
      </c>
      <c r="M22" s="79">
        <v>8.8000000000000005E-3</v>
      </c>
    </row>
    <row r="23" spans="2:13">
      <c r="B23" t="s">
        <v>1118</v>
      </c>
      <c r="C23" t="s">
        <v>1119</v>
      </c>
      <c r="D23" t="s">
        <v>123</v>
      </c>
      <c r="E23" t="s">
        <v>1120</v>
      </c>
      <c r="F23" t="s">
        <v>1121</v>
      </c>
      <c r="G23" t="s">
        <v>106</v>
      </c>
      <c r="H23" s="78">
        <v>9829</v>
      </c>
      <c r="I23" s="78">
        <v>610.43849999999998</v>
      </c>
      <c r="J23" s="78">
        <v>211.86000058261499</v>
      </c>
      <c r="K23" s="79">
        <v>0</v>
      </c>
      <c r="L23" s="79">
        <v>3.39E-2</v>
      </c>
      <c r="M23" s="79">
        <v>8.9999999999999998E-4</v>
      </c>
    </row>
    <row r="24" spans="2:13">
      <c r="B24" t="s">
        <v>1122</v>
      </c>
      <c r="C24" t="s">
        <v>1123</v>
      </c>
      <c r="D24" t="s">
        <v>123</v>
      </c>
      <c r="E24" t="s">
        <v>1124</v>
      </c>
      <c r="F24" t="s">
        <v>1121</v>
      </c>
      <c r="G24" t="s">
        <v>106</v>
      </c>
      <c r="H24" s="78">
        <v>562517</v>
      </c>
      <c r="I24" s="78">
        <v>8.8994</v>
      </c>
      <c r="J24" s="78">
        <v>176.76411241783799</v>
      </c>
      <c r="K24" s="79">
        <v>5.9999999999999995E-4</v>
      </c>
      <c r="L24" s="79">
        <v>2.8299999999999999E-2</v>
      </c>
      <c r="M24" s="79">
        <v>6.9999999999999999E-4</v>
      </c>
    </row>
    <row r="25" spans="2:13">
      <c r="B25" t="s">
        <v>1125</v>
      </c>
      <c r="C25" t="s">
        <v>1126</v>
      </c>
      <c r="D25" t="s">
        <v>123</v>
      </c>
      <c r="E25" t="s">
        <v>1127</v>
      </c>
      <c r="F25" t="s">
        <v>112</v>
      </c>
      <c r="G25" t="s">
        <v>102</v>
      </c>
      <c r="H25" s="78">
        <v>3400</v>
      </c>
      <c r="I25" s="78">
        <v>9.9999999999999995E-7</v>
      </c>
      <c r="J25" s="78">
        <v>3.4E-8</v>
      </c>
      <c r="K25" s="79">
        <v>2.9999999999999997E-4</v>
      </c>
      <c r="L25" s="79">
        <v>0</v>
      </c>
      <c r="M25" s="79">
        <v>0</v>
      </c>
    </row>
    <row r="26" spans="2:13">
      <c r="B26" t="s">
        <v>1128</v>
      </c>
      <c r="C26" t="s">
        <v>1129</v>
      </c>
      <c r="D26" t="s">
        <v>123</v>
      </c>
      <c r="E26" t="s">
        <v>1130</v>
      </c>
      <c r="F26" t="s">
        <v>128</v>
      </c>
      <c r="G26" t="s">
        <v>106</v>
      </c>
      <c r="H26" s="78">
        <v>23566.6</v>
      </c>
      <c r="I26" s="78">
        <v>1272.98</v>
      </c>
      <c r="J26" s="78">
        <v>1059.2933076250799</v>
      </c>
      <c r="K26" s="79">
        <v>0</v>
      </c>
      <c r="L26" s="79">
        <v>0.16930000000000001</v>
      </c>
      <c r="M26" s="79">
        <v>4.4000000000000003E-3</v>
      </c>
    </row>
    <row r="27" spans="2:13">
      <c r="B27" s="80" t="s">
        <v>238</v>
      </c>
      <c r="C27" s="16"/>
      <c r="D27" s="16"/>
      <c r="E27" s="16"/>
      <c r="H27" s="82">
        <v>12374.63</v>
      </c>
      <c r="J27" s="82">
        <v>193.38588023942253</v>
      </c>
      <c r="L27" s="81">
        <v>3.09E-2</v>
      </c>
      <c r="M27" s="81">
        <v>8.0000000000000004E-4</v>
      </c>
    </row>
    <row r="28" spans="2:13">
      <c r="B28" s="80" t="s">
        <v>280</v>
      </c>
      <c r="C28" s="16"/>
      <c r="D28" s="16"/>
      <c r="E28" s="16"/>
      <c r="H28" s="82">
        <v>12316</v>
      </c>
      <c r="J28" s="82">
        <v>193.3858800324</v>
      </c>
      <c r="L28" s="81">
        <v>3.09E-2</v>
      </c>
      <c r="M28" s="81">
        <v>8.0000000000000004E-4</v>
      </c>
    </row>
    <row r="29" spans="2:13">
      <c r="B29" t="s">
        <v>1131</v>
      </c>
      <c r="C29" t="s">
        <v>1132</v>
      </c>
      <c r="D29" t="s">
        <v>123</v>
      </c>
      <c r="E29" t="s">
        <v>1133</v>
      </c>
      <c r="F29" t="s">
        <v>1033</v>
      </c>
      <c r="G29" t="s">
        <v>106</v>
      </c>
      <c r="H29" s="78">
        <v>12316</v>
      </c>
      <c r="I29" s="78">
        <v>444.69</v>
      </c>
      <c r="J29" s="78">
        <v>193.3858800324</v>
      </c>
      <c r="K29" s="79">
        <v>0</v>
      </c>
      <c r="L29" s="79">
        <v>3.09E-2</v>
      </c>
      <c r="M29" s="79">
        <v>8.0000000000000004E-4</v>
      </c>
    </row>
    <row r="30" spans="2:13">
      <c r="B30" s="80" t="s">
        <v>281</v>
      </c>
      <c r="C30" s="16"/>
      <c r="D30" s="16"/>
      <c r="E30" s="16"/>
      <c r="H30" s="82">
        <v>58.63</v>
      </c>
      <c r="J30" s="82">
        <v>2.0702253E-7</v>
      </c>
      <c r="L30" s="81">
        <v>0</v>
      </c>
      <c r="M30" s="81">
        <v>0</v>
      </c>
    </row>
    <row r="31" spans="2:13">
      <c r="B31" t="s">
        <v>1134</v>
      </c>
      <c r="C31" t="s">
        <v>1135</v>
      </c>
      <c r="D31" t="s">
        <v>123</v>
      </c>
      <c r="E31" t="s">
        <v>1136</v>
      </c>
      <c r="F31" t="s">
        <v>791</v>
      </c>
      <c r="G31" t="s">
        <v>106</v>
      </c>
      <c r="H31" s="78">
        <v>43.79</v>
      </c>
      <c r="I31" s="78">
        <v>1E-4</v>
      </c>
      <c r="J31" s="78">
        <v>1.5462249E-7</v>
      </c>
      <c r="K31" s="79">
        <v>0</v>
      </c>
      <c r="L31" s="79">
        <v>0</v>
      </c>
      <c r="M31" s="79">
        <v>0</v>
      </c>
    </row>
    <row r="32" spans="2:13">
      <c r="B32" t="s">
        <v>1137</v>
      </c>
      <c r="C32" t="s">
        <v>1138</v>
      </c>
      <c r="D32" t="s">
        <v>123</v>
      </c>
      <c r="E32" t="s">
        <v>1139</v>
      </c>
      <c r="F32" t="s">
        <v>806</v>
      </c>
      <c r="G32" t="s">
        <v>106</v>
      </c>
      <c r="H32" s="78">
        <v>14.84</v>
      </c>
      <c r="I32" s="78">
        <v>1E-4</v>
      </c>
      <c r="J32" s="78">
        <v>5.2400039999999999E-8</v>
      </c>
      <c r="K32" s="79">
        <v>2.0000000000000001E-4</v>
      </c>
      <c r="L32" s="79">
        <v>0</v>
      </c>
      <c r="M32" s="79">
        <v>0</v>
      </c>
    </row>
    <row r="33" spans="2:5">
      <c r="B33" t="s">
        <v>240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B36" t="s">
        <v>276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8" workbookViewId="0">
      <selection activeCell="E40" sqref="E4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1555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55" ht="26.25" customHeight="1">
      <c r="B7" s="125" t="s">
        <v>139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14491900.66</v>
      </c>
      <c r="G11" s="7"/>
      <c r="H11" s="76">
        <v>55055.142269099219</v>
      </c>
      <c r="I11" s="7"/>
      <c r="J11" s="77">
        <v>1</v>
      </c>
      <c r="K11" s="77">
        <v>0.22939999999999999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7058002.6699999999</v>
      </c>
      <c r="H12" s="82">
        <v>19966.828926843646</v>
      </c>
      <c r="J12" s="81">
        <v>0.36270000000000002</v>
      </c>
      <c r="K12" s="81">
        <v>8.3199999999999996E-2</v>
      </c>
    </row>
    <row r="13" spans="2:55">
      <c r="B13" s="80" t="s">
        <v>1140</v>
      </c>
      <c r="C13" s="16"/>
      <c r="F13" s="82">
        <v>1939391</v>
      </c>
      <c r="H13" s="82">
        <v>9273.6185421373557</v>
      </c>
      <c r="J13" s="81">
        <v>0.16839999999999999</v>
      </c>
      <c r="K13" s="81">
        <v>3.8600000000000002E-2</v>
      </c>
    </row>
    <row r="14" spans="2:55">
      <c r="B14" t="s">
        <v>1141</v>
      </c>
      <c r="C14" t="s">
        <v>1142</v>
      </c>
      <c r="D14" t="s">
        <v>106</v>
      </c>
      <c r="E14" t="s">
        <v>1143</v>
      </c>
      <c r="F14" s="78">
        <v>38000</v>
      </c>
      <c r="G14" s="78">
        <v>101.3836</v>
      </c>
      <c r="H14" s="78">
        <v>136.034486808</v>
      </c>
      <c r="I14" s="79">
        <v>0</v>
      </c>
      <c r="J14" s="79">
        <v>2.5000000000000001E-3</v>
      </c>
      <c r="K14" s="79">
        <v>5.9999999999999995E-4</v>
      </c>
    </row>
    <row r="15" spans="2:55">
      <c r="B15" t="s">
        <v>1144</v>
      </c>
      <c r="C15" t="s">
        <v>1145</v>
      </c>
      <c r="D15" t="s">
        <v>106</v>
      </c>
      <c r="E15" t="s">
        <v>1146</v>
      </c>
      <c r="F15" s="78">
        <v>100000</v>
      </c>
      <c r="G15" s="78">
        <v>85.649900000000002</v>
      </c>
      <c r="H15" s="78">
        <v>302.42979689999999</v>
      </c>
      <c r="I15" s="79">
        <v>1.6999999999999999E-3</v>
      </c>
      <c r="J15" s="79">
        <v>5.4999999999999997E-3</v>
      </c>
      <c r="K15" s="79">
        <v>1.2999999999999999E-3</v>
      </c>
    </row>
    <row r="16" spans="2:55">
      <c r="B16" t="s">
        <v>1147</v>
      </c>
      <c r="C16" t="s">
        <v>1148</v>
      </c>
      <c r="D16" t="s">
        <v>106</v>
      </c>
      <c r="E16" t="s">
        <v>1149</v>
      </c>
      <c r="F16" s="78">
        <v>88750</v>
      </c>
      <c r="G16" s="78">
        <v>87.372299999999996</v>
      </c>
      <c r="H16" s="78">
        <v>273.80403727875</v>
      </c>
      <c r="I16" s="79">
        <v>1.1000000000000001E-3</v>
      </c>
      <c r="J16" s="79">
        <v>5.0000000000000001E-3</v>
      </c>
      <c r="K16" s="79">
        <v>1.1000000000000001E-3</v>
      </c>
    </row>
    <row r="17" spans="2:11">
      <c r="B17" t="s">
        <v>1150</v>
      </c>
      <c r="C17" t="s">
        <v>1151</v>
      </c>
      <c r="D17" t="s">
        <v>106</v>
      </c>
      <c r="E17" t="s">
        <v>1152</v>
      </c>
      <c r="F17" s="78">
        <v>80000</v>
      </c>
      <c r="G17" s="78">
        <v>164.50630000000001</v>
      </c>
      <c r="H17" s="78">
        <v>464.69739623999999</v>
      </c>
      <c r="I17" s="79">
        <v>0</v>
      </c>
      <c r="J17" s="79">
        <v>8.3999999999999995E-3</v>
      </c>
      <c r="K17" s="79">
        <v>1.9E-3</v>
      </c>
    </row>
    <row r="18" spans="2:11">
      <c r="B18" t="s">
        <v>1153</v>
      </c>
      <c r="C18" t="s">
        <v>1154</v>
      </c>
      <c r="D18" t="s">
        <v>106</v>
      </c>
      <c r="E18" t="s">
        <v>1155</v>
      </c>
      <c r="F18" s="78">
        <v>99000</v>
      </c>
      <c r="G18" s="78">
        <v>259.83879999999999</v>
      </c>
      <c r="H18" s="78">
        <v>908.31589477199998</v>
      </c>
      <c r="I18" s="79">
        <v>1E-3</v>
      </c>
      <c r="J18" s="79">
        <v>1.6500000000000001E-2</v>
      </c>
      <c r="K18" s="79">
        <v>3.8E-3</v>
      </c>
    </row>
    <row r="19" spans="2:11">
      <c r="B19" t="s">
        <v>1156</v>
      </c>
      <c r="C19" t="s">
        <v>1157</v>
      </c>
      <c r="D19" t="s">
        <v>106</v>
      </c>
      <c r="E19" t="s">
        <v>1158</v>
      </c>
      <c r="F19" s="78">
        <v>194889</v>
      </c>
      <c r="G19" s="78">
        <v>80.009100000000004</v>
      </c>
      <c r="H19" s="78">
        <v>550.58506912836901</v>
      </c>
      <c r="I19" s="79">
        <v>9.7000000000000003E-3</v>
      </c>
      <c r="J19" s="79">
        <v>0.01</v>
      </c>
      <c r="K19" s="79">
        <v>2.3E-3</v>
      </c>
    </row>
    <row r="20" spans="2:11">
      <c r="B20" t="s">
        <v>1159</v>
      </c>
      <c r="C20" t="s">
        <v>1160</v>
      </c>
      <c r="D20" t="s">
        <v>106</v>
      </c>
      <c r="E20"/>
      <c r="F20" s="78">
        <v>100000</v>
      </c>
      <c r="G20" s="78">
        <v>119.26300000000001</v>
      </c>
      <c r="H20" s="78">
        <v>421.11765300000002</v>
      </c>
      <c r="I20" s="79">
        <v>2.3E-3</v>
      </c>
      <c r="J20" s="79">
        <v>7.6E-3</v>
      </c>
      <c r="K20" s="79">
        <v>1.8E-3</v>
      </c>
    </row>
    <row r="21" spans="2:11">
      <c r="B21" t="s">
        <v>1161</v>
      </c>
      <c r="C21" t="s">
        <v>1162</v>
      </c>
      <c r="D21" t="s">
        <v>106</v>
      </c>
      <c r="E21" t="s">
        <v>1163</v>
      </c>
      <c r="F21" s="78">
        <v>87500</v>
      </c>
      <c r="G21" s="78">
        <v>124.6384</v>
      </c>
      <c r="H21" s="78">
        <v>385.08591660000002</v>
      </c>
      <c r="I21" s="79">
        <v>8.0000000000000004E-4</v>
      </c>
      <c r="J21" s="79">
        <v>7.0000000000000001E-3</v>
      </c>
      <c r="K21" s="79">
        <v>1.6000000000000001E-3</v>
      </c>
    </row>
    <row r="22" spans="2:11">
      <c r="B22" t="s">
        <v>1164</v>
      </c>
      <c r="C22" t="s">
        <v>1165</v>
      </c>
      <c r="D22" t="s">
        <v>106</v>
      </c>
      <c r="E22" t="s">
        <v>1166</v>
      </c>
      <c r="F22" s="78">
        <v>57500</v>
      </c>
      <c r="G22" s="78">
        <v>92.41</v>
      </c>
      <c r="H22" s="78">
        <v>187.62233325</v>
      </c>
      <c r="I22" s="79">
        <v>2.0000000000000001E-4</v>
      </c>
      <c r="J22" s="79">
        <v>3.3999999999999998E-3</v>
      </c>
      <c r="K22" s="79">
        <v>8.0000000000000004E-4</v>
      </c>
    </row>
    <row r="23" spans="2:11">
      <c r="B23" t="s">
        <v>1167</v>
      </c>
      <c r="C23" t="s">
        <v>1168</v>
      </c>
      <c r="D23" t="s">
        <v>106</v>
      </c>
      <c r="E23" t="s">
        <v>1169</v>
      </c>
      <c r="F23" s="78">
        <v>158750</v>
      </c>
      <c r="G23" s="78">
        <v>98.377300000000005</v>
      </c>
      <c r="H23" s="78">
        <v>551.45026600125004</v>
      </c>
      <c r="I23" s="79">
        <v>1.1000000000000001E-3</v>
      </c>
      <c r="J23" s="79">
        <v>0.01</v>
      </c>
      <c r="K23" s="79">
        <v>2.3E-3</v>
      </c>
    </row>
    <row r="24" spans="2:11">
      <c r="B24" t="s">
        <v>1170</v>
      </c>
      <c r="C24" t="s">
        <v>1171</v>
      </c>
      <c r="D24" t="s">
        <v>106</v>
      </c>
      <c r="E24" t="s">
        <v>1166</v>
      </c>
      <c r="F24" s="78">
        <v>120000</v>
      </c>
      <c r="G24" s="78">
        <v>107.3233</v>
      </c>
      <c r="H24" s="78">
        <v>454.75028675999999</v>
      </c>
      <c r="I24" s="79">
        <v>4.0000000000000002E-4</v>
      </c>
      <c r="J24" s="79">
        <v>8.3000000000000001E-3</v>
      </c>
      <c r="K24" s="79">
        <v>1.9E-3</v>
      </c>
    </row>
    <row r="25" spans="2:11">
      <c r="B25" t="s">
        <v>1172</v>
      </c>
      <c r="C25" t="s">
        <v>1173</v>
      </c>
      <c r="D25" t="s">
        <v>106</v>
      </c>
      <c r="E25" t="s">
        <v>1174</v>
      </c>
      <c r="F25" s="78">
        <v>15000</v>
      </c>
      <c r="G25" s="78">
        <v>100</v>
      </c>
      <c r="H25" s="78">
        <v>52.965000000000003</v>
      </c>
      <c r="I25" s="79">
        <v>0</v>
      </c>
      <c r="J25" s="79">
        <v>1E-3</v>
      </c>
      <c r="K25" s="79">
        <v>2.0000000000000001E-4</v>
      </c>
    </row>
    <row r="26" spans="2:11">
      <c r="B26" t="s">
        <v>1175</v>
      </c>
      <c r="C26" t="s">
        <v>1176</v>
      </c>
      <c r="D26" t="s">
        <v>106</v>
      </c>
      <c r="E26" t="s">
        <v>1174</v>
      </c>
      <c r="F26" s="78">
        <v>16000</v>
      </c>
      <c r="G26" s="78">
        <v>142.98439999999999</v>
      </c>
      <c r="H26" s="78">
        <v>80.780466623999999</v>
      </c>
      <c r="I26" s="79">
        <v>0</v>
      </c>
      <c r="J26" s="79">
        <v>1.5E-3</v>
      </c>
      <c r="K26" s="79">
        <v>2.9999999999999997E-4</v>
      </c>
    </row>
    <row r="27" spans="2:11">
      <c r="B27" t="s">
        <v>1177</v>
      </c>
      <c r="C27" t="s">
        <v>1178</v>
      </c>
      <c r="D27" t="s">
        <v>106</v>
      </c>
      <c r="E27" t="s">
        <v>1179</v>
      </c>
      <c r="F27" s="78">
        <v>180000</v>
      </c>
      <c r="G27" s="78">
        <v>187.81280000000001</v>
      </c>
      <c r="H27" s="78">
        <v>1193.7005942400001</v>
      </c>
      <c r="I27" s="79">
        <v>1.8E-3</v>
      </c>
      <c r="J27" s="79">
        <v>2.1700000000000001E-2</v>
      </c>
      <c r="K27" s="79">
        <v>5.0000000000000001E-3</v>
      </c>
    </row>
    <row r="28" spans="2:11">
      <c r="B28" t="s">
        <v>1180</v>
      </c>
      <c r="C28" t="s">
        <v>1181</v>
      </c>
      <c r="D28" t="s">
        <v>106</v>
      </c>
      <c r="E28" t="s">
        <v>1182</v>
      </c>
      <c r="F28" s="78">
        <v>90001</v>
      </c>
      <c r="G28" s="78">
        <v>173.71629999999999</v>
      </c>
      <c r="H28" s="78">
        <v>552.05916369255306</v>
      </c>
      <c r="I28" s="79">
        <v>4.0000000000000002E-4</v>
      </c>
      <c r="J28" s="79">
        <v>0.01</v>
      </c>
      <c r="K28" s="79">
        <v>2.3E-3</v>
      </c>
    </row>
    <row r="29" spans="2:11">
      <c r="B29" t="s">
        <v>1183</v>
      </c>
      <c r="C29" t="s">
        <v>1184</v>
      </c>
      <c r="D29" t="s">
        <v>106</v>
      </c>
      <c r="E29" t="s">
        <v>1185</v>
      </c>
      <c r="F29" s="78">
        <v>154000</v>
      </c>
      <c r="G29" s="78">
        <v>156.42240000000001</v>
      </c>
      <c r="H29" s="78">
        <v>850.584341376</v>
      </c>
      <c r="I29" s="79">
        <v>1.9E-3</v>
      </c>
      <c r="J29" s="79">
        <v>1.54E-2</v>
      </c>
      <c r="K29" s="79">
        <v>3.5000000000000001E-3</v>
      </c>
    </row>
    <row r="30" spans="2:11">
      <c r="B30" t="s">
        <v>1186</v>
      </c>
      <c r="C30" t="s">
        <v>1187</v>
      </c>
      <c r="D30" t="s">
        <v>106</v>
      </c>
      <c r="E30" t="s">
        <v>1188</v>
      </c>
      <c r="F30" s="78">
        <v>185999</v>
      </c>
      <c r="G30" s="78">
        <v>114.0468</v>
      </c>
      <c r="H30" s="78">
        <v>749.01657949549201</v>
      </c>
      <c r="I30" s="79">
        <v>1.5E-3</v>
      </c>
      <c r="J30" s="79">
        <v>1.3599999999999999E-2</v>
      </c>
      <c r="K30" s="79">
        <v>3.0999999999999999E-3</v>
      </c>
    </row>
    <row r="31" spans="2:11">
      <c r="B31" t="s">
        <v>1189</v>
      </c>
      <c r="C31" t="s">
        <v>1190</v>
      </c>
      <c r="D31" t="s">
        <v>106</v>
      </c>
      <c r="E31" t="s">
        <v>1191</v>
      </c>
      <c r="F31" s="78">
        <v>92002</v>
      </c>
      <c r="G31" s="78">
        <v>287.3741</v>
      </c>
      <c r="H31" s="78">
        <v>933.56080569094195</v>
      </c>
      <c r="I31" s="79">
        <v>0</v>
      </c>
      <c r="J31" s="79">
        <v>1.7000000000000001E-2</v>
      </c>
      <c r="K31" s="79">
        <v>3.8999999999999998E-3</v>
      </c>
    </row>
    <row r="32" spans="2:11">
      <c r="B32" t="s">
        <v>1192</v>
      </c>
      <c r="C32" t="s">
        <v>1193</v>
      </c>
      <c r="D32" t="s">
        <v>106</v>
      </c>
      <c r="E32" t="s">
        <v>1194</v>
      </c>
      <c r="F32" s="78">
        <v>42000</v>
      </c>
      <c r="G32" s="78">
        <v>94.156000000000006</v>
      </c>
      <c r="H32" s="78">
        <v>139.63523111999999</v>
      </c>
      <c r="I32" s="79">
        <v>5.9999999999999995E-4</v>
      </c>
      <c r="J32" s="79">
        <v>2.5000000000000001E-3</v>
      </c>
      <c r="K32" s="79">
        <v>5.9999999999999995E-4</v>
      </c>
    </row>
    <row r="33" spans="2:11">
      <c r="B33" t="s">
        <v>1195</v>
      </c>
      <c r="C33" t="s">
        <v>1196</v>
      </c>
      <c r="D33" t="s">
        <v>106</v>
      </c>
      <c r="E33" t="s">
        <v>1197</v>
      </c>
      <c r="F33" s="78">
        <v>40000</v>
      </c>
      <c r="G33" s="78">
        <v>60.480899999999998</v>
      </c>
      <c r="H33" s="78">
        <v>85.423223160000006</v>
      </c>
      <c r="I33" s="79">
        <v>4.4000000000000003E-3</v>
      </c>
      <c r="J33" s="79">
        <v>1.6000000000000001E-3</v>
      </c>
      <c r="K33" s="79">
        <v>4.0000000000000002E-4</v>
      </c>
    </row>
    <row r="34" spans="2:11">
      <c r="B34" s="80" t="s">
        <v>1198</v>
      </c>
      <c r="C34" s="16"/>
      <c r="F34" s="82">
        <v>824210.67</v>
      </c>
      <c r="H34" s="82">
        <v>2211.3953923325098</v>
      </c>
      <c r="J34" s="81">
        <v>4.02E-2</v>
      </c>
      <c r="K34" s="81">
        <v>9.1999999999999998E-3</v>
      </c>
    </row>
    <row r="35" spans="2:11">
      <c r="B35" t="s">
        <v>1199</v>
      </c>
      <c r="C35" t="s">
        <v>1200</v>
      </c>
      <c r="D35" t="s">
        <v>106</v>
      </c>
      <c r="E35" t="s">
        <v>1201</v>
      </c>
      <c r="F35" s="78">
        <v>227.67</v>
      </c>
      <c r="G35" s="78">
        <v>167834.13399999979</v>
      </c>
      <c r="H35" s="78">
        <v>1349.2232522315101</v>
      </c>
      <c r="I35" s="79">
        <v>0</v>
      </c>
      <c r="J35" s="79">
        <v>2.4500000000000001E-2</v>
      </c>
      <c r="K35" s="79">
        <v>5.5999999999999999E-3</v>
      </c>
    </row>
    <row r="36" spans="2:11">
      <c r="B36" t="s">
        <v>1202</v>
      </c>
      <c r="C36" t="s">
        <v>1203</v>
      </c>
      <c r="D36" t="s">
        <v>102</v>
      </c>
      <c r="E36" t="s">
        <v>1204</v>
      </c>
      <c r="F36" s="78">
        <v>823983</v>
      </c>
      <c r="G36" s="78">
        <v>104.6347</v>
      </c>
      <c r="H36" s="78">
        <v>862.17214010099997</v>
      </c>
      <c r="I36" s="79">
        <v>0</v>
      </c>
      <c r="J36" s="79">
        <v>1.5699999999999999E-2</v>
      </c>
      <c r="K36" s="79">
        <v>3.5999999999999999E-3</v>
      </c>
    </row>
    <row r="37" spans="2:11">
      <c r="B37" s="80" t="s">
        <v>1205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233</v>
      </c>
      <c r="C38" t="s">
        <v>233</v>
      </c>
      <c r="D38" t="s">
        <v>233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1206</v>
      </c>
      <c r="C39" s="16"/>
      <c r="F39" s="82">
        <v>4294401</v>
      </c>
      <c r="H39" s="82">
        <v>8481.8149923737801</v>
      </c>
      <c r="J39" s="81">
        <v>0.15409999999999999</v>
      </c>
      <c r="K39" s="81">
        <v>3.5299999999999998E-2</v>
      </c>
    </row>
    <row r="40" spans="2:11">
      <c r="B40" t="s">
        <v>1207</v>
      </c>
      <c r="C40" t="s">
        <v>1208</v>
      </c>
      <c r="D40" t="s">
        <v>102</v>
      </c>
      <c r="E40" t="s">
        <v>1209</v>
      </c>
      <c r="F40" s="78">
        <v>431200</v>
      </c>
      <c r="G40" s="78">
        <v>100</v>
      </c>
      <c r="H40" s="78">
        <v>431.2</v>
      </c>
      <c r="I40" s="79">
        <v>2.0000000000000001E-4</v>
      </c>
      <c r="J40" s="79">
        <v>7.7999999999999996E-3</v>
      </c>
      <c r="K40" s="79">
        <v>1.8E-3</v>
      </c>
    </row>
    <row r="41" spans="2:11">
      <c r="B41" t="s">
        <v>1210</v>
      </c>
      <c r="C41" t="s">
        <v>1211</v>
      </c>
      <c r="D41" t="s">
        <v>106</v>
      </c>
      <c r="E41" t="s">
        <v>1212</v>
      </c>
      <c r="F41" s="78">
        <v>447000</v>
      </c>
      <c r="G41" s="78">
        <v>96.018900000000002</v>
      </c>
      <c r="H41" s="78">
        <v>1515.521029473</v>
      </c>
      <c r="I41" s="79">
        <v>1.5E-3</v>
      </c>
      <c r="J41" s="79">
        <v>2.75E-2</v>
      </c>
      <c r="K41" s="79">
        <v>6.3E-3</v>
      </c>
    </row>
    <row r="42" spans="2:11">
      <c r="B42" t="s">
        <v>1213</v>
      </c>
      <c r="C42" t="s">
        <v>1214</v>
      </c>
      <c r="D42" t="s">
        <v>106</v>
      </c>
      <c r="E42" t="s">
        <v>1215</v>
      </c>
      <c r="F42" s="78">
        <v>130500</v>
      </c>
      <c r="G42" s="78">
        <v>116.4217</v>
      </c>
      <c r="H42" s="78">
        <v>536.46595462350001</v>
      </c>
      <c r="I42" s="79">
        <v>1.2999999999999999E-3</v>
      </c>
      <c r="J42" s="79">
        <v>9.7000000000000003E-3</v>
      </c>
      <c r="K42" s="79">
        <v>2.2000000000000001E-3</v>
      </c>
    </row>
    <row r="43" spans="2:11">
      <c r="B43" t="s">
        <v>1216</v>
      </c>
      <c r="C43" t="s">
        <v>1217</v>
      </c>
      <c r="D43" t="s">
        <v>102</v>
      </c>
      <c r="E43" t="s">
        <v>1218</v>
      </c>
      <c r="F43" s="78">
        <v>792000</v>
      </c>
      <c r="G43" s="78">
        <v>97.642600000000002</v>
      </c>
      <c r="H43" s="78">
        <v>773.32939199999998</v>
      </c>
      <c r="I43" s="79">
        <v>2.9999999999999997E-4</v>
      </c>
      <c r="J43" s="79">
        <v>1.4E-2</v>
      </c>
      <c r="K43" s="79">
        <v>3.2000000000000002E-3</v>
      </c>
    </row>
    <row r="44" spans="2:11">
      <c r="B44" t="s">
        <v>1219</v>
      </c>
      <c r="C44" t="s">
        <v>1220</v>
      </c>
      <c r="D44" t="s">
        <v>106</v>
      </c>
      <c r="E44" t="s">
        <v>1221</v>
      </c>
      <c r="F44" s="78">
        <v>8805</v>
      </c>
      <c r="G44" s="78">
        <v>16.213200000000001</v>
      </c>
      <c r="H44" s="78">
        <v>5.0407576500599998</v>
      </c>
      <c r="I44" s="79">
        <v>0</v>
      </c>
      <c r="J44" s="79">
        <v>1E-4</v>
      </c>
      <c r="K44" s="79">
        <v>0</v>
      </c>
    </row>
    <row r="45" spans="2:11">
      <c r="B45" t="s">
        <v>1222</v>
      </c>
      <c r="C45" t="s">
        <v>1223</v>
      </c>
      <c r="D45" t="s">
        <v>102</v>
      </c>
      <c r="E45" t="s">
        <v>1224</v>
      </c>
      <c r="F45" s="78">
        <v>884259</v>
      </c>
      <c r="G45" s="78">
        <v>96.508700000000005</v>
      </c>
      <c r="H45" s="78">
        <v>853.38686553299999</v>
      </c>
      <c r="I45" s="79">
        <v>1.1999999999999999E-3</v>
      </c>
      <c r="J45" s="79">
        <v>1.55E-2</v>
      </c>
      <c r="K45" s="79">
        <v>3.5999999999999999E-3</v>
      </c>
    </row>
    <row r="46" spans="2:11">
      <c r="B46" t="s">
        <v>1225</v>
      </c>
      <c r="C46" t="s">
        <v>1226</v>
      </c>
      <c r="D46" t="s">
        <v>106</v>
      </c>
      <c r="E46" t="s">
        <v>1227</v>
      </c>
      <c r="F46" s="78">
        <v>122000</v>
      </c>
      <c r="G46" s="78">
        <v>121.1238</v>
      </c>
      <c r="H46" s="78">
        <v>521.77952811600005</v>
      </c>
      <c r="I46" s="79">
        <v>1E-4</v>
      </c>
      <c r="J46" s="79">
        <v>9.4999999999999998E-3</v>
      </c>
      <c r="K46" s="79">
        <v>2.2000000000000001E-3</v>
      </c>
    </row>
    <row r="47" spans="2:11">
      <c r="B47" t="s">
        <v>1228</v>
      </c>
      <c r="C47" t="s">
        <v>1229</v>
      </c>
      <c r="D47" t="s">
        <v>106</v>
      </c>
      <c r="E47" t="s">
        <v>1230</v>
      </c>
      <c r="F47" s="78">
        <v>446362</v>
      </c>
      <c r="G47" s="78">
        <v>136.24919999999975</v>
      </c>
      <c r="H47" s="78">
        <v>2147.42939364122</v>
      </c>
      <c r="I47" s="79">
        <v>0</v>
      </c>
      <c r="J47" s="79">
        <v>3.9E-2</v>
      </c>
      <c r="K47" s="79">
        <v>8.8999999999999999E-3</v>
      </c>
    </row>
    <row r="48" spans="2:11">
      <c r="B48" t="s">
        <v>1231</v>
      </c>
      <c r="C48" t="s">
        <v>1232</v>
      </c>
      <c r="D48" t="s">
        <v>102</v>
      </c>
      <c r="E48" t="s">
        <v>1233</v>
      </c>
      <c r="F48" s="78">
        <v>313874</v>
      </c>
      <c r="G48" s="78">
        <v>93.503100000000003</v>
      </c>
      <c r="H48" s="78">
        <v>293.48192009399997</v>
      </c>
      <c r="I48" s="79">
        <v>2.0999999999999999E-3</v>
      </c>
      <c r="J48" s="79">
        <v>5.3E-3</v>
      </c>
      <c r="K48" s="79">
        <v>1.1999999999999999E-3</v>
      </c>
    </row>
    <row r="49" spans="2:11">
      <c r="B49" t="s">
        <v>1234</v>
      </c>
      <c r="C49" t="s">
        <v>1235</v>
      </c>
      <c r="D49" t="s">
        <v>106</v>
      </c>
      <c r="E49" t="s">
        <v>1236</v>
      </c>
      <c r="F49" s="78">
        <v>100000</v>
      </c>
      <c r="G49" s="78">
        <v>114.10250000000001</v>
      </c>
      <c r="H49" s="78">
        <v>402.89592750000003</v>
      </c>
      <c r="I49" s="79">
        <v>5.0000000000000001E-4</v>
      </c>
      <c r="J49" s="79">
        <v>7.3000000000000001E-3</v>
      </c>
      <c r="K49" s="79">
        <v>1.6999999999999999E-3</v>
      </c>
    </row>
    <row r="50" spans="2:11">
      <c r="B50" t="s">
        <v>1237</v>
      </c>
      <c r="C50" t="s">
        <v>1238</v>
      </c>
      <c r="D50" t="s">
        <v>106</v>
      </c>
      <c r="E50" t="s">
        <v>1239</v>
      </c>
      <c r="F50" s="78">
        <v>100000</v>
      </c>
      <c r="G50" s="78">
        <v>153.17330000000001</v>
      </c>
      <c r="H50" s="78">
        <v>540.8549223</v>
      </c>
      <c r="I50" s="79">
        <v>5.0000000000000001E-4</v>
      </c>
      <c r="J50" s="79">
        <v>9.7999999999999997E-3</v>
      </c>
      <c r="K50" s="79">
        <v>2.3E-3</v>
      </c>
    </row>
    <row r="51" spans="2:11">
      <c r="B51" t="s">
        <v>1240</v>
      </c>
      <c r="C51" t="s">
        <v>1241</v>
      </c>
      <c r="D51" t="s">
        <v>102</v>
      </c>
      <c r="E51" t="s">
        <v>1242</v>
      </c>
      <c r="F51" s="78">
        <v>284809</v>
      </c>
      <c r="G51" s="78">
        <v>100.9003</v>
      </c>
      <c r="H51" s="78">
        <v>287.37313542700002</v>
      </c>
      <c r="I51" s="79">
        <v>0</v>
      </c>
      <c r="J51" s="79">
        <v>5.1999999999999998E-3</v>
      </c>
      <c r="K51" s="79">
        <v>1.1999999999999999E-3</v>
      </c>
    </row>
    <row r="52" spans="2:11">
      <c r="B52" t="s">
        <v>1243</v>
      </c>
      <c r="C52" t="s">
        <v>1244</v>
      </c>
      <c r="D52" t="s">
        <v>102</v>
      </c>
      <c r="E52" t="s">
        <v>1245</v>
      </c>
      <c r="F52" s="78">
        <v>233592</v>
      </c>
      <c r="G52" s="78">
        <v>74.084800000000001</v>
      </c>
      <c r="H52" s="78">
        <v>173.05616601599999</v>
      </c>
      <c r="I52" s="79">
        <v>2.9999999999999997E-4</v>
      </c>
      <c r="J52" s="79">
        <v>3.0999999999999999E-3</v>
      </c>
      <c r="K52" s="79">
        <v>6.9999999999999999E-4</v>
      </c>
    </row>
    <row r="53" spans="2:11">
      <c r="B53" s="80" t="s">
        <v>238</v>
      </c>
      <c r="C53" s="16"/>
      <c r="F53" s="82">
        <v>7433897.9900000002</v>
      </c>
      <c r="H53" s="82">
        <v>35088.313342255577</v>
      </c>
      <c r="J53" s="81">
        <v>0.63729999999999998</v>
      </c>
      <c r="K53" s="81">
        <v>0.1462</v>
      </c>
    </row>
    <row r="54" spans="2:11">
      <c r="B54" s="80" t="s">
        <v>1246</v>
      </c>
      <c r="C54" s="16"/>
      <c r="F54" s="82">
        <v>120500</v>
      </c>
      <c r="H54" s="82">
        <v>318.05496624</v>
      </c>
      <c r="J54" s="81">
        <v>5.7999999999999996E-3</v>
      </c>
      <c r="K54" s="81">
        <v>1.2999999999999999E-3</v>
      </c>
    </row>
    <row r="55" spans="2:11">
      <c r="B55" t="s">
        <v>1247</v>
      </c>
      <c r="C55" t="s">
        <v>1248</v>
      </c>
      <c r="D55" t="s">
        <v>106</v>
      </c>
      <c r="E55" t="s">
        <v>1249</v>
      </c>
      <c r="F55" s="78">
        <v>33000</v>
      </c>
      <c r="G55" s="78">
        <v>100</v>
      </c>
      <c r="H55" s="78">
        <v>116.523</v>
      </c>
      <c r="I55" s="79">
        <v>2.0000000000000001E-4</v>
      </c>
      <c r="J55" s="79">
        <v>2.0999999999999999E-3</v>
      </c>
      <c r="K55" s="79">
        <v>5.0000000000000001E-4</v>
      </c>
    </row>
    <row r="56" spans="2:11">
      <c r="B56" t="s">
        <v>1250</v>
      </c>
      <c r="C56" t="s">
        <v>1251</v>
      </c>
      <c r="D56" t="s">
        <v>106</v>
      </c>
      <c r="E56" t="s">
        <v>496</v>
      </c>
      <c r="F56" s="78">
        <v>80000</v>
      </c>
      <c r="G56" s="78">
        <v>61.968800000000002</v>
      </c>
      <c r="H56" s="78">
        <v>175.04946623999999</v>
      </c>
      <c r="I56" s="79">
        <v>4.0000000000000002E-4</v>
      </c>
      <c r="J56" s="79">
        <v>3.2000000000000002E-3</v>
      </c>
      <c r="K56" s="79">
        <v>6.9999999999999999E-4</v>
      </c>
    </row>
    <row r="57" spans="2:11">
      <c r="B57" t="s">
        <v>1252</v>
      </c>
      <c r="C57" t="s">
        <v>1253</v>
      </c>
      <c r="D57" t="s">
        <v>106</v>
      </c>
      <c r="E57" t="s">
        <v>1254</v>
      </c>
      <c r="F57" s="78">
        <v>7500</v>
      </c>
      <c r="G57" s="78">
        <v>100</v>
      </c>
      <c r="H57" s="78">
        <v>26.482500000000002</v>
      </c>
      <c r="I57" s="79">
        <v>3.7499999999999999E-2</v>
      </c>
      <c r="J57" s="79">
        <v>5.0000000000000001E-4</v>
      </c>
      <c r="K57" s="79">
        <v>1E-4</v>
      </c>
    </row>
    <row r="58" spans="2:11">
      <c r="B58" s="80" t="s">
        <v>1255</v>
      </c>
      <c r="C58" s="16"/>
      <c r="F58" s="82">
        <v>0</v>
      </c>
      <c r="H58" s="82">
        <v>0</v>
      </c>
      <c r="J58" s="81">
        <v>0</v>
      </c>
      <c r="K58" s="81">
        <v>0</v>
      </c>
    </row>
    <row r="59" spans="2:11">
      <c r="B59" t="s">
        <v>233</v>
      </c>
      <c r="C59" t="s">
        <v>233</v>
      </c>
      <c r="D59" t="s">
        <v>233</v>
      </c>
      <c r="F59" s="78">
        <v>0</v>
      </c>
      <c r="G59" s="78">
        <v>0</v>
      </c>
      <c r="H59" s="78">
        <v>0</v>
      </c>
      <c r="I59" s="79">
        <v>0</v>
      </c>
      <c r="J59" s="79">
        <v>0</v>
      </c>
      <c r="K59" s="79">
        <v>0</v>
      </c>
    </row>
    <row r="60" spans="2:11">
      <c r="B60" s="80" t="s">
        <v>1256</v>
      </c>
      <c r="C60" s="16"/>
      <c r="F60" s="82">
        <v>0</v>
      </c>
      <c r="H60" s="82">
        <v>0</v>
      </c>
      <c r="J60" s="81">
        <v>0</v>
      </c>
      <c r="K60" s="81">
        <v>0</v>
      </c>
    </row>
    <row r="61" spans="2:11">
      <c r="B61" t="s">
        <v>233</v>
      </c>
      <c r="C61" t="s">
        <v>233</v>
      </c>
      <c r="D61" t="s">
        <v>233</v>
      </c>
      <c r="F61" s="78">
        <v>0</v>
      </c>
      <c r="G61" s="78">
        <v>0</v>
      </c>
      <c r="H61" s="78">
        <v>0</v>
      </c>
      <c r="I61" s="79">
        <v>0</v>
      </c>
      <c r="J61" s="79">
        <v>0</v>
      </c>
      <c r="K61" s="79">
        <v>0</v>
      </c>
    </row>
    <row r="62" spans="2:11">
      <c r="B62" s="80" t="s">
        <v>1257</v>
      </c>
      <c r="C62" s="16"/>
      <c r="F62" s="82">
        <v>7313397.9900000002</v>
      </c>
      <c r="H62" s="82">
        <v>34770.258376015576</v>
      </c>
      <c r="J62" s="81">
        <v>0.63160000000000005</v>
      </c>
      <c r="K62" s="81">
        <v>0.1449</v>
      </c>
    </row>
    <row r="63" spans="2:11">
      <c r="B63" t="s">
        <v>1258</v>
      </c>
      <c r="C63" t="s">
        <v>1259</v>
      </c>
      <c r="D63" t="s">
        <v>106</v>
      </c>
      <c r="E63" t="s">
        <v>1260</v>
      </c>
      <c r="F63" s="78">
        <v>50770</v>
      </c>
      <c r="G63" s="78">
        <v>99.547899999999998</v>
      </c>
      <c r="H63" s="78">
        <v>178.45839543873001</v>
      </c>
      <c r="I63" s="79">
        <v>0</v>
      </c>
      <c r="J63" s="79">
        <v>3.2000000000000002E-3</v>
      </c>
      <c r="K63" s="79">
        <v>6.9999999999999999E-4</v>
      </c>
    </row>
    <row r="64" spans="2:11">
      <c r="B64" t="s">
        <v>1261</v>
      </c>
      <c r="C64" t="s">
        <v>1262</v>
      </c>
      <c r="D64" t="s">
        <v>106</v>
      </c>
      <c r="E64" t="s">
        <v>1263</v>
      </c>
      <c r="F64" s="78">
        <v>262500</v>
      </c>
      <c r="G64" s="78">
        <v>120.9825</v>
      </c>
      <c r="H64" s="78">
        <v>1121.3716696874999</v>
      </c>
      <c r="I64" s="79">
        <v>1.1999999999999999E-3</v>
      </c>
      <c r="J64" s="79">
        <v>2.0400000000000001E-2</v>
      </c>
      <c r="K64" s="79">
        <v>4.7000000000000002E-3</v>
      </c>
    </row>
    <row r="65" spans="2:11">
      <c r="B65" t="s">
        <v>1264</v>
      </c>
      <c r="C65" t="s">
        <v>1265</v>
      </c>
      <c r="D65" t="s">
        <v>106</v>
      </c>
      <c r="E65" t="s">
        <v>1266</v>
      </c>
      <c r="F65" s="78">
        <v>347521.71</v>
      </c>
      <c r="G65" s="78">
        <v>98.196799999999698</v>
      </c>
      <c r="H65" s="78">
        <v>1204.9721059927599</v>
      </c>
      <c r="I65" s="79">
        <v>0</v>
      </c>
      <c r="J65" s="79">
        <v>2.1899999999999999E-2</v>
      </c>
      <c r="K65" s="79">
        <v>5.0000000000000001E-3</v>
      </c>
    </row>
    <row r="66" spans="2:11">
      <c r="B66" t="s">
        <v>1267</v>
      </c>
      <c r="C66" t="s">
        <v>1268</v>
      </c>
      <c r="D66" t="s">
        <v>106</v>
      </c>
      <c r="E66" t="s">
        <v>1269</v>
      </c>
      <c r="F66" s="78">
        <v>91496</v>
      </c>
      <c r="G66" s="78">
        <v>66.257000000000005</v>
      </c>
      <c r="H66" s="78">
        <v>214.05806416632001</v>
      </c>
      <c r="I66" s="79">
        <v>2.9999999999999997E-4</v>
      </c>
      <c r="J66" s="79">
        <v>3.8999999999999998E-3</v>
      </c>
      <c r="K66" s="79">
        <v>8.9999999999999998E-4</v>
      </c>
    </row>
    <row r="67" spans="2:11">
      <c r="B67" t="s">
        <v>1270</v>
      </c>
      <c r="C67" t="s">
        <v>1271</v>
      </c>
      <c r="D67" t="s">
        <v>106</v>
      </c>
      <c r="E67" t="s">
        <v>1272</v>
      </c>
      <c r="F67" s="78">
        <v>30</v>
      </c>
      <c r="G67" s="78">
        <v>100</v>
      </c>
      <c r="H67" s="78">
        <v>0.10593</v>
      </c>
      <c r="I67" s="79">
        <v>0</v>
      </c>
      <c r="J67" s="79">
        <v>0</v>
      </c>
      <c r="K67" s="79">
        <v>0</v>
      </c>
    </row>
    <row r="68" spans="2:11">
      <c r="B68" t="s">
        <v>1273</v>
      </c>
      <c r="C68" t="s">
        <v>1274</v>
      </c>
      <c r="D68" t="s">
        <v>106</v>
      </c>
      <c r="E68" t="s">
        <v>286</v>
      </c>
      <c r="F68" s="78">
        <v>126398</v>
      </c>
      <c r="G68" s="78">
        <v>110.6662</v>
      </c>
      <c r="H68" s="78">
        <v>493.91579793375598</v>
      </c>
      <c r="I68" s="79">
        <v>1E-4</v>
      </c>
      <c r="J68" s="79">
        <v>8.9999999999999993E-3</v>
      </c>
      <c r="K68" s="79">
        <v>2.0999999999999999E-3</v>
      </c>
    </row>
    <row r="69" spans="2:11">
      <c r="B69" t="s">
        <v>1275</v>
      </c>
      <c r="C69" t="s">
        <v>1276</v>
      </c>
      <c r="D69" t="s">
        <v>106</v>
      </c>
      <c r="E69" t="s">
        <v>1277</v>
      </c>
      <c r="F69" s="78">
        <v>350000</v>
      </c>
      <c r="G69" s="78">
        <v>108.6538</v>
      </c>
      <c r="H69" s="78">
        <v>1342.7979872999999</v>
      </c>
      <c r="I69" s="79">
        <v>4.7000000000000002E-3</v>
      </c>
      <c r="J69" s="79">
        <v>2.4400000000000002E-2</v>
      </c>
      <c r="K69" s="79">
        <v>5.5999999999999999E-3</v>
      </c>
    </row>
    <row r="70" spans="2:11">
      <c r="B70" t="s">
        <v>1278</v>
      </c>
      <c r="C70" t="s">
        <v>1279</v>
      </c>
      <c r="D70" t="s">
        <v>106</v>
      </c>
      <c r="E70" t="s">
        <v>1280</v>
      </c>
      <c r="F70" s="78">
        <v>23.51</v>
      </c>
      <c r="G70" s="78">
        <v>111464.85619999998</v>
      </c>
      <c r="H70" s="78">
        <v>92.531223942641205</v>
      </c>
      <c r="I70" s="79">
        <v>0</v>
      </c>
      <c r="J70" s="79">
        <v>1.6999999999999999E-3</v>
      </c>
      <c r="K70" s="79">
        <v>4.0000000000000002E-4</v>
      </c>
    </row>
    <row r="71" spans="2:11">
      <c r="B71" t="s">
        <v>1281</v>
      </c>
      <c r="C71" t="s">
        <v>1282</v>
      </c>
      <c r="D71" t="s">
        <v>106</v>
      </c>
      <c r="E71" t="s">
        <v>1283</v>
      </c>
      <c r="F71" s="78">
        <v>284625</v>
      </c>
      <c r="G71" s="78">
        <v>117.9142999999995</v>
      </c>
      <c r="H71" s="78">
        <v>1185.0515381801199</v>
      </c>
      <c r="I71" s="79">
        <v>0</v>
      </c>
      <c r="J71" s="79">
        <v>2.1499999999999998E-2</v>
      </c>
      <c r="K71" s="79">
        <v>4.8999999999999998E-3</v>
      </c>
    </row>
    <row r="72" spans="2:11">
      <c r="B72" t="s">
        <v>1284</v>
      </c>
      <c r="C72" t="s">
        <v>1285</v>
      </c>
      <c r="D72" t="s">
        <v>106</v>
      </c>
      <c r="E72" t="s">
        <v>1286</v>
      </c>
      <c r="F72" s="78">
        <v>87000</v>
      </c>
      <c r="G72" s="78">
        <v>72.640199999999993</v>
      </c>
      <c r="H72" s="78">
        <v>223.148515194</v>
      </c>
      <c r="I72" s="79">
        <v>0</v>
      </c>
      <c r="J72" s="79">
        <v>4.1000000000000003E-3</v>
      </c>
      <c r="K72" s="79">
        <v>8.9999999999999998E-4</v>
      </c>
    </row>
    <row r="73" spans="2:11">
      <c r="B73" t="s">
        <v>1287</v>
      </c>
      <c r="C73" t="s">
        <v>1288</v>
      </c>
      <c r="D73" t="s">
        <v>106</v>
      </c>
      <c r="E73" t="s">
        <v>1289</v>
      </c>
      <c r="F73" s="78">
        <v>500000</v>
      </c>
      <c r="G73" s="78">
        <v>130.37430000000001</v>
      </c>
      <c r="H73" s="78">
        <v>2301.7582665</v>
      </c>
      <c r="I73" s="79">
        <v>1.1999999999999999E-3</v>
      </c>
      <c r="J73" s="79">
        <v>4.1799999999999997E-2</v>
      </c>
      <c r="K73" s="79">
        <v>9.5999999999999992E-3</v>
      </c>
    </row>
    <row r="74" spans="2:11">
      <c r="B74" t="s">
        <v>1290</v>
      </c>
      <c r="C74" t="s">
        <v>1291</v>
      </c>
      <c r="D74" t="s">
        <v>106</v>
      </c>
      <c r="E74" t="s">
        <v>1292</v>
      </c>
      <c r="F74" s="78">
        <v>81115</v>
      </c>
      <c r="G74" s="78">
        <v>100</v>
      </c>
      <c r="H74" s="78">
        <v>286.41706499999998</v>
      </c>
      <c r="I74" s="79">
        <v>1E-4</v>
      </c>
      <c r="J74" s="79">
        <v>5.1999999999999998E-3</v>
      </c>
      <c r="K74" s="79">
        <v>1.1999999999999999E-3</v>
      </c>
    </row>
    <row r="75" spans="2:11">
      <c r="B75" t="s">
        <v>1293</v>
      </c>
      <c r="C75" t="s">
        <v>1294</v>
      </c>
      <c r="D75" t="s">
        <v>106</v>
      </c>
      <c r="E75" t="s">
        <v>1295</v>
      </c>
      <c r="F75" s="78">
        <v>200000</v>
      </c>
      <c r="G75" s="78">
        <v>17.030999999999999</v>
      </c>
      <c r="H75" s="78">
        <v>120.27292199999999</v>
      </c>
      <c r="I75" s="79">
        <v>1.2999999999999999E-3</v>
      </c>
      <c r="J75" s="79">
        <v>2.2000000000000001E-3</v>
      </c>
      <c r="K75" s="79">
        <v>5.0000000000000001E-4</v>
      </c>
    </row>
    <row r="76" spans="2:11">
      <c r="B76" t="s">
        <v>1296</v>
      </c>
      <c r="C76" t="s">
        <v>1297</v>
      </c>
      <c r="D76" t="s">
        <v>106</v>
      </c>
      <c r="E76" t="s">
        <v>369</v>
      </c>
      <c r="F76" s="78">
        <v>37500</v>
      </c>
      <c r="G76" s="78">
        <v>98.080799999999996</v>
      </c>
      <c r="H76" s="78">
        <v>129.87123930000001</v>
      </c>
      <c r="I76" s="79">
        <v>0</v>
      </c>
      <c r="J76" s="79">
        <v>2.3999999999999998E-3</v>
      </c>
      <c r="K76" s="79">
        <v>5.0000000000000001E-4</v>
      </c>
    </row>
    <row r="77" spans="2:11">
      <c r="B77" t="s">
        <v>1298</v>
      </c>
      <c r="C77" t="s">
        <v>1299</v>
      </c>
      <c r="D77" t="s">
        <v>106</v>
      </c>
      <c r="E77" t="s">
        <v>1300</v>
      </c>
      <c r="F77" s="78">
        <v>435000</v>
      </c>
      <c r="G77" s="78">
        <v>113.7599</v>
      </c>
      <c r="H77" s="78">
        <v>1747.3350000150001</v>
      </c>
      <c r="I77" s="79">
        <v>1.1000000000000001E-3</v>
      </c>
      <c r="J77" s="79">
        <v>3.1699999999999999E-2</v>
      </c>
      <c r="K77" s="79">
        <v>7.3000000000000001E-3</v>
      </c>
    </row>
    <row r="78" spans="2:11">
      <c r="B78" t="s">
        <v>1301</v>
      </c>
      <c r="C78" t="s">
        <v>1302</v>
      </c>
      <c r="D78" t="s">
        <v>106</v>
      </c>
      <c r="E78" t="s">
        <v>1197</v>
      </c>
      <c r="F78" s="78">
        <v>234000</v>
      </c>
      <c r="G78" s="78">
        <v>131.12</v>
      </c>
      <c r="H78" s="78">
        <v>1083.3842448</v>
      </c>
      <c r="I78" s="79">
        <v>0</v>
      </c>
      <c r="J78" s="79">
        <v>1.9699999999999999E-2</v>
      </c>
      <c r="K78" s="79">
        <v>4.4999999999999997E-3</v>
      </c>
    </row>
    <row r="79" spans="2:11">
      <c r="B79" t="s">
        <v>1303</v>
      </c>
      <c r="C79" t="s">
        <v>1304</v>
      </c>
      <c r="D79" t="s">
        <v>106</v>
      </c>
      <c r="E79" t="s">
        <v>1305</v>
      </c>
      <c r="F79" s="78">
        <v>192000</v>
      </c>
      <c r="G79" s="78">
        <v>130.5249</v>
      </c>
      <c r="H79" s="78">
        <v>884.89617004800004</v>
      </c>
      <c r="I79" s="79">
        <v>2.9999999999999997E-4</v>
      </c>
      <c r="J79" s="79">
        <v>1.61E-2</v>
      </c>
      <c r="K79" s="79">
        <v>3.7000000000000002E-3</v>
      </c>
    </row>
    <row r="80" spans="2:11">
      <c r="B80" t="s">
        <v>1306</v>
      </c>
      <c r="C80" t="s">
        <v>1307</v>
      </c>
      <c r="D80" t="s">
        <v>106</v>
      </c>
      <c r="E80" t="s">
        <v>1242</v>
      </c>
      <c r="F80" s="78">
        <v>138000</v>
      </c>
      <c r="G80" s="78">
        <v>102.05929999999999</v>
      </c>
      <c r="H80" s="78">
        <v>497.31251585400003</v>
      </c>
      <c r="I80" s="79">
        <v>1E-4</v>
      </c>
      <c r="J80" s="79">
        <v>8.9999999999999993E-3</v>
      </c>
      <c r="K80" s="79">
        <v>2.0999999999999999E-3</v>
      </c>
    </row>
    <row r="81" spans="2:11">
      <c r="B81" t="s">
        <v>1308</v>
      </c>
      <c r="C81" t="s">
        <v>1309</v>
      </c>
      <c r="D81" t="s">
        <v>106</v>
      </c>
      <c r="E81" t="s">
        <v>1310</v>
      </c>
      <c r="F81" s="78">
        <v>504000</v>
      </c>
      <c r="G81" s="78">
        <v>103.3335</v>
      </c>
      <c r="H81" s="78">
        <v>1838.94776604</v>
      </c>
      <c r="I81" s="79">
        <v>8.0000000000000004E-4</v>
      </c>
      <c r="J81" s="79">
        <v>3.3399999999999999E-2</v>
      </c>
      <c r="K81" s="79">
        <v>7.7000000000000002E-3</v>
      </c>
    </row>
    <row r="82" spans="2:11">
      <c r="B82" t="s">
        <v>1311</v>
      </c>
      <c r="C82" t="s">
        <v>1312</v>
      </c>
      <c r="D82" t="s">
        <v>110</v>
      </c>
      <c r="E82" t="s">
        <v>1209</v>
      </c>
      <c r="F82" s="78">
        <v>64226.42</v>
      </c>
      <c r="G82" s="78">
        <v>107.17000000000009</v>
      </c>
      <c r="H82" s="78">
        <v>258.579124421404</v>
      </c>
      <c r="I82" s="79">
        <v>1E-4</v>
      </c>
      <c r="J82" s="79">
        <v>4.7000000000000002E-3</v>
      </c>
      <c r="K82" s="79">
        <v>1.1000000000000001E-3</v>
      </c>
    </row>
    <row r="83" spans="2:11">
      <c r="B83" t="s">
        <v>1313</v>
      </c>
      <c r="C83" t="s">
        <v>1314</v>
      </c>
      <c r="D83" t="s">
        <v>106</v>
      </c>
      <c r="E83" t="s">
        <v>1315</v>
      </c>
      <c r="F83" s="78">
        <v>228166.56</v>
      </c>
      <c r="G83" s="78">
        <v>111.70820000000006</v>
      </c>
      <c r="H83" s="78">
        <v>899.98395359523602</v>
      </c>
      <c r="I83" s="79">
        <v>0</v>
      </c>
      <c r="J83" s="79">
        <v>1.6299999999999999E-2</v>
      </c>
      <c r="K83" s="79">
        <v>3.7000000000000002E-3</v>
      </c>
    </row>
    <row r="84" spans="2:11">
      <c r="B84" t="s">
        <v>1316</v>
      </c>
      <c r="C84" t="s">
        <v>1317</v>
      </c>
      <c r="D84" t="s">
        <v>106</v>
      </c>
      <c r="E84" t="s">
        <v>1318</v>
      </c>
      <c r="F84" s="78">
        <v>192727.81</v>
      </c>
      <c r="G84" s="78">
        <v>113.38230000000007</v>
      </c>
      <c r="H84" s="78">
        <v>771.59137894695198</v>
      </c>
      <c r="I84" s="79">
        <v>5.0000000000000001E-4</v>
      </c>
      <c r="J84" s="79">
        <v>1.4E-2</v>
      </c>
      <c r="K84" s="79">
        <v>3.2000000000000002E-3</v>
      </c>
    </row>
    <row r="85" spans="2:11">
      <c r="B85" t="s">
        <v>1319</v>
      </c>
      <c r="C85" t="s">
        <v>1320</v>
      </c>
      <c r="D85" t="s">
        <v>106</v>
      </c>
      <c r="E85" t="s">
        <v>1321</v>
      </c>
      <c r="F85" s="78">
        <v>320000</v>
      </c>
      <c r="G85" s="78">
        <v>117.9281</v>
      </c>
      <c r="H85" s="78">
        <v>1332.49318752</v>
      </c>
      <c r="I85" s="79">
        <v>1E-4</v>
      </c>
      <c r="J85" s="79">
        <v>2.4199999999999999E-2</v>
      </c>
      <c r="K85" s="79">
        <v>5.5999999999999999E-3</v>
      </c>
    </row>
    <row r="86" spans="2:11">
      <c r="B86" t="s">
        <v>1322</v>
      </c>
      <c r="C86" t="s">
        <v>1323</v>
      </c>
      <c r="D86" t="s">
        <v>106</v>
      </c>
      <c r="E86" t="s">
        <v>1324</v>
      </c>
      <c r="F86" s="78">
        <v>406088</v>
      </c>
      <c r="G86" s="78">
        <v>110.75639999999986</v>
      </c>
      <c r="H86" s="78">
        <v>1588.1323956505901</v>
      </c>
      <c r="I86" s="79">
        <v>2.0000000000000001E-4</v>
      </c>
      <c r="J86" s="79">
        <v>2.8799999999999999E-2</v>
      </c>
      <c r="K86" s="79">
        <v>6.6E-3</v>
      </c>
    </row>
    <row r="87" spans="2:11">
      <c r="B87" t="s">
        <v>1325</v>
      </c>
      <c r="C87" t="s">
        <v>1326</v>
      </c>
      <c r="D87" t="s">
        <v>106</v>
      </c>
      <c r="E87" t="s">
        <v>1327</v>
      </c>
      <c r="F87" s="78">
        <v>474.45</v>
      </c>
      <c r="G87" s="78">
        <v>122097.83380000017</v>
      </c>
      <c r="H87" s="78">
        <v>2045.4841919707401</v>
      </c>
      <c r="I87" s="79">
        <v>0</v>
      </c>
      <c r="J87" s="79">
        <v>3.7199999999999997E-2</v>
      </c>
      <c r="K87" s="79">
        <v>8.5000000000000006E-3</v>
      </c>
    </row>
    <row r="88" spans="2:11">
      <c r="B88" t="s">
        <v>1328</v>
      </c>
      <c r="C88" t="s">
        <v>1329</v>
      </c>
      <c r="D88" t="s">
        <v>106</v>
      </c>
      <c r="E88" t="s">
        <v>1330</v>
      </c>
      <c r="F88" s="78">
        <v>182997.77</v>
      </c>
      <c r="G88" s="78">
        <v>102.17299999999999</v>
      </c>
      <c r="H88" s="78">
        <v>660.20629405515501</v>
      </c>
      <c r="I88" s="79">
        <v>5.9999999999999995E-4</v>
      </c>
      <c r="J88" s="79">
        <v>1.2E-2</v>
      </c>
      <c r="K88" s="79">
        <v>2.8E-3</v>
      </c>
    </row>
    <row r="89" spans="2:11">
      <c r="B89" t="s">
        <v>1331</v>
      </c>
      <c r="C89" t="s">
        <v>1332</v>
      </c>
      <c r="D89" t="s">
        <v>106</v>
      </c>
      <c r="E89" t="s">
        <v>1333</v>
      </c>
      <c r="F89" s="78">
        <v>270375</v>
      </c>
      <c r="G89" s="78">
        <v>141.11959999999999</v>
      </c>
      <c r="H89" s="78">
        <v>1347.2605304235001</v>
      </c>
      <c r="I89" s="79">
        <v>4.0000000000000002E-4</v>
      </c>
      <c r="J89" s="79">
        <v>2.4500000000000001E-2</v>
      </c>
      <c r="K89" s="79">
        <v>5.5999999999999999E-3</v>
      </c>
    </row>
    <row r="90" spans="2:11">
      <c r="B90" t="s">
        <v>1334</v>
      </c>
      <c r="C90" t="s">
        <v>1335</v>
      </c>
      <c r="D90" t="s">
        <v>106</v>
      </c>
      <c r="E90" t="s">
        <v>286</v>
      </c>
      <c r="F90" s="78">
        <v>106707</v>
      </c>
      <c r="G90" s="78">
        <v>113.8621</v>
      </c>
      <c r="H90" s="78">
        <v>429.01237242695697</v>
      </c>
      <c r="I90" s="79">
        <v>1E-4</v>
      </c>
      <c r="J90" s="79">
        <v>7.7999999999999996E-3</v>
      </c>
      <c r="K90" s="79">
        <v>1.8E-3</v>
      </c>
    </row>
    <row r="91" spans="2:11">
      <c r="B91" t="s">
        <v>1336</v>
      </c>
      <c r="C91" t="s">
        <v>1337</v>
      </c>
      <c r="D91" t="s">
        <v>106</v>
      </c>
      <c r="E91" t="s">
        <v>1338</v>
      </c>
      <c r="F91" s="78">
        <v>58667</v>
      </c>
      <c r="G91" s="78">
        <v>96.780900000000003</v>
      </c>
      <c r="H91" s="78">
        <v>200.48470907919301</v>
      </c>
      <c r="I91" s="79">
        <v>0</v>
      </c>
      <c r="J91" s="79">
        <v>3.5999999999999999E-3</v>
      </c>
      <c r="K91" s="79">
        <v>8.0000000000000004E-4</v>
      </c>
    </row>
    <row r="92" spans="2:11">
      <c r="B92" t="s">
        <v>1339</v>
      </c>
      <c r="C92" t="s">
        <v>1340</v>
      </c>
      <c r="D92" t="s">
        <v>106</v>
      </c>
      <c r="E92" t="s">
        <v>1341</v>
      </c>
      <c r="F92" s="78">
        <v>57167</v>
      </c>
      <c r="G92" s="78">
        <v>99.685500000000005</v>
      </c>
      <c r="H92" s="78">
        <v>201.22183775083499</v>
      </c>
      <c r="I92" s="79">
        <v>0</v>
      </c>
      <c r="J92" s="79">
        <v>3.7000000000000002E-3</v>
      </c>
      <c r="K92" s="79">
        <v>8.0000000000000004E-4</v>
      </c>
    </row>
    <row r="93" spans="2:11">
      <c r="B93" t="s">
        <v>1342</v>
      </c>
      <c r="C93" t="s">
        <v>1343</v>
      </c>
      <c r="D93" t="s">
        <v>106</v>
      </c>
      <c r="E93" t="s">
        <v>1344</v>
      </c>
      <c r="F93" s="78">
        <v>198821</v>
      </c>
      <c r="G93" s="78">
        <v>149.90580000000028</v>
      </c>
      <c r="H93" s="78">
        <v>1052.3941076921601</v>
      </c>
      <c r="I93" s="79">
        <v>1E-4</v>
      </c>
      <c r="J93" s="79">
        <v>1.9099999999999999E-2</v>
      </c>
      <c r="K93" s="79">
        <v>4.4000000000000003E-3</v>
      </c>
    </row>
    <row r="94" spans="2:11">
      <c r="B94" t="s">
        <v>1345</v>
      </c>
      <c r="C94" t="s">
        <v>1346</v>
      </c>
      <c r="D94" t="s">
        <v>106</v>
      </c>
      <c r="E94" t="s">
        <v>1347</v>
      </c>
      <c r="F94" s="78">
        <v>140030.62</v>
      </c>
      <c r="G94" s="78">
        <v>96.147700000000015</v>
      </c>
      <c r="H94" s="78">
        <v>475.400494323288</v>
      </c>
      <c r="I94" s="79">
        <v>1E-4</v>
      </c>
      <c r="J94" s="79">
        <v>8.6E-3</v>
      </c>
      <c r="K94" s="79">
        <v>2E-3</v>
      </c>
    </row>
    <row r="95" spans="2:11">
      <c r="B95" t="s">
        <v>1348</v>
      </c>
      <c r="C95" t="s">
        <v>1349</v>
      </c>
      <c r="D95" t="s">
        <v>106</v>
      </c>
      <c r="E95" t="s">
        <v>1350</v>
      </c>
      <c r="F95" s="78">
        <v>169477</v>
      </c>
      <c r="G95" s="78">
        <v>145.61840000000001</v>
      </c>
      <c r="H95" s="78">
        <v>871.41441575680801</v>
      </c>
      <c r="I95" s="79">
        <v>2.0000000000000001E-4</v>
      </c>
      <c r="J95" s="79">
        <v>1.5800000000000002E-2</v>
      </c>
      <c r="K95" s="79">
        <v>3.5999999999999999E-3</v>
      </c>
    </row>
    <row r="96" spans="2:11">
      <c r="B96" t="s">
        <v>1351</v>
      </c>
      <c r="C96" t="s">
        <v>1352</v>
      </c>
      <c r="D96" t="s">
        <v>106</v>
      </c>
      <c r="E96" t="s">
        <v>1353</v>
      </c>
      <c r="F96" s="78">
        <v>387449</v>
      </c>
      <c r="G96" s="78">
        <v>91.674699999999774</v>
      </c>
      <c r="H96" s="78">
        <v>1254.18545337099</v>
      </c>
      <c r="I96" s="79">
        <v>0</v>
      </c>
      <c r="J96" s="79">
        <v>2.2800000000000001E-2</v>
      </c>
      <c r="K96" s="79">
        <v>5.1999999999999998E-3</v>
      </c>
    </row>
    <row r="97" spans="2:11">
      <c r="B97" t="s">
        <v>1354</v>
      </c>
      <c r="C97" t="s">
        <v>1355</v>
      </c>
      <c r="D97" t="s">
        <v>106</v>
      </c>
      <c r="E97" t="s">
        <v>1356</v>
      </c>
      <c r="F97" s="78">
        <v>237.67</v>
      </c>
      <c r="G97" s="78">
        <v>134053.24999999942</v>
      </c>
      <c r="H97" s="78">
        <v>1124.99199260002</v>
      </c>
      <c r="I97" s="79">
        <v>0</v>
      </c>
      <c r="J97" s="79">
        <v>2.0400000000000001E-2</v>
      </c>
      <c r="K97" s="79">
        <v>4.7000000000000002E-3</v>
      </c>
    </row>
    <row r="98" spans="2:11">
      <c r="B98" t="s">
        <v>1357</v>
      </c>
      <c r="C98" t="s">
        <v>1358</v>
      </c>
      <c r="D98" t="s">
        <v>106</v>
      </c>
      <c r="E98" t="s">
        <v>1359</v>
      </c>
      <c r="F98" s="78">
        <v>9306.4699999999993</v>
      </c>
      <c r="G98" s="78">
        <v>9715.6</v>
      </c>
      <c r="H98" s="78">
        <v>3192.65745899892</v>
      </c>
      <c r="I98" s="79">
        <v>0</v>
      </c>
      <c r="J98" s="79">
        <v>5.8000000000000003E-2</v>
      </c>
      <c r="K98" s="79">
        <v>1.3299999999999999E-2</v>
      </c>
    </row>
    <row r="99" spans="2:11">
      <c r="B99" t="s">
        <v>1360</v>
      </c>
      <c r="C99" t="s">
        <v>1361</v>
      </c>
      <c r="D99" t="s">
        <v>106</v>
      </c>
      <c r="E99" t="s">
        <v>1362</v>
      </c>
      <c r="F99" s="78">
        <v>142500</v>
      </c>
      <c r="G99" s="78">
        <v>110.9008</v>
      </c>
      <c r="H99" s="78">
        <v>558.01678284000002</v>
      </c>
      <c r="I99" s="79">
        <v>5.0000000000000001E-4</v>
      </c>
      <c r="J99" s="79">
        <v>1.01E-2</v>
      </c>
      <c r="K99" s="79">
        <v>2.3E-3</v>
      </c>
    </row>
    <row r="100" spans="2:11">
      <c r="B100" t="s">
        <v>1363</v>
      </c>
      <c r="C100" t="s">
        <v>1364</v>
      </c>
      <c r="D100" t="s">
        <v>106</v>
      </c>
      <c r="E100" t="s">
        <v>1365</v>
      </c>
      <c r="F100" s="78">
        <v>456000</v>
      </c>
      <c r="G100" s="78">
        <v>96.894999999999996</v>
      </c>
      <c r="H100" s="78">
        <v>1560.1412772000001</v>
      </c>
      <c r="I100" s="79">
        <v>5.0000000000000001E-4</v>
      </c>
      <c r="J100" s="79">
        <v>2.8299999999999999E-2</v>
      </c>
      <c r="K100" s="79">
        <v>6.4999999999999997E-3</v>
      </c>
    </row>
    <row r="101" spans="2:11">
      <c r="B101" t="s">
        <v>240</v>
      </c>
      <c r="C101" s="16"/>
    </row>
    <row r="102" spans="2:11">
      <c r="B102" t="s">
        <v>274</v>
      </c>
      <c r="C102" s="16"/>
    </row>
    <row r="103" spans="2:11">
      <c r="B103" t="s">
        <v>275</v>
      </c>
      <c r="C103" s="16"/>
    </row>
    <row r="104" spans="2:11">
      <c r="B104" t="s">
        <v>276</v>
      </c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1555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9" ht="26.25" customHeight="1">
      <c r="B7" s="125" t="s">
        <v>141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100000</v>
      </c>
      <c r="H11" s="7"/>
      <c r="I11" s="76">
        <v>3.5310000000000001E-2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233</v>
      </c>
      <c r="C13" t="s">
        <v>233</v>
      </c>
      <c r="D13" t="s">
        <v>233</v>
      </c>
      <c r="E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1025</v>
      </c>
      <c r="C14" s="16"/>
      <c r="D14" s="16"/>
      <c r="G14" s="82">
        <v>100000</v>
      </c>
      <c r="I14" s="82">
        <v>3.5310000000000001E-2</v>
      </c>
      <c r="K14" s="81">
        <v>1</v>
      </c>
      <c r="L14" s="81">
        <v>0</v>
      </c>
    </row>
    <row r="15" spans="2:59">
      <c r="B15" t="s">
        <v>1367</v>
      </c>
      <c r="C15" t="s">
        <v>1368</v>
      </c>
      <c r="D15" t="s">
        <v>773</v>
      </c>
      <c r="E15" t="s">
        <v>106</v>
      </c>
      <c r="F15" t="s">
        <v>1369</v>
      </c>
      <c r="G15" s="78">
        <v>100000</v>
      </c>
      <c r="H15" s="78">
        <v>0.01</v>
      </c>
      <c r="I15" s="78">
        <v>3.5310000000000001E-2</v>
      </c>
      <c r="J15" s="79">
        <v>0</v>
      </c>
      <c r="K15" s="79">
        <v>1</v>
      </c>
      <c r="L15" s="79">
        <v>0</v>
      </c>
    </row>
    <row r="16" spans="2:59">
      <c r="B16" t="s">
        <v>240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1555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2" ht="26.25" customHeight="1">
      <c r="B7" s="125" t="s">
        <v>142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1026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1027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1370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509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1026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1029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1028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1030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509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240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1555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115" t="s">
        <v>47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9525.6994078429998</v>
      </c>
      <c r="K11" s="77">
        <v>1</v>
      </c>
      <c r="L11" s="77">
        <v>3.9699999999999999E-2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9525.6994078429998</v>
      </c>
      <c r="K12" s="81">
        <v>1</v>
      </c>
      <c r="L12" s="81">
        <v>3.9699999999999999E-2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6456.8442400000004</v>
      </c>
      <c r="K13" s="81">
        <v>0.67779999999999996</v>
      </c>
      <c r="L13" s="81">
        <v>2.69E-2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3814.5107600000001</v>
      </c>
      <c r="K14" s="79">
        <v>0.40039999999999998</v>
      </c>
      <c r="L14" s="79">
        <v>1.5900000000000001E-2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2642.3334799999998</v>
      </c>
      <c r="K15" s="79">
        <v>0.27739999999999998</v>
      </c>
      <c r="L15" s="79">
        <v>1.0999999999999999E-2</v>
      </c>
    </row>
    <row r="16" spans="2:13">
      <c r="B16" s="80" t="s">
        <v>217</v>
      </c>
      <c r="D16" s="16"/>
      <c r="I16" s="81">
        <v>0</v>
      </c>
      <c r="J16" s="82">
        <v>3068.8551678429999</v>
      </c>
      <c r="K16" s="81">
        <v>0.32219999999999999</v>
      </c>
      <c r="L16" s="81">
        <v>1.2800000000000001E-2</v>
      </c>
    </row>
    <row r="17" spans="2:12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258.47234258999998</v>
      </c>
      <c r="K17" s="79">
        <v>2.7099999999999999E-2</v>
      </c>
      <c r="L17" s="79">
        <v>1.1000000000000001E-3</v>
      </c>
    </row>
    <row r="18" spans="2:12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205</v>
      </c>
      <c r="H18" s="79">
        <v>0</v>
      </c>
      <c r="I18" s="79">
        <v>0</v>
      </c>
      <c r="J18" s="78">
        <v>0.12806064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116</v>
      </c>
      <c r="H19" s="79">
        <v>0</v>
      </c>
      <c r="I19" s="79">
        <v>0</v>
      </c>
      <c r="J19" s="78">
        <v>4.4638298760000001</v>
      </c>
      <c r="K19" s="79">
        <v>5.0000000000000001E-4</v>
      </c>
      <c r="L19" s="79">
        <v>0</v>
      </c>
    </row>
    <row r="20" spans="2:12">
      <c r="B20" t="s">
        <v>224</v>
      </c>
      <c r="C20" t="s">
        <v>225</v>
      </c>
      <c r="D20" t="s">
        <v>211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2700.6965512769998</v>
      </c>
      <c r="K20" s="79">
        <v>0.28349999999999997</v>
      </c>
      <c r="L20" s="79">
        <v>1.1299999999999999E-2</v>
      </c>
    </row>
    <row r="21" spans="2:12">
      <c r="B21" t="s">
        <v>226</v>
      </c>
      <c r="C21" t="s">
        <v>227</v>
      </c>
      <c r="D21" t="s">
        <v>211</v>
      </c>
      <c r="E21" t="s">
        <v>212</v>
      </c>
      <c r="F21" t="s">
        <v>213</v>
      </c>
      <c r="G21" t="s">
        <v>206</v>
      </c>
      <c r="H21" s="79">
        <v>0</v>
      </c>
      <c r="I21" s="79">
        <v>0</v>
      </c>
      <c r="J21" s="78">
        <v>5.8595195599999998</v>
      </c>
      <c r="K21" s="79">
        <v>5.9999999999999995E-4</v>
      </c>
      <c r="L21" s="79">
        <v>0</v>
      </c>
    </row>
    <row r="22" spans="2:12">
      <c r="B22" t="s">
        <v>228</v>
      </c>
      <c r="C22" t="s">
        <v>229</v>
      </c>
      <c r="D22" t="s">
        <v>211</v>
      </c>
      <c r="E22" t="s">
        <v>212</v>
      </c>
      <c r="F22" t="s">
        <v>213</v>
      </c>
      <c r="G22" t="s">
        <v>113</v>
      </c>
      <c r="H22" s="79">
        <v>0</v>
      </c>
      <c r="I22" s="79">
        <v>0</v>
      </c>
      <c r="J22" s="78">
        <v>93.994217259999999</v>
      </c>
      <c r="K22" s="79">
        <v>9.9000000000000008E-3</v>
      </c>
      <c r="L22" s="79">
        <v>4.0000000000000002E-4</v>
      </c>
    </row>
    <row r="23" spans="2:12">
      <c r="B23" t="s">
        <v>230</v>
      </c>
      <c r="C23" t="s">
        <v>231</v>
      </c>
      <c r="D23" t="s">
        <v>211</v>
      </c>
      <c r="E23" t="s">
        <v>212</v>
      </c>
      <c r="F23" t="s">
        <v>213</v>
      </c>
      <c r="G23" t="s">
        <v>203</v>
      </c>
      <c r="H23" s="79">
        <v>0</v>
      </c>
      <c r="I23" s="79">
        <v>0</v>
      </c>
      <c r="J23" s="78">
        <v>5.2406466399999996</v>
      </c>
      <c r="K23" s="79">
        <v>5.9999999999999995E-4</v>
      </c>
      <c r="L23" s="79">
        <v>0</v>
      </c>
    </row>
    <row r="24" spans="2:12">
      <c r="B24" s="80" t="s">
        <v>232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s="16"/>
      <c r="E25" t="s">
        <v>233</v>
      </c>
      <c r="G25" t="s">
        <v>233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234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G27" t="s">
        <v>233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237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s="16"/>
      <c r="E33" t="s">
        <v>233</v>
      </c>
      <c r="G33" t="s">
        <v>233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239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233</v>
      </c>
      <c r="C36" t="s">
        <v>233</v>
      </c>
      <c r="D36" s="16"/>
      <c r="E36" t="s">
        <v>233</v>
      </c>
      <c r="G36" t="s">
        <v>233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237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233</v>
      </c>
      <c r="C38" t="s">
        <v>233</v>
      </c>
      <c r="D38" s="16"/>
      <c r="E38" t="s">
        <v>233</v>
      </c>
      <c r="G38" t="s">
        <v>233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240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1555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49" ht="26.25" customHeight="1">
      <c r="B7" s="125" t="s">
        <v>143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-15119158.51</v>
      </c>
      <c r="H11" s="7"/>
      <c r="I11" s="76">
        <v>-2277.3571824841401</v>
      </c>
      <c r="J11" s="77">
        <v>1</v>
      </c>
      <c r="K11" s="77">
        <v>-9.4999999999999998E-3</v>
      </c>
      <c r="AW11" s="16"/>
    </row>
    <row r="12" spans="2:49">
      <c r="B12" s="80" t="s">
        <v>207</v>
      </c>
      <c r="C12" s="16"/>
      <c r="D12" s="16"/>
      <c r="G12" s="82">
        <v>-15119158.51</v>
      </c>
      <c r="I12" s="82">
        <v>-2277.3571824841401</v>
      </c>
      <c r="J12" s="81">
        <v>1</v>
      </c>
      <c r="K12" s="81">
        <v>-9.4999999999999998E-3</v>
      </c>
    </row>
    <row r="13" spans="2:49">
      <c r="B13" s="80" t="s">
        <v>1026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1027</v>
      </c>
      <c r="C15" s="16"/>
      <c r="D15" s="16"/>
      <c r="G15" s="82">
        <v>-15119158.51</v>
      </c>
      <c r="I15" s="82">
        <v>-2277.3571824841401</v>
      </c>
      <c r="J15" s="81">
        <v>1</v>
      </c>
      <c r="K15" s="81">
        <v>-9.4999999999999998E-3</v>
      </c>
    </row>
    <row r="16" spans="2:49">
      <c r="B16" t="s">
        <v>1371</v>
      </c>
      <c r="C16" t="s">
        <v>1372</v>
      </c>
      <c r="D16" t="s">
        <v>123</v>
      </c>
      <c r="E16" t="s">
        <v>110</v>
      </c>
      <c r="F16" t="s">
        <v>1373</v>
      </c>
      <c r="G16" s="78">
        <v>-530000</v>
      </c>
      <c r="H16" s="78">
        <v>18.383700000000001</v>
      </c>
      <c r="I16" s="78">
        <v>-97.433610000000002</v>
      </c>
      <c r="J16" s="79">
        <v>4.2799999999999998E-2</v>
      </c>
      <c r="K16" s="79">
        <v>-4.0000000000000002E-4</v>
      </c>
    </row>
    <row r="17" spans="2:11">
      <c r="B17" t="s">
        <v>1374</v>
      </c>
      <c r="C17" t="s">
        <v>1375</v>
      </c>
      <c r="D17" t="s">
        <v>123</v>
      </c>
      <c r="E17" t="s">
        <v>110</v>
      </c>
      <c r="F17" t="s">
        <v>1376</v>
      </c>
      <c r="G17" s="78">
        <v>-1290000</v>
      </c>
      <c r="H17" s="78">
        <v>14.4148</v>
      </c>
      <c r="I17" s="78">
        <v>-185.95092</v>
      </c>
      <c r="J17" s="79">
        <v>8.1699999999999995E-2</v>
      </c>
      <c r="K17" s="79">
        <v>-8.0000000000000004E-4</v>
      </c>
    </row>
    <row r="18" spans="2:11">
      <c r="B18" t="s">
        <v>1377</v>
      </c>
      <c r="C18" t="s">
        <v>1378</v>
      </c>
      <c r="D18" t="s">
        <v>123</v>
      </c>
      <c r="E18" t="s">
        <v>106</v>
      </c>
      <c r="F18" t="s">
        <v>1373</v>
      </c>
      <c r="G18" s="78">
        <v>-12874158.51</v>
      </c>
      <c r="H18" s="78">
        <v>15.151400000000001</v>
      </c>
      <c r="I18" s="78">
        <v>-1950.61525248414</v>
      </c>
      <c r="J18" s="79">
        <v>0.85650000000000004</v>
      </c>
      <c r="K18" s="79">
        <v>-8.0999999999999996E-3</v>
      </c>
    </row>
    <row r="19" spans="2:11">
      <c r="B19" t="s">
        <v>1379</v>
      </c>
      <c r="C19" t="s">
        <v>1380</v>
      </c>
      <c r="D19" t="s">
        <v>123</v>
      </c>
      <c r="E19" t="s">
        <v>106</v>
      </c>
      <c r="F19" t="s">
        <v>1381</v>
      </c>
      <c r="G19" s="78">
        <v>-160000</v>
      </c>
      <c r="H19" s="78">
        <v>10.2828</v>
      </c>
      <c r="I19" s="78">
        <v>-16.452480000000001</v>
      </c>
      <c r="J19" s="79">
        <v>7.1999999999999998E-3</v>
      </c>
      <c r="K19" s="79">
        <v>-1E-4</v>
      </c>
    </row>
    <row r="20" spans="2:11">
      <c r="B20" t="s">
        <v>1382</v>
      </c>
      <c r="C20" t="s">
        <v>1383</v>
      </c>
      <c r="D20" t="s">
        <v>123</v>
      </c>
      <c r="E20" t="s">
        <v>106</v>
      </c>
      <c r="F20" t="s">
        <v>1384</v>
      </c>
      <c r="G20" s="78">
        <v>-265000</v>
      </c>
      <c r="H20" s="78">
        <v>10.152799999999999</v>
      </c>
      <c r="I20" s="78">
        <v>-26.904920000000001</v>
      </c>
      <c r="J20" s="79">
        <v>1.18E-2</v>
      </c>
      <c r="K20" s="79">
        <v>-1E-4</v>
      </c>
    </row>
    <row r="21" spans="2:11">
      <c r="B21" s="80" t="s">
        <v>1370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1028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233</v>
      </c>
      <c r="C24" t="s">
        <v>233</v>
      </c>
      <c r="D24" t="s">
        <v>233</v>
      </c>
      <c r="E24" t="s">
        <v>233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509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233</v>
      </c>
      <c r="C26" t="s">
        <v>233</v>
      </c>
      <c r="D26" t="s">
        <v>233</v>
      </c>
      <c r="E26" t="s">
        <v>233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238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1026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1028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509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233</v>
      </c>
      <c r="C35" t="s">
        <v>233</v>
      </c>
      <c r="D35" t="s">
        <v>233</v>
      </c>
      <c r="E35" t="s">
        <v>233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240</v>
      </c>
      <c r="C36" s="16"/>
      <c r="D36" s="16"/>
    </row>
    <row r="37" spans="2:11">
      <c r="B37" t="s">
        <v>274</v>
      </c>
      <c r="C37" s="16"/>
      <c r="D37" s="16"/>
    </row>
    <row r="38" spans="2:11">
      <c r="B38" t="s">
        <v>275</v>
      </c>
      <c r="C38" s="16"/>
      <c r="D38" s="16"/>
    </row>
    <row r="39" spans="2:11">
      <c r="B39" t="s">
        <v>276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1555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78" ht="26.25" customHeight="1">
      <c r="B7" s="125" t="s">
        <v>145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20112.669999999998</v>
      </c>
      <c r="M11" s="7"/>
      <c r="N11" s="76">
        <v>21.977114509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1.05</v>
      </c>
      <c r="K12" s="81">
        <v>1.7100000000000001E-2</v>
      </c>
      <c r="L12" s="82">
        <v>20112.669999999998</v>
      </c>
      <c r="N12" s="82">
        <v>21.977114509</v>
      </c>
      <c r="P12" s="81">
        <v>1</v>
      </c>
      <c r="Q12" s="81">
        <v>1E-4</v>
      </c>
    </row>
    <row r="13" spans="2:78">
      <c r="B13" s="80" t="s">
        <v>1034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1036</v>
      </c>
      <c r="D17" s="16"/>
      <c r="H17" s="82">
        <v>1.05</v>
      </c>
      <c r="K17" s="81">
        <v>1.7100000000000001E-2</v>
      </c>
      <c r="L17" s="82">
        <v>20112.669999999998</v>
      </c>
      <c r="N17" s="82">
        <v>21.977114509</v>
      </c>
      <c r="P17" s="81">
        <v>1</v>
      </c>
      <c r="Q17" s="81">
        <v>1E-4</v>
      </c>
    </row>
    <row r="18" spans="2:17">
      <c r="B18" s="80" t="s">
        <v>1037</v>
      </c>
      <c r="D18" s="16"/>
      <c r="H18" s="82">
        <v>1.05</v>
      </c>
      <c r="K18" s="81">
        <v>1.7100000000000001E-2</v>
      </c>
      <c r="L18" s="82">
        <v>20112.669999999998</v>
      </c>
      <c r="N18" s="82">
        <v>21.977114509</v>
      </c>
      <c r="P18" s="81">
        <v>1</v>
      </c>
      <c r="Q18" s="81">
        <v>1E-4</v>
      </c>
    </row>
    <row r="19" spans="2:17">
      <c r="B19" t="s">
        <v>1385</v>
      </c>
      <c r="C19" t="s">
        <v>1386</v>
      </c>
      <c r="D19" t="s">
        <v>1387</v>
      </c>
      <c r="E19" t="s">
        <v>212</v>
      </c>
      <c r="F19" t="s">
        <v>213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20112.669999999998</v>
      </c>
      <c r="M19" s="78">
        <v>109.27</v>
      </c>
      <c r="N19" s="78">
        <v>21.977114509</v>
      </c>
      <c r="O19" s="79">
        <v>8.0000000000000004E-4</v>
      </c>
      <c r="P19" s="79">
        <v>1</v>
      </c>
      <c r="Q19" s="79">
        <v>1E-4</v>
      </c>
    </row>
    <row r="20" spans="2:17">
      <c r="B20" s="80" t="s">
        <v>1038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D21" s="16"/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1039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D23" s="16"/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D25" s="16"/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D28" s="16"/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D30" s="16"/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1036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1037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D33" s="16"/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1038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D35" s="16"/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1039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D37" s="16"/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D39" s="16"/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1555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125" t="s">
        <v>146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2.71</v>
      </c>
      <c r="J11" s="18"/>
      <c r="K11" s="18"/>
      <c r="L11" s="18"/>
      <c r="M11" s="77">
        <v>4.8099999999999997E-2</v>
      </c>
      <c r="N11" s="76">
        <v>8532747.9900000002</v>
      </c>
      <c r="O11" s="7"/>
      <c r="P11" s="76">
        <v>8733.1815250809505</v>
      </c>
      <c r="Q11" s="77">
        <v>1</v>
      </c>
      <c r="R11" s="77">
        <v>3.6400000000000002E-2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2.71</v>
      </c>
      <c r="M12" s="81">
        <v>4.8099999999999997E-2</v>
      </c>
      <c r="N12" s="82">
        <v>8532747.9900000002</v>
      </c>
      <c r="P12" s="82">
        <v>8733.1815250809505</v>
      </c>
      <c r="Q12" s="81">
        <v>1</v>
      </c>
      <c r="R12" s="81">
        <v>3.6400000000000002E-2</v>
      </c>
    </row>
    <row r="13" spans="2:60">
      <c r="B13" s="80" t="s">
        <v>1388</v>
      </c>
      <c r="I13" s="82">
        <v>2.2999999999999998</v>
      </c>
      <c r="M13" s="81">
        <v>0.01</v>
      </c>
      <c r="N13" s="82">
        <v>5169394.28</v>
      </c>
      <c r="P13" s="82">
        <v>5223.8735958259504</v>
      </c>
      <c r="Q13" s="81">
        <v>0.59819999999999995</v>
      </c>
      <c r="R13" s="81">
        <v>2.18E-2</v>
      </c>
    </row>
    <row r="14" spans="2:60">
      <c r="B14" t="s">
        <v>1389</v>
      </c>
      <c r="C14" t="s">
        <v>1390</v>
      </c>
      <c r="D14" t="s">
        <v>1391</v>
      </c>
      <c r="E14" t="s">
        <v>1392</v>
      </c>
      <c r="F14" t="s">
        <v>271</v>
      </c>
      <c r="G14" t="s">
        <v>1393</v>
      </c>
      <c r="H14" t="s">
        <v>1394</v>
      </c>
      <c r="I14" s="78">
        <v>2.2218792157904388</v>
      </c>
      <c r="J14" t="s">
        <v>128</v>
      </c>
      <c r="K14" t="s">
        <v>102</v>
      </c>
      <c r="L14" s="79">
        <v>4.3337939999999998E-2</v>
      </c>
      <c r="M14" s="79">
        <v>0.01</v>
      </c>
      <c r="N14" s="78">
        <v>5169394.28</v>
      </c>
      <c r="O14" s="78">
        <v>101.053882</v>
      </c>
      <c r="P14" s="78">
        <v>5223.8735958259504</v>
      </c>
      <c r="Q14" s="79">
        <v>0.59819999999999995</v>
      </c>
      <c r="R14" s="79">
        <v>2.18E-2</v>
      </c>
    </row>
    <row r="15" spans="2:60">
      <c r="B15" s="80" t="s">
        <v>1395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1397</v>
      </c>
      <c r="I19" s="82">
        <v>3.33</v>
      </c>
      <c r="M19" s="81">
        <v>0.105</v>
      </c>
      <c r="N19" s="82">
        <v>3363353.71</v>
      </c>
      <c r="P19" s="82">
        <v>3509.3079292550001</v>
      </c>
      <c r="Q19" s="81">
        <v>0.40179999999999999</v>
      </c>
      <c r="R19" s="81">
        <v>1.46E-2</v>
      </c>
    </row>
    <row r="20" spans="2:18">
      <c r="B20" t="s">
        <v>1398</v>
      </c>
      <c r="C20" t="s">
        <v>1399</v>
      </c>
      <c r="D20" t="s">
        <v>1400</v>
      </c>
      <c r="E20" t="s">
        <v>1401</v>
      </c>
      <c r="F20" t="s">
        <v>355</v>
      </c>
      <c r="G20" t="s">
        <v>1402</v>
      </c>
      <c r="H20" t="s">
        <v>213</v>
      </c>
      <c r="I20" s="78">
        <v>3.89</v>
      </c>
      <c r="J20" t="s">
        <v>483</v>
      </c>
      <c r="K20" t="s">
        <v>102</v>
      </c>
      <c r="L20" s="79">
        <v>5.5E-2</v>
      </c>
      <c r="M20" s="79">
        <v>1.9800000000000002E-2</v>
      </c>
      <c r="N20" s="78">
        <v>7475.38</v>
      </c>
      <c r="O20" s="78">
        <v>118.06</v>
      </c>
      <c r="P20" s="78">
        <v>8.8254336280000008</v>
      </c>
      <c r="Q20" s="79">
        <v>1E-3</v>
      </c>
      <c r="R20" s="79">
        <v>0</v>
      </c>
    </row>
    <row r="21" spans="2:18">
      <c r="B21" t="s">
        <v>1403</v>
      </c>
      <c r="C21" t="s">
        <v>1399</v>
      </c>
      <c r="D21" t="s">
        <v>1404</v>
      </c>
      <c r="E21" t="s">
        <v>1401</v>
      </c>
      <c r="F21" t="s">
        <v>355</v>
      </c>
      <c r="G21" t="s">
        <v>1402</v>
      </c>
      <c r="H21" t="s">
        <v>213</v>
      </c>
      <c r="I21" s="78">
        <v>3.89</v>
      </c>
      <c r="J21" t="s">
        <v>483</v>
      </c>
      <c r="K21" t="s">
        <v>102</v>
      </c>
      <c r="L21" s="79">
        <v>5.5E-2</v>
      </c>
      <c r="M21" s="79">
        <v>1.89E-2</v>
      </c>
      <c r="N21" s="78">
        <v>10769.26</v>
      </c>
      <c r="O21" s="78">
        <v>124.48</v>
      </c>
      <c r="P21" s="78">
        <v>13.405574848000001</v>
      </c>
      <c r="Q21" s="79">
        <v>1.5E-3</v>
      </c>
      <c r="R21" s="79">
        <v>1E-4</v>
      </c>
    </row>
    <row r="22" spans="2:18">
      <c r="B22" t="s">
        <v>1405</v>
      </c>
      <c r="C22" t="s">
        <v>1399</v>
      </c>
      <c r="D22" t="s">
        <v>1406</v>
      </c>
      <c r="E22" t="s">
        <v>1401</v>
      </c>
      <c r="F22" t="s">
        <v>355</v>
      </c>
      <c r="G22" t="s">
        <v>1402</v>
      </c>
      <c r="H22" t="s">
        <v>213</v>
      </c>
      <c r="I22" s="78">
        <v>3.89</v>
      </c>
      <c r="J22" t="s">
        <v>483</v>
      </c>
      <c r="K22" t="s">
        <v>102</v>
      </c>
      <c r="L22" s="79">
        <v>5.5E-2</v>
      </c>
      <c r="M22" s="79">
        <v>1.8499999999999999E-2</v>
      </c>
      <c r="N22" s="78">
        <v>1186.55</v>
      </c>
      <c r="O22" s="78">
        <v>124.48</v>
      </c>
      <c r="P22" s="78">
        <v>1.47701744</v>
      </c>
      <c r="Q22" s="79">
        <v>2.0000000000000001E-4</v>
      </c>
      <c r="R22" s="79">
        <v>0</v>
      </c>
    </row>
    <row r="23" spans="2:18">
      <c r="B23" t="s">
        <v>1407</v>
      </c>
      <c r="C23" t="s">
        <v>1390</v>
      </c>
      <c r="D23" t="s">
        <v>1408</v>
      </c>
      <c r="E23" t="s">
        <v>1401</v>
      </c>
      <c r="F23" t="s">
        <v>361</v>
      </c>
      <c r="G23" t="s">
        <v>1409</v>
      </c>
      <c r="H23" t="s">
        <v>150</v>
      </c>
      <c r="I23" s="78">
        <v>4</v>
      </c>
      <c r="J23" t="s">
        <v>483</v>
      </c>
      <c r="K23" t="s">
        <v>102</v>
      </c>
      <c r="L23" s="79">
        <v>5.5300000000000002E-2</v>
      </c>
      <c r="M23" s="79">
        <v>2.07E-2</v>
      </c>
      <c r="N23" s="78">
        <v>14828.99</v>
      </c>
      <c r="O23" s="78">
        <v>126.04</v>
      </c>
      <c r="P23" s="78">
        <v>18.690458996</v>
      </c>
      <c r="Q23" s="79">
        <v>2.0999999999999999E-3</v>
      </c>
      <c r="R23" s="79">
        <v>1E-4</v>
      </c>
    </row>
    <row r="24" spans="2:18">
      <c r="B24" t="s">
        <v>1410</v>
      </c>
      <c r="C24" t="s">
        <v>1390</v>
      </c>
      <c r="D24" t="s">
        <v>1411</v>
      </c>
      <c r="E24" t="s">
        <v>1401</v>
      </c>
      <c r="F24" t="s">
        <v>361</v>
      </c>
      <c r="G24" t="s">
        <v>1409</v>
      </c>
      <c r="H24" t="s">
        <v>150</v>
      </c>
      <c r="I24" s="78">
        <v>4</v>
      </c>
      <c r="J24" t="s">
        <v>483</v>
      </c>
      <c r="K24" t="s">
        <v>102</v>
      </c>
      <c r="L24" s="79">
        <v>5.5300000000000002E-2</v>
      </c>
      <c r="M24" s="79">
        <v>2.07E-2</v>
      </c>
      <c r="N24" s="78">
        <v>14227.08</v>
      </c>
      <c r="O24" s="78">
        <v>126.04</v>
      </c>
      <c r="P24" s="78">
        <v>17.931811631999999</v>
      </c>
      <c r="Q24" s="79">
        <v>2.0999999999999999E-3</v>
      </c>
      <c r="R24" s="79">
        <v>1E-4</v>
      </c>
    </row>
    <row r="25" spans="2:18">
      <c r="B25" t="s">
        <v>1412</v>
      </c>
      <c r="C25" t="s">
        <v>1390</v>
      </c>
      <c r="D25" t="s">
        <v>1413</v>
      </c>
      <c r="E25" t="s">
        <v>1401</v>
      </c>
      <c r="F25" t="s">
        <v>361</v>
      </c>
      <c r="G25" t="s">
        <v>1414</v>
      </c>
      <c r="H25" t="s">
        <v>150</v>
      </c>
      <c r="I25" s="78">
        <v>4</v>
      </c>
      <c r="J25" t="s">
        <v>483</v>
      </c>
      <c r="K25" t="s">
        <v>102</v>
      </c>
      <c r="L25" s="79">
        <v>5.5300000000000002E-2</v>
      </c>
      <c r="M25" s="79">
        <v>2.07E-2</v>
      </c>
      <c r="N25" s="78">
        <v>14308.24</v>
      </c>
      <c r="O25" s="78">
        <v>124.48</v>
      </c>
      <c r="P25" s="78">
        <v>17.810897151999999</v>
      </c>
      <c r="Q25" s="79">
        <v>2E-3</v>
      </c>
      <c r="R25" s="79">
        <v>1E-4</v>
      </c>
    </row>
    <row r="26" spans="2:18">
      <c r="B26" t="s">
        <v>1415</v>
      </c>
      <c r="C26" t="s">
        <v>1390</v>
      </c>
      <c r="D26" t="s">
        <v>1416</v>
      </c>
      <c r="E26" t="s">
        <v>1401</v>
      </c>
      <c r="F26" t="s">
        <v>361</v>
      </c>
      <c r="G26" t="s">
        <v>1417</v>
      </c>
      <c r="H26" t="s">
        <v>150</v>
      </c>
      <c r="I26" s="78">
        <v>4</v>
      </c>
      <c r="J26" t="s">
        <v>483</v>
      </c>
      <c r="K26" t="s">
        <v>102</v>
      </c>
      <c r="L26" s="79">
        <v>5.5E-2</v>
      </c>
      <c r="M26" s="79">
        <v>2.07E-2</v>
      </c>
      <c r="N26" s="78">
        <v>4518.3900000000003</v>
      </c>
      <c r="O26" s="78">
        <v>123.98</v>
      </c>
      <c r="P26" s="78">
        <v>5.6018999220000003</v>
      </c>
      <c r="Q26" s="79">
        <v>5.9999999999999995E-4</v>
      </c>
      <c r="R26" s="79">
        <v>0</v>
      </c>
    </row>
    <row r="27" spans="2:18">
      <c r="B27" t="s">
        <v>1418</v>
      </c>
      <c r="C27" t="s">
        <v>1390</v>
      </c>
      <c r="D27" t="s">
        <v>1419</v>
      </c>
      <c r="E27" t="s">
        <v>1401</v>
      </c>
      <c r="F27" t="s">
        <v>361</v>
      </c>
      <c r="G27" t="s">
        <v>1417</v>
      </c>
      <c r="H27" t="s">
        <v>150</v>
      </c>
      <c r="I27" s="78">
        <v>4</v>
      </c>
      <c r="J27" t="s">
        <v>483</v>
      </c>
      <c r="K27" t="s">
        <v>102</v>
      </c>
      <c r="L27" s="79">
        <v>5.6099999999999997E-2</v>
      </c>
      <c r="M27" s="79">
        <v>2.0500000000000001E-2</v>
      </c>
      <c r="N27" s="78">
        <v>663.61</v>
      </c>
      <c r="O27" s="78">
        <v>127.32</v>
      </c>
      <c r="P27" s="78">
        <v>0.84490825199999997</v>
      </c>
      <c r="Q27" s="79">
        <v>1E-4</v>
      </c>
      <c r="R27" s="79">
        <v>0</v>
      </c>
    </row>
    <row r="28" spans="2:18">
      <c r="B28" t="s">
        <v>1420</v>
      </c>
      <c r="C28" t="s">
        <v>1399</v>
      </c>
      <c r="D28" t="s">
        <v>1421</v>
      </c>
      <c r="E28" t="s">
        <v>1401</v>
      </c>
      <c r="F28" t="s">
        <v>355</v>
      </c>
      <c r="G28" t="s">
        <v>1402</v>
      </c>
      <c r="H28" t="s">
        <v>213</v>
      </c>
      <c r="I28" s="78">
        <v>3.89</v>
      </c>
      <c r="J28" t="s">
        <v>483</v>
      </c>
      <c r="K28" t="s">
        <v>102</v>
      </c>
      <c r="L28" s="79">
        <v>5.67E-2</v>
      </c>
      <c r="M28" s="79">
        <v>1.8800000000000001E-2</v>
      </c>
      <c r="N28" s="78">
        <v>1336.2</v>
      </c>
      <c r="O28" s="78">
        <v>127.8</v>
      </c>
      <c r="P28" s="78">
        <v>1.7076636000000001</v>
      </c>
      <c r="Q28" s="79">
        <v>2.0000000000000001E-4</v>
      </c>
      <c r="R28" s="79">
        <v>0</v>
      </c>
    </row>
    <row r="29" spans="2:18">
      <c r="B29" t="s">
        <v>1422</v>
      </c>
      <c r="C29" t="s">
        <v>1390</v>
      </c>
      <c r="D29" t="s">
        <v>1423</v>
      </c>
      <c r="E29" t="s">
        <v>1401</v>
      </c>
      <c r="F29" t="s">
        <v>361</v>
      </c>
      <c r="G29" t="s">
        <v>1417</v>
      </c>
      <c r="H29" t="s">
        <v>150</v>
      </c>
      <c r="I29" s="78">
        <v>4.01</v>
      </c>
      <c r="J29" t="s">
        <v>483</v>
      </c>
      <c r="K29" t="s">
        <v>102</v>
      </c>
      <c r="L29" s="79">
        <v>5.5E-2</v>
      </c>
      <c r="M29" s="79">
        <v>1.9599999999999999E-2</v>
      </c>
      <c r="N29" s="78">
        <v>801.77</v>
      </c>
      <c r="O29" s="78">
        <v>127.77</v>
      </c>
      <c r="P29" s="78">
        <v>1.0244215290000001</v>
      </c>
      <c r="Q29" s="79">
        <v>1E-4</v>
      </c>
      <c r="R29" s="79">
        <v>0</v>
      </c>
    </row>
    <row r="30" spans="2:18">
      <c r="B30" t="s">
        <v>1424</v>
      </c>
      <c r="C30" t="s">
        <v>1390</v>
      </c>
      <c r="D30" t="s">
        <v>1425</v>
      </c>
      <c r="E30" t="s">
        <v>1401</v>
      </c>
      <c r="F30" t="s">
        <v>361</v>
      </c>
      <c r="G30" t="s">
        <v>1417</v>
      </c>
      <c r="H30" t="s">
        <v>150</v>
      </c>
      <c r="I30" s="78">
        <v>4</v>
      </c>
      <c r="J30" t="s">
        <v>483</v>
      </c>
      <c r="K30" t="s">
        <v>102</v>
      </c>
      <c r="L30" s="79">
        <v>5.5E-2</v>
      </c>
      <c r="M30" s="79">
        <v>2.07E-2</v>
      </c>
      <c r="N30" s="78">
        <v>14439.6</v>
      </c>
      <c r="O30" s="78">
        <v>126.75</v>
      </c>
      <c r="P30" s="78">
        <v>18.302192999999999</v>
      </c>
      <c r="Q30" s="79">
        <v>2.0999999999999999E-3</v>
      </c>
      <c r="R30" s="79">
        <v>1E-4</v>
      </c>
    </row>
    <row r="31" spans="2:18">
      <c r="B31" t="s">
        <v>1426</v>
      </c>
      <c r="C31" t="s">
        <v>1390</v>
      </c>
      <c r="D31" t="s">
        <v>1427</v>
      </c>
      <c r="E31" t="s">
        <v>1401</v>
      </c>
      <c r="F31" t="s">
        <v>361</v>
      </c>
      <c r="G31" t="s">
        <v>1428</v>
      </c>
      <c r="H31" t="s">
        <v>150</v>
      </c>
      <c r="I31" s="78">
        <v>4.1900000000000004</v>
      </c>
      <c r="J31" t="s">
        <v>483</v>
      </c>
      <c r="K31" t="s">
        <v>102</v>
      </c>
      <c r="L31" s="79">
        <v>5.5E-2</v>
      </c>
      <c r="M31" s="79">
        <v>1.5100000000000001E-2</v>
      </c>
      <c r="N31" s="78">
        <v>1653.05</v>
      </c>
      <c r="O31" s="78">
        <v>125.01</v>
      </c>
      <c r="P31" s="78">
        <v>2.0664778049999999</v>
      </c>
      <c r="Q31" s="79">
        <v>2.0000000000000001E-4</v>
      </c>
      <c r="R31" s="79">
        <v>0</v>
      </c>
    </row>
    <row r="32" spans="2:18">
      <c r="B32" t="s">
        <v>1429</v>
      </c>
      <c r="C32" t="s">
        <v>1399</v>
      </c>
      <c r="D32" t="s">
        <v>1430</v>
      </c>
      <c r="E32" t="s">
        <v>1401</v>
      </c>
      <c r="F32" t="s">
        <v>355</v>
      </c>
      <c r="G32" t="s">
        <v>1402</v>
      </c>
      <c r="H32" t="s">
        <v>213</v>
      </c>
      <c r="I32" s="78">
        <v>3.9</v>
      </c>
      <c r="J32" t="s">
        <v>483</v>
      </c>
      <c r="K32" t="s">
        <v>102</v>
      </c>
      <c r="L32" s="79">
        <v>5.5E-2</v>
      </c>
      <c r="M32" s="79">
        <v>1.77E-2</v>
      </c>
      <c r="N32" s="78">
        <v>1369.27</v>
      </c>
      <c r="O32" s="78">
        <v>124.99</v>
      </c>
      <c r="P32" s="78">
        <v>1.711450573</v>
      </c>
      <c r="Q32" s="79">
        <v>2.0000000000000001E-4</v>
      </c>
      <c r="R32" s="79">
        <v>0</v>
      </c>
    </row>
    <row r="33" spans="2:18">
      <c r="B33" t="s">
        <v>1431</v>
      </c>
      <c r="C33" t="s">
        <v>1390</v>
      </c>
      <c r="D33" t="s">
        <v>1432</v>
      </c>
      <c r="E33" t="s">
        <v>1401</v>
      </c>
      <c r="F33" t="s">
        <v>361</v>
      </c>
      <c r="G33" t="s">
        <v>1417</v>
      </c>
      <c r="H33" t="s">
        <v>150</v>
      </c>
      <c r="I33" s="78">
        <v>3.83</v>
      </c>
      <c r="J33" t="s">
        <v>483</v>
      </c>
      <c r="K33" t="s">
        <v>102</v>
      </c>
      <c r="L33" s="79">
        <v>5.5E-2</v>
      </c>
      <c r="M33" s="79">
        <v>2.0500000000000001E-2</v>
      </c>
      <c r="N33" s="78">
        <v>3130.62</v>
      </c>
      <c r="O33" s="78">
        <v>126.63</v>
      </c>
      <c r="P33" s="78">
        <v>3.9643041060000002</v>
      </c>
      <c r="Q33" s="79">
        <v>5.0000000000000001E-4</v>
      </c>
      <c r="R33" s="79">
        <v>0</v>
      </c>
    </row>
    <row r="34" spans="2:18">
      <c r="B34" t="s">
        <v>1433</v>
      </c>
      <c r="C34" t="s">
        <v>1390</v>
      </c>
      <c r="D34" t="s">
        <v>1434</v>
      </c>
      <c r="E34" t="s">
        <v>1401</v>
      </c>
      <c r="F34" t="s">
        <v>361</v>
      </c>
      <c r="G34" t="s">
        <v>1428</v>
      </c>
      <c r="H34" t="s">
        <v>150</v>
      </c>
      <c r="I34" s="78">
        <v>4.17</v>
      </c>
      <c r="J34" t="s">
        <v>483</v>
      </c>
      <c r="K34" t="s">
        <v>102</v>
      </c>
      <c r="L34" s="79">
        <v>5.5E-2</v>
      </c>
      <c r="M34" s="79">
        <v>1.8800000000000001E-2</v>
      </c>
      <c r="N34" s="78">
        <v>12085.37</v>
      </c>
      <c r="O34" s="78">
        <v>123.67</v>
      </c>
      <c r="P34" s="78">
        <v>14.945977079</v>
      </c>
      <c r="Q34" s="79">
        <v>1.6999999999999999E-3</v>
      </c>
      <c r="R34" s="79">
        <v>1E-4</v>
      </c>
    </row>
    <row r="35" spans="2:18">
      <c r="B35" t="s">
        <v>1435</v>
      </c>
      <c r="C35" t="s">
        <v>1390</v>
      </c>
      <c r="D35" t="s">
        <v>1436</v>
      </c>
      <c r="E35" t="s">
        <v>1401</v>
      </c>
      <c r="F35" t="s">
        <v>355</v>
      </c>
      <c r="G35" t="s">
        <v>1402</v>
      </c>
      <c r="H35" t="s">
        <v>213</v>
      </c>
      <c r="I35" s="78">
        <v>4</v>
      </c>
      <c r="J35" t="s">
        <v>483</v>
      </c>
      <c r="K35" t="s">
        <v>102</v>
      </c>
      <c r="L35" s="79">
        <v>5.5E-2</v>
      </c>
      <c r="M35" s="79">
        <v>2.12E-2</v>
      </c>
      <c r="N35" s="78">
        <v>14679.5</v>
      </c>
      <c r="O35" s="78">
        <v>125.58</v>
      </c>
      <c r="P35" s="78">
        <v>18.4345161</v>
      </c>
      <c r="Q35" s="79">
        <v>2.0999999999999999E-3</v>
      </c>
      <c r="R35" s="79">
        <v>1E-4</v>
      </c>
    </row>
    <row r="36" spans="2:18">
      <c r="B36" t="s">
        <v>1437</v>
      </c>
      <c r="C36" t="s">
        <v>1390</v>
      </c>
      <c r="D36" t="s">
        <v>1438</v>
      </c>
      <c r="E36" t="s">
        <v>1401</v>
      </c>
      <c r="F36" t="s">
        <v>355</v>
      </c>
      <c r="G36" t="s">
        <v>1402</v>
      </c>
      <c r="H36" t="s">
        <v>213</v>
      </c>
      <c r="I36" s="78">
        <v>4.01</v>
      </c>
      <c r="J36" t="s">
        <v>483</v>
      </c>
      <c r="K36" t="s">
        <v>102</v>
      </c>
      <c r="L36" s="79">
        <v>5.5899999999999998E-2</v>
      </c>
      <c r="M36" s="79">
        <v>1.8100000000000002E-2</v>
      </c>
      <c r="N36" s="78">
        <v>3073.14</v>
      </c>
      <c r="O36" s="78">
        <v>128.59</v>
      </c>
      <c r="P36" s="78">
        <v>3.9517507260000002</v>
      </c>
      <c r="Q36" s="79">
        <v>5.0000000000000001E-4</v>
      </c>
      <c r="R36" s="79">
        <v>0</v>
      </c>
    </row>
    <row r="37" spans="2:18">
      <c r="B37" t="s">
        <v>1439</v>
      </c>
      <c r="C37" t="s">
        <v>1390</v>
      </c>
      <c r="D37" t="s">
        <v>1440</v>
      </c>
      <c r="E37" t="s">
        <v>1401</v>
      </c>
      <c r="F37" t="s">
        <v>361</v>
      </c>
      <c r="G37" t="s">
        <v>1428</v>
      </c>
      <c r="H37" t="s">
        <v>150</v>
      </c>
      <c r="I37" s="78">
        <v>4</v>
      </c>
      <c r="J37" t="s">
        <v>483</v>
      </c>
      <c r="K37" t="s">
        <v>102</v>
      </c>
      <c r="L37" s="79">
        <v>5.62E-2</v>
      </c>
      <c r="M37" s="79">
        <v>2.07E-2</v>
      </c>
      <c r="N37" s="78">
        <v>4318.8599999999997</v>
      </c>
      <c r="O37" s="78">
        <v>126.37</v>
      </c>
      <c r="P37" s="78">
        <v>5.4577433820000003</v>
      </c>
      <c r="Q37" s="79">
        <v>5.9999999999999995E-4</v>
      </c>
      <c r="R37" s="79">
        <v>0</v>
      </c>
    </row>
    <row r="38" spans="2:18">
      <c r="B38" t="s">
        <v>1441</v>
      </c>
      <c r="C38" t="s">
        <v>1399</v>
      </c>
      <c r="D38" t="s">
        <v>1442</v>
      </c>
      <c r="E38" t="s">
        <v>1401</v>
      </c>
      <c r="F38" t="s">
        <v>355</v>
      </c>
      <c r="G38" t="s">
        <v>1402</v>
      </c>
      <c r="H38" t="s">
        <v>213</v>
      </c>
      <c r="I38" s="78">
        <v>3.88</v>
      </c>
      <c r="J38" t="s">
        <v>483</v>
      </c>
      <c r="K38" t="s">
        <v>102</v>
      </c>
      <c r="L38" s="79">
        <v>5.5E-2</v>
      </c>
      <c r="M38" s="79">
        <v>2.1499999999999998E-2</v>
      </c>
      <c r="N38" s="78">
        <v>5470.68</v>
      </c>
      <c r="O38" s="78">
        <v>117.83</v>
      </c>
      <c r="P38" s="78">
        <v>6.4461022440000004</v>
      </c>
      <c r="Q38" s="79">
        <v>6.9999999999999999E-4</v>
      </c>
      <c r="R38" s="79">
        <v>0</v>
      </c>
    </row>
    <row r="39" spans="2:18">
      <c r="B39" t="s">
        <v>1443</v>
      </c>
      <c r="C39" t="s">
        <v>1399</v>
      </c>
      <c r="D39" t="s">
        <v>1444</v>
      </c>
      <c r="E39" t="s">
        <v>1401</v>
      </c>
      <c r="F39" t="s">
        <v>355</v>
      </c>
      <c r="G39" t="s">
        <v>1402</v>
      </c>
      <c r="H39" t="s">
        <v>213</v>
      </c>
      <c r="I39" s="78">
        <v>3.89</v>
      </c>
      <c r="J39" t="s">
        <v>483</v>
      </c>
      <c r="K39" t="s">
        <v>102</v>
      </c>
      <c r="L39" s="79">
        <v>5.5E-2</v>
      </c>
      <c r="M39" s="79">
        <v>0.02</v>
      </c>
      <c r="N39" s="78">
        <v>679.76</v>
      </c>
      <c r="O39" s="78">
        <v>122.39</v>
      </c>
      <c r="P39" s="78">
        <v>0.83195826399999995</v>
      </c>
      <c r="Q39" s="79">
        <v>1E-4</v>
      </c>
      <c r="R39" s="79">
        <v>0</v>
      </c>
    </row>
    <row r="40" spans="2:18">
      <c r="B40" t="s">
        <v>1445</v>
      </c>
      <c r="C40" t="s">
        <v>1399</v>
      </c>
      <c r="D40" t="s">
        <v>1446</v>
      </c>
      <c r="E40" t="s">
        <v>1401</v>
      </c>
      <c r="F40" t="s">
        <v>355</v>
      </c>
      <c r="G40" t="s">
        <v>1402</v>
      </c>
      <c r="H40" t="s">
        <v>213</v>
      </c>
      <c r="I40" s="78">
        <v>3.88</v>
      </c>
      <c r="J40" t="s">
        <v>483</v>
      </c>
      <c r="K40" t="s">
        <v>102</v>
      </c>
      <c r="L40" s="79">
        <v>5.5E-2</v>
      </c>
      <c r="M40" s="79">
        <v>2.1499999999999998E-2</v>
      </c>
      <c r="N40" s="78">
        <v>1509.61</v>
      </c>
      <c r="O40" s="78">
        <v>121.82</v>
      </c>
      <c r="P40" s="78">
        <v>1.8390069019999999</v>
      </c>
      <c r="Q40" s="79">
        <v>2.0000000000000001E-4</v>
      </c>
      <c r="R40" s="79">
        <v>0</v>
      </c>
    </row>
    <row r="41" spans="2:18">
      <c r="B41" t="s">
        <v>1447</v>
      </c>
      <c r="C41" t="s">
        <v>1390</v>
      </c>
      <c r="D41" t="s">
        <v>1448</v>
      </c>
      <c r="E41" t="s">
        <v>1401</v>
      </c>
      <c r="F41" t="s">
        <v>361</v>
      </c>
      <c r="G41" t="s">
        <v>1428</v>
      </c>
      <c r="H41" t="s">
        <v>150</v>
      </c>
      <c r="I41" s="78">
        <v>3.99</v>
      </c>
      <c r="J41" t="s">
        <v>483</v>
      </c>
      <c r="K41" t="s">
        <v>102</v>
      </c>
      <c r="L41" s="79">
        <v>5.7200000000000001E-2</v>
      </c>
      <c r="M41" s="79">
        <v>2.07E-2</v>
      </c>
      <c r="N41" s="78">
        <v>14502.26</v>
      </c>
      <c r="O41" s="78">
        <v>126.99</v>
      </c>
      <c r="P41" s="78">
        <v>18.416419974</v>
      </c>
      <c r="Q41" s="79">
        <v>2.0999999999999999E-3</v>
      </c>
      <c r="R41" s="79">
        <v>1E-4</v>
      </c>
    </row>
    <row r="42" spans="2:18">
      <c r="B42" t="s">
        <v>1449</v>
      </c>
      <c r="C42" t="s">
        <v>1390</v>
      </c>
      <c r="D42" t="s">
        <v>1450</v>
      </c>
      <c r="E42" t="s">
        <v>1401</v>
      </c>
      <c r="F42" t="s">
        <v>355</v>
      </c>
      <c r="G42" t="s">
        <v>1402</v>
      </c>
      <c r="H42" t="s">
        <v>213</v>
      </c>
      <c r="I42" s="78">
        <v>3.89</v>
      </c>
      <c r="J42" t="s">
        <v>483</v>
      </c>
      <c r="K42" t="s">
        <v>102</v>
      </c>
      <c r="L42" s="79">
        <v>5.6599999999999998E-2</v>
      </c>
      <c r="M42" s="79">
        <v>1.77E-2</v>
      </c>
      <c r="N42" s="78">
        <v>3261.09</v>
      </c>
      <c r="O42" s="78">
        <v>122.85</v>
      </c>
      <c r="P42" s="78">
        <v>4.0062490650000004</v>
      </c>
      <c r="Q42" s="79">
        <v>5.0000000000000001E-4</v>
      </c>
      <c r="R42" s="79">
        <v>0</v>
      </c>
    </row>
    <row r="43" spans="2:18">
      <c r="B43" t="s">
        <v>1451</v>
      </c>
      <c r="C43" t="s">
        <v>1390</v>
      </c>
      <c r="D43" t="s">
        <v>1452</v>
      </c>
      <c r="E43" t="s">
        <v>1401</v>
      </c>
      <c r="F43" t="s">
        <v>361</v>
      </c>
      <c r="G43" t="s">
        <v>1453</v>
      </c>
      <c r="H43" t="s">
        <v>150</v>
      </c>
      <c r="I43" s="78">
        <v>4.16</v>
      </c>
      <c r="J43" t="s">
        <v>483</v>
      </c>
      <c r="K43" t="s">
        <v>102</v>
      </c>
      <c r="L43" s="79">
        <v>5.5E-2</v>
      </c>
      <c r="M43" s="79">
        <v>1.8800000000000001E-2</v>
      </c>
      <c r="N43" s="78">
        <v>19071.73</v>
      </c>
      <c r="O43" s="78">
        <v>123.64</v>
      </c>
      <c r="P43" s="78">
        <v>23.580286972</v>
      </c>
      <c r="Q43" s="79">
        <v>2.7000000000000001E-3</v>
      </c>
      <c r="R43" s="79">
        <v>1E-4</v>
      </c>
    </row>
    <row r="44" spans="2:18">
      <c r="B44" t="s">
        <v>1454</v>
      </c>
      <c r="C44" t="s">
        <v>1390</v>
      </c>
      <c r="D44" t="s">
        <v>1455</v>
      </c>
      <c r="E44" t="s">
        <v>1401</v>
      </c>
      <c r="F44" t="s">
        <v>361</v>
      </c>
      <c r="G44" t="s">
        <v>1428</v>
      </c>
      <c r="H44" t="s">
        <v>150</v>
      </c>
      <c r="I44" s="78">
        <v>4.16</v>
      </c>
      <c r="J44" t="s">
        <v>483</v>
      </c>
      <c r="K44" t="s">
        <v>102</v>
      </c>
      <c r="L44" s="79">
        <v>5.5300000000000002E-2</v>
      </c>
      <c r="M44" s="79">
        <v>1.8700000000000001E-2</v>
      </c>
      <c r="N44" s="78">
        <v>13811.78</v>
      </c>
      <c r="O44" s="78">
        <v>126.21</v>
      </c>
      <c r="P44" s="78">
        <v>17.431847538</v>
      </c>
      <c r="Q44" s="79">
        <v>2E-3</v>
      </c>
      <c r="R44" s="79">
        <v>1E-4</v>
      </c>
    </row>
    <row r="45" spans="2:18">
      <c r="B45" t="s">
        <v>1456</v>
      </c>
      <c r="C45" t="s">
        <v>1399</v>
      </c>
      <c r="D45" t="s">
        <v>1457</v>
      </c>
      <c r="E45" t="s">
        <v>1401</v>
      </c>
      <c r="F45" t="s">
        <v>355</v>
      </c>
      <c r="G45" t="s">
        <v>1458</v>
      </c>
      <c r="H45" t="s">
        <v>213</v>
      </c>
      <c r="I45" s="78">
        <v>4.1100000000000003</v>
      </c>
      <c r="J45" t="s">
        <v>483</v>
      </c>
      <c r="K45" t="s">
        <v>102</v>
      </c>
      <c r="L45" s="79">
        <v>5.5E-2</v>
      </c>
      <c r="M45" s="79">
        <v>2.6200000000000001E-2</v>
      </c>
      <c r="N45" s="78">
        <v>3294.38</v>
      </c>
      <c r="O45" s="78">
        <v>125.81</v>
      </c>
      <c r="P45" s="78">
        <v>4.1446594780000003</v>
      </c>
      <c r="Q45" s="79">
        <v>5.0000000000000001E-4</v>
      </c>
      <c r="R45" s="79">
        <v>0</v>
      </c>
    </row>
    <row r="46" spans="2:18">
      <c r="B46" t="s">
        <v>1459</v>
      </c>
      <c r="C46" t="s">
        <v>1399</v>
      </c>
      <c r="D46" t="s">
        <v>1460</v>
      </c>
      <c r="E46" t="s">
        <v>1401</v>
      </c>
      <c r="F46" t="s">
        <v>355</v>
      </c>
      <c r="G46" t="s">
        <v>1428</v>
      </c>
      <c r="H46" t="s">
        <v>213</v>
      </c>
      <c r="I46" s="78">
        <v>4.1500000000000004</v>
      </c>
      <c r="J46" t="s">
        <v>483</v>
      </c>
      <c r="K46" t="s">
        <v>102</v>
      </c>
      <c r="L46" s="79">
        <v>5.5E-2</v>
      </c>
      <c r="M46" s="79">
        <v>1.9900000000000001E-2</v>
      </c>
      <c r="N46" s="78">
        <v>6669.21</v>
      </c>
      <c r="O46" s="78">
        <v>124</v>
      </c>
      <c r="P46" s="78">
        <v>8.2698204000000004</v>
      </c>
      <c r="Q46" s="79">
        <v>8.9999999999999998E-4</v>
      </c>
      <c r="R46" s="79">
        <v>0</v>
      </c>
    </row>
    <row r="47" spans="2:18">
      <c r="B47" t="s">
        <v>1461</v>
      </c>
      <c r="C47" t="s">
        <v>1399</v>
      </c>
      <c r="D47" t="s">
        <v>1462</v>
      </c>
      <c r="E47" t="s">
        <v>1401</v>
      </c>
      <c r="F47" t="s">
        <v>355</v>
      </c>
      <c r="G47" t="s">
        <v>1428</v>
      </c>
      <c r="H47" t="s">
        <v>213</v>
      </c>
      <c r="I47" s="78">
        <v>4.1500000000000004</v>
      </c>
      <c r="J47" t="s">
        <v>483</v>
      </c>
      <c r="K47" t="s">
        <v>102</v>
      </c>
      <c r="L47" s="79">
        <v>5.5E-2</v>
      </c>
      <c r="M47" s="79">
        <v>1.9800000000000002E-2</v>
      </c>
      <c r="N47" s="78">
        <v>10341.200000000001</v>
      </c>
      <c r="O47" s="78">
        <v>124.23</v>
      </c>
      <c r="P47" s="78">
        <v>12.84687276</v>
      </c>
      <c r="Q47" s="79">
        <v>1.5E-3</v>
      </c>
      <c r="R47" s="79">
        <v>1E-4</v>
      </c>
    </row>
    <row r="48" spans="2:18">
      <c r="B48" t="s">
        <v>1463</v>
      </c>
      <c r="C48" t="s">
        <v>1399</v>
      </c>
      <c r="D48" t="s">
        <v>1464</v>
      </c>
      <c r="E48" t="s">
        <v>1401</v>
      </c>
      <c r="F48" t="s">
        <v>355</v>
      </c>
      <c r="G48" t="s">
        <v>1458</v>
      </c>
      <c r="H48" t="s">
        <v>213</v>
      </c>
      <c r="I48" s="78">
        <v>4.1100000000000003</v>
      </c>
      <c r="J48" t="s">
        <v>483</v>
      </c>
      <c r="K48" t="s">
        <v>102</v>
      </c>
      <c r="L48" s="79">
        <v>5.5E-2</v>
      </c>
      <c r="M48" s="79">
        <v>2.6100000000000002E-2</v>
      </c>
      <c r="N48" s="78">
        <v>2727.67</v>
      </c>
      <c r="O48" s="78">
        <v>124.87</v>
      </c>
      <c r="P48" s="78">
        <v>3.4060415289999999</v>
      </c>
      <c r="Q48" s="79">
        <v>4.0000000000000002E-4</v>
      </c>
      <c r="R48" s="79">
        <v>0</v>
      </c>
    </row>
    <row r="49" spans="2:18">
      <c r="B49" t="s">
        <v>1465</v>
      </c>
      <c r="C49" t="s">
        <v>1399</v>
      </c>
      <c r="D49" t="s">
        <v>1466</v>
      </c>
      <c r="E49" t="s">
        <v>1401</v>
      </c>
      <c r="F49" t="s">
        <v>355</v>
      </c>
      <c r="H49" t="s">
        <v>213</v>
      </c>
      <c r="I49" s="78">
        <v>4.17</v>
      </c>
      <c r="J49" t="s">
        <v>483</v>
      </c>
      <c r="K49" t="s">
        <v>102</v>
      </c>
      <c r="L49" s="79">
        <v>5.5E-2</v>
      </c>
      <c r="M49" s="79">
        <v>1.67E-2</v>
      </c>
      <c r="N49" s="78">
        <v>2394.27</v>
      </c>
      <c r="O49" s="78">
        <v>123.68</v>
      </c>
      <c r="P49" s="78">
        <v>2.9612331360000002</v>
      </c>
      <c r="Q49" s="79">
        <v>2.9999999999999997E-4</v>
      </c>
      <c r="R49" s="79">
        <v>0</v>
      </c>
    </row>
    <row r="50" spans="2:18">
      <c r="B50" t="s">
        <v>1467</v>
      </c>
      <c r="C50" t="s">
        <v>1399</v>
      </c>
      <c r="D50" t="s">
        <v>1468</v>
      </c>
      <c r="E50" t="s">
        <v>1401</v>
      </c>
      <c r="F50" t="s">
        <v>355</v>
      </c>
      <c r="G50" t="s">
        <v>1428</v>
      </c>
      <c r="H50" t="s">
        <v>213</v>
      </c>
      <c r="I50" s="78">
        <v>4.16</v>
      </c>
      <c r="J50" t="s">
        <v>483</v>
      </c>
      <c r="K50" t="s">
        <v>102</v>
      </c>
      <c r="L50" s="79">
        <v>5.5E-2</v>
      </c>
      <c r="M50" s="79">
        <v>1.7600000000000001E-2</v>
      </c>
      <c r="N50" s="78">
        <v>2669.31</v>
      </c>
      <c r="O50" s="78">
        <v>122.85</v>
      </c>
      <c r="P50" s="78">
        <v>3.279247335</v>
      </c>
      <c r="Q50" s="79">
        <v>4.0000000000000002E-4</v>
      </c>
      <c r="R50" s="79">
        <v>0</v>
      </c>
    </row>
    <row r="51" spans="2:18">
      <c r="B51" t="s">
        <v>1469</v>
      </c>
      <c r="C51" t="s">
        <v>1399</v>
      </c>
      <c r="D51" t="s">
        <v>1470</v>
      </c>
      <c r="E51" t="s">
        <v>1401</v>
      </c>
      <c r="F51" t="s">
        <v>355</v>
      </c>
      <c r="G51" t="s">
        <v>1428</v>
      </c>
      <c r="H51" t="s">
        <v>213</v>
      </c>
      <c r="I51" s="78">
        <v>4.1399999999999997</v>
      </c>
      <c r="J51" t="s">
        <v>483</v>
      </c>
      <c r="K51" t="s">
        <v>102</v>
      </c>
      <c r="L51" s="79">
        <v>5.5E-2</v>
      </c>
      <c r="M51" s="79">
        <v>2.0799999999999999E-2</v>
      </c>
      <c r="N51" s="78">
        <v>7837.6</v>
      </c>
      <c r="O51" s="78">
        <v>121.91</v>
      </c>
      <c r="P51" s="78">
        <v>9.5548181599999999</v>
      </c>
      <c r="Q51" s="79">
        <v>1.1000000000000001E-3</v>
      </c>
      <c r="R51" s="79">
        <v>0</v>
      </c>
    </row>
    <row r="52" spans="2:18">
      <c r="B52" t="s">
        <v>1471</v>
      </c>
      <c r="C52" t="s">
        <v>1399</v>
      </c>
      <c r="D52" t="s">
        <v>1472</v>
      </c>
      <c r="E52" t="s">
        <v>1401</v>
      </c>
      <c r="F52" t="s">
        <v>355</v>
      </c>
      <c r="G52" t="s">
        <v>1428</v>
      </c>
      <c r="H52" t="s">
        <v>213</v>
      </c>
      <c r="I52" s="78">
        <v>4.1500000000000004</v>
      </c>
      <c r="J52" t="s">
        <v>483</v>
      </c>
      <c r="K52" t="s">
        <v>102</v>
      </c>
      <c r="L52" s="79">
        <v>5.5E-2</v>
      </c>
      <c r="M52" s="79">
        <v>1.9699999999999999E-2</v>
      </c>
      <c r="N52" s="78">
        <v>1454.84</v>
      </c>
      <c r="O52" s="78">
        <v>122.54</v>
      </c>
      <c r="P52" s="78">
        <v>1.7827609360000001</v>
      </c>
      <c r="Q52" s="79">
        <v>2.0000000000000001E-4</v>
      </c>
      <c r="R52" s="79">
        <v>0</v>
      </c>
    </row>
    <row r="53" spans="2:18">
      <c r="B53" t="s">
        <v>1473</v>
      </c>
      <c r="C53" t="s">
        <v>1399</v>
      </c>
      <c r="D53" t="s">
        <v>1474</v>
      </c>
      <c r="E53" t="s">
        <v>1401</v>
      </c>
      <c r="F53" t="s">
        <v>355</v>
      </c>
      <c r="G53" t="s">
        <v>1428</v>
      </c>
      <c r="H53" t="s">
        <v>213</v>
      </c>
      <c r="I53" s="78">
        <v>4.1500000000000004</v>
      </c>
      <c r="J53" t="s">
        <v>483</v>
      </c>
      <c r="K53" t="s">
        <v>102</v>
      </c>
      <c r="L53" s="79">
        <v>5.5E-2</v>
      </c>
      <c r="M53" s="79">
        <v>2.0500000000000001E-2</v>
      </c>
      <c r="N53" s="78">
        <v>2903.26</v>
      </c>
      <c r="O53" s="78">
        <v>122.78</v>
      </c>
      <c r="P53" s="78">
        <v>3.564622628</v>
      </c>
      <c r="Q53" s="79">
        <v>4.0000000000000002E-4</v>
      </c>
      <c r="R53" s="79">
        <v>0</v>
      </c>
    </row>
    <row r="54" spans="2:18">
      <c r="B54" t="s">
        <v>1475</v>
      </c>
      <c r="C54" t="s">
        <v>1399</v>
      </c>
      <c r="D54" t="s">
        <v>1476</v>
      </c>
      <c r="E54" t="s">
        <v>1401</v>
      </c>
      <c r="F54" t="s">
        <v>355</v>
      </c>
      <c r="G54" t="s">
        <v>1428</v>
      </c>
      <c r="H54" t="s">
        <v>213</v>
      </c>
      <c r="I54" s="78">
        <v>4.1500000000000004</v>
      </c>
      <c r="J54" t="s">
        <v>483</v>
      </c>
      <c r="K54" t="s">
        <v>102</v>
      </c>
      <c r="L54" s="79">
        <v>5.5E-2</v>
      </c>
      <c r="M54" s="79">
        <v>2.0799999999999999E-2</v>
      </c>
      <c r="N54" s="78">
        <v>1819.24</v>
      </c>
      <c r="O54" s="78">
        <v>122.3</v>
      </c>
      <c r="P54" s="78">
        <v>2.22493052</v>
      </c>
      <c r="Q54" s="79">
        <v>2.9999999999999997E-4</v>
      </c>
      <c r="R54" s="79">
        <v>0</v>
      </c>
    </row>
    <row r="55" spans="2:18">
      <c r="B55" t="s">
        <v>1477</v>
      </c>
      <c r="C55" t="s">
        <v>1399</v>
      </c>
      <c r="D55" t="s">
        <v>1478</v>
      </c>
      <c r="E55" t="s">
        <v>1401</v>
      </c>
      <c r="F55" t="s">
        <v>355</v>
      </c>
      <c r="G55" t="s">
        <v>1428</v>
      </c>
      <c r="H55" t="s">
        <v>213</v>
      </c>
      <c r="I55" s="78">
        <v>4.1500000000000004</v>
      </c>
      <c r="J55" t="s">
        <v>483</v>
      </c>
      <c r="K55" t="s">
        <v>102</v>
      </c>
      <c r="L55" s="79">
        <v>5.5E-2</v>
      </c>
      <c r="M55" s="79">
        <v>2.0799999999999999E-2</v>
      </c>
      <c r="N55" s="78">
        <v>1024.44</v>
      </c>
      <c r="O55" s="78">
        <v>122.19</v>
      </c>
      <c r="P55" s="78">
        <v>1.2517632359999999</v>
      </c>
      <c r="Q55" s="79">
        <v>1E-4</v>
      </c>
      <c r="R55" s="79">
        <v>0</v>
      </c>
    </row>
    <row r="56" spans="2:18">
      <c r="B56" t="s">
        <v>1479</v>
      </c>
      <c r="C56" t="s">
        <v>1399</v>
      </c>
      <c r="D56" t="s">
        <v>1480</v>
      </c>
      <c r="E56" t="s">
        <v>1401</v>
      </c>
      <c r="F56" t="s">
        <v>355</v>
      </c>
      <c r="G56" t="s">
        <v>1453</v>
      </c>
      <c r="H56" t="s">
        <v>213</v>
      </c>
      <c r="I56" s="78">
        <v>4.1500000000000004</v>
      </c>
      <c r="J56" t="s">
        <v>483</v>
      </c>
      <c r="K56" t="s">
        <v>102</v>
      </c>
      <c r="L56" s="79">
        <v>5.5E-2</v>
      </c>
      <c r="M56" s="79">
        <v>2.0799999999999999E-2</v>
      </c>
      <c r="N56" s="78">
        <v>3055.81</v>
      </c>
      <c r="O56" s="78">
        <v>121.83</v>
      </c>
      <c r="P56" s="78">
        <v>3.7228933230000001</v>
      </c>
      <c r="Q56" s="79">
        <v>4.0000000000000002E-4</v>
      </c>
      <c r="R56" s="79">
        <v>0</v>
      </c>
    </row>
    <row r="57" spans="2:18">
      <c r="B57" t="s">
        <v>1481</v>
      </c>
      <c r="C57" t="s">
        <v>1399</v>
      </c>
      <c r="D57" t="s">
        <v>1482</v>
      </c>
      <c r="E57" t="s">
        <v>1401</v>
      </c>
      <c r="F57" t="s">
        <v>355</v>
      </c>
      <c r="G57" t="s">
        <v>1458</v>
      </c>
      <c r="H57" t="s">
        <v>213</v>
      </c>
      <c r="I57" s="78">
        <v>4.1100000000000003</v>
      </c>
      <c r="J57" t="s">
        <v>483</v>
      </c>
      <c r="K57" t="s">
        <v>102</v>
      </c>
      <c r="L57" s="79">
        <v>5.5E-2</v>
      </c>
      <c r="M57" s="79">
        <v>2.6100000000000002E-2</v>
      </c>
      <c r="N57" s="78">
        <v>1189.5999999999999</v>
      </c>
      <c r="O57" s="78">
        <v>121.83</v>
      </c>
      <c r="P57" s="78">
        <v>1.4492896799999999</v>
      </c>
      <c r="Q57" s="79">
        <v>2.0000000000000001E-4</v>
      </c>
      <c r="R57" s="79">
        <v>0</v>
      </c>
    </row>
    <row r="58" spans="2:18">
      <c r="B58" t="s">
        <v>1483</v>
      </c>
      <c r="C58" t="s">
        <v>1399</v>
      </c>
      <c r="D58" t="s">
        <v>1484</v>
      </c>
      <c r="E58" t="s">
        <v>1401</v>
      </c>
      <c r="F58" t="s">
        <v>355</v>
      </c>
      <c r="G58" t="s">
        <v>1428</v>
      </c>
      <c r="H58" t="s">
        <v>213</v>
      </c>
      <c r="I58" s="78">
        <v>4.12</v>
      </c>
      <c r="J58" t="s">
        <v>483</v>
      </c>
      <c r="K58" t="s">
        <v>102</v>
      </c>
      <c r="L58" s="79">
        <v>5.5E-2</v>
      </c>
      <c r="M58" s="79">
        <v>2.2200000000000001E-2</v>
      </c>
      <c r="N58" s="78">
        <v>7994.69</v>
      </c>
      <c r="O58" s="78">
        <v>122.06</v>
      </c>
      <c r="P58" s="78">
        <v>9.7583186140000002</v>
      </c>
      <c r="Q58" s="79">
        <v>1.1000000000000001E-3</v>
      </c>
      <c r="R58" s="79">
        <v>0</v>
      </c>
    </row>
    <row r="59" spans="2:18">
      <c r="B59" t="s">
        <v>1485</v>
      </c>
      <c r="C59" t="s">
        <v>1399</v>
      </c>
      <c r="D59" t="s">
        <v>1486</v>
      </c>
      <c r="E59" t="s">
        <v>1401</v>
      </c>
      <c r="F59" t="s">
        <v>355</v>
      </c>
      <c r="G59" t="s">
        <v>1453</v>
      </c>
      <c r="H59" t="s">
        <v>213</v>
      </c>
      <c r="I59" s="78">
        <v>4.0999999999999996</v>
      </c>
      <c r="J59" t="s">
        <v>483</v>
      </c>
      <c r="K59" t="s">
        <v>102</v>
      </c>
      <c r="L59" s="79">
        <v>5.5E-2</v>
      </c>
      <c r="M59" s="79">
        <v>2.63E-2</v>
      </c>
      <c r="N59" s="78">
        <v>15616.83</v>
      </c>
      <c r="O59" s="78">
        <v>123.14</v>
      </c>
      <c r="P59" s="78">
        <v>19.230564462</v>
      </c>
      <c r="Q59" s="79">
        <v>2.2000000000000001E-3</v>
      </c>
      <c r="R59" s="79">
        <v>1E-4</v>
      </c>
    </row>
    <row r="60" spans="2:18">
      <c r="B60" t="s">
        <v>1487</v>
      </c>
      <c r="C60" t="s">
        <v>1399</v>
      </c>
      <c r="D60" t="s">
        <v>1488</v>
      </c>
      <c r="E60" t="s">
        <v>1401</v>
      </c>
      <c r="F60" t="s">
        <v>355</v>
      </c>
      <c r="G60" t="s">
        <v>1458</v>
      </c>
      <c r="H60" t="s">
        <v>213</v>
      </c>
      <c r="I60" s="78">
        <v>4.0999999999999996</v>
      </c>
      <c r="J60" t="s">
        <v>483</v>
      </c>
      <c r="K60" t="s">
        <v>102</v>
      </c>
      <c r="L60" s="79">
        <v>5.5500000000000001E-2</v>
      </c>
      <c r="M60" s="79">
        <v>2.6200000000000001E-2</v>
      </c>
      <c r="N60" s="78">
        <v>11515.01</v>
      </c>
      <c r="O60" s="78">
        <v>126.28</v>
      </c>
      <c r="P60" s="78">
        <v>14.541154627999999</v>
      </c>
      <c r="Q60" s="79">
        <v>1.6999999999999999E-3</v>
      </c>
      <c r="R60" s="79">
        <v>1E-4</v>
      </c>
    </row>
    <row r="61" spans="2:18">
      <c r="B61" t="s">
        <v>1489</v>
      </c>
      <c r="C61" t="s">
        <v>1399</v>
      </c>
      <c r="D61" t="s">
        <v>1490</v>
      </c>
      <c r="E61" t="s">
        <v>1401</v>
      </c>
      <c r="F61" t="s">
        <v>355</v>
      </c>
      <c r="G61" t="s">
        <v>1428</v>
      </c>
      <c r="H61" t="s">
        <v>213</v>
      </c>
      <c r="I61" s="78">
        <v>3.88</v>
      </c>
      <c r="J61" t="s">
        <v>483</v>
      </c>
      <c r="K61" t="s">
        <v>102</v>
      </c>
      <c r="L61" s="79">
        <v>5.5E-2</v>
      </c>
      <c r="M61" s="79">
        <v>2.06E-2</v>
      </c>
      <c r="N61" s="78">
        <v>5053.6899999999996</v>
      </c>
      <c r="O61" s="78">
        <v>124.48</v>
      </c>
      <c r="P61" s="78">
        <v>6.2908333120000002</v>
      </c>
      <c r="Q61" s="79">
        <v>6.9999999999999999E-4</v>
      </c>
      <c r="R61" s="79">
        <v>0</v>
      </c>
    </row>
    <row r="62" spans="2:18">
      <c r="B62" t="s">
        <v>1491</v>
      </c>
      <c r="C62" t="s">
        <v>1399</v>
      </c>
      <c r="D62" t="s">
        <v>1492</v>
      </c>
      <c r="E62" t="s">
        <v>1401</v>
      </c>
      <c r="F62" t="s">
        <v>355</v>
      </c>
      <c r="H62" t="s">
        <v>213</v>
      </c>
      <c r="I62" s="78">
        <v>4.1100000000000003</v>
      </c>
      <c r="J62" t="s">
        <v>483</v>
      </c>
      <c r="K62" t="s">
        <v>102</v>
      </c>
      <c r="L62" s="79">
        <v>5.5E-2</v>
      </c>
      <c r="M62" s="79">
        <v>2.6100000000000002E-2</v>
      </c>
      <c r="N62" s="78">
        <v>4717.1000000000004</v>
      </c>
      <c r="O62" s="78">
        <v>124.67</v>
      </c>
      <c r="P62" s="78">
        <v>5.8808085700000001</v>
      </c>
      <c r="Q62" s="79">
        <v>6.9999999999999999E-4</v>
      </c>
      <c r="R62" s="79">
        <v>0</v>
      </c>
    </row>
    <row r="63" spans="2:18">
      <c r="B63" t="s">
        <v>1493</v>
      </c>
      <c r="C63" t="s">
        <v>1399</v>
      </c>
      <c r="D63" t="s">
        <v>1494</v>
      </c>
      <c r="E63" t="s">
        <v>1401</v>
      </c>
      <c r="F63" t="s">
        <v>355</v>
      </c>
      <c r="G63" t="s">
        <v>1458</v>
      </c>
      <c r="H63" t="s">
        <v>213</v>
      </c>
      <c r="I63" s="78">
        <v>4.1399999999999997</v>
      </c>
      <c r="J63" t="s">
        <v>483</v>
      </c>
      <c r="K63" t="s">
        <v>102</v>
      </c>
      <c r="L63" s="79">
        <v>5.5E-2</v>
      </c>
      <c r="M63" s="79">
        <v>2.2100000000000002E-2</v>
      </c>
      <c r="N63" s="78">
        <v>6039.49</v>
      </c>
      <c r="O63" s="78">
        <v>123.43</v>
      </c>
      <c r="P63" s="78">
        <v>7.4545425070000002</v>
      </c>
      <c r="Q63" s="79">
        <v>8.9999999999999998E-4</v>
      </c>
      <c r="R63" s="79">
        <v>0</v>
      </c>
    </row>
    <row r="64" spans="2:18">
      <c r="B64" t="s">
        <v>1495</v>
      </c>
      <c r="C64" t="s">
        <v>1390</v>
      </c>
      <c r="D64" t="s">
        <v>1496</v>
      </c>
      <c r="E64" t="s">
        <v>1497</v>
      </c>
      <c r="F64" t="s">
        <v>355</v>
      </c>
      <c r="H64" t="s">
        <v>213</v>
      </c>
      <c r="I64" s="78">
        <v>2.76</v>
      </c>
      <c r="J64" t="s">
        <v>123</v>
      </c>
      <c r="K64" t="s">
        <v>102</v>
      </c>
      <c r="L64" s="79">
        <v>2.5600000000000001E-2</v>
      </c>
      <c r="M64" s="79">
        <v>1.54E-2</v>
      </c>
      <c r="N64" s="78">
        <v>229072.74</v>
      </c>
      <c r="O64" s="78">
        <v>109.75</v>
      </c>
      <c r="P64" s="78">
        <v>251.40733215</v>
      </c>
      <c r="Q64" s="79">
        <v>2.8799999999999999E-2</v>
      </c>
      <c r="R64" s="79">
        <v>1E-3</v>
      </c>
    </row>
    <row r="65" spans="2:18">
      <c r="B65" t="s">
        <v>1498</v>
      </c>
      <c r="C65" t="s">
        <v>1390</v>
      </c>
      <c r="D65" t="s">
        <v>1499</v>
      </c>
      <c r="E65" t="s">
        <v>1500</v>
      </c>
      <c r="F65" t="s">
        <v>390</v>
      </c>
      <c r="G65" t="s">
        <v>1501</v>
      </c>
      <c r="H65" t="s">
        <v>150</v>
      </c>
      <c r="I65" s="78">
        <v>4.82</v>
      </c>
      <c r="J65" t="s">
        <v>304</v>
      </c>
      <c r="K65" t="s">
        <v>102</v>
      </c>
      <c r="L65" s="79">
        <v>3.5499999999999997E-2</v>
      </c>
      <c r="M65" s="79">
        <v>5.5500000000000001E-2</v>
      </c>
      <c r="N65" s="78">
        <v>378370.85</v>
      </c>
      <c r="O65" s="78">
        <v>106.28</v>
      </c>
      <c r="P65" s="78">
        <v>402.13253938000003</v>
      </c>
      <c r="Q65" s="79">
        <v>4.5999999999999999E-2</v>
      </c>
      <c r="R65" s="79">
        <v>1.6999999999999999E-3</v>
      </c>
    </row>
    <row r="66" spans="2:18">
      <c r="B66" t="s">
        <v>1502</v>
      </c>
      <c r="C66" t="s">
        <v>1390</v>
      </c>
      <c r="D66" t="s">
        <v>1503</v>
      </c>
      <c r="E66" t="s">
        <v>1504</v>
      </c>
      <c r="F66" t="s">
        <v>390</v>
      </c>
      <c r="G66" t="s">
        <v>1501</v>
      </c>
      <c r="H66" t="s">
        <v>150</v>
      </c>
      <c r="I66" s="78">
        <v>4.95</v>
      </c>
      <c r="J66" t="s">
        <v>304</v>
      </c>
      <c r="K66" t="s">
        <v>102</v>
      </c>
      <c r="L66" s="79">
        <v>3.5499999999999997E-2</v>
      </c>
      <c r="M66" s="79">
        <v>5.5399999999999998E-2</v>
      </c>
      <c r="N66" s="78">
        <v>797531.6</v>
      </c>
      <c r="O66" s="78">
        <v>106.48</v>
      </c>
      <c r="P66" s="78">
        <v>849.21164768000006</v>
      </c>
      <c r="Q66" s="79">
        <v>9.7199999999999995E-2</v>
      </c>
      <c r="R66" s="79">
        <v>3.5000000000000001E-3</v>
      </c>
    </row>
    <row r="67" spans="2:18">
      <c r="B67" t="s">
        <v>1505</v>
      </c>
      <c r="C67" t="s">
        <v>1390</v>
      </c>
      <c r="D67" t="s">
        <v>1506</v>
      </c>
      <c r="E67" t="s">
        <v>1507</v>
      </c>
      <c r="F67" t="s">
        <v>409</v>
      </c>
      <c r="G67" t="s">
        <v>1508</v>
      </c>
      <c r="H67" t="s">
        <v>213</v>
      </c>
      <c r="I67" s="78">
        <v>1.42</v>
      </c>
      <c r="J67" t="s">
        <v>1121</v>
      </c>
      <c r="K67" t="s">
        <v>102</v>
      </c>
      <c r="L67" s="79">
        <v>5.5E-2</v>
      </c>
      <c r="M67" s="79">
        <v>0.1004</v>
      </c>
      <c r="N67" s="78">
        <v>205882</v>
      </c>
      <c r="O67" s="78">
        <v>92.94</v>
      </c>
      <c r="P67" s="78">
        <v>191.34673079999999</v>
      </c>
      <c r="Q67" s="79">
        <v>2.1899999999999999E-2</v>
      </c>
      <c r="R67" s="79">
        <v>8.0000000000000004E-4</v>
      </c>
    </row>
    <row r="68" spans="2:18">
      <c r="B68" t="s">
        <v>1509</v>
      </c>
      <c r="C68" t="s">
        <v>1390</v>
      </c>
      <c r="D68" t="s">
        <v>1510</v>
      </c>
      <c r="E68" t="s">
        <v>1511</v>
      </c>
      <c r="F68" t="s">
        <v>1512</v>
      </c>
      <c r="G68" t="s">
        <v>1513</v>
      </c>
      <c r="H68" t="s">
        <v>213</v>
      </c>
      <c r="I68" s="78">
        <v>0.01</v>
      </c>
      <c r="J68" t="s">
        <v>401</v>
      </c>
      <c r="K68" t="s">
        <v>102</v>
      </c>
      <c r="L68" s="79">
        <v>7.7499999999999999E-2</v>
      </c>
      <c r="M68" s="79">
        <v>8.2699999999999996E-2</v>
      </c>
      <c r="N68" s="78">
        <v>5368.4</v>
      </c>
      <c r="O68" s="78">
        <v>104.11</v>
      </c>
      <c r="P68" s="78">
        <v>5.5890412400000002</v>
      </c>
      <c r="Q68" s="79">
        <v>5.9999999999999995E-4</v>
      </c>
      <c r="R68" s="79">
        <v>0</v>
      </c>
    </row>
    <row r="69" spans="2:18">
      <c r="B69" t="s">
        <v>1514</v>
      </c>
      <c r="C69" t="s">
        <v>1390</v>
      </c>
      <c r="D69" t="s">
        <v>1515</v>
      </c>
      <c r="E69" t="s">
        <v>1511</v>
      </c>
      <c r="F69" t="s">
        <v>1512</v>
      </c>
      <c r="G69" t="s">
        <v>1513</v>
      </c>
      <c r="H69" t="s">
        <v>213</v>
      </c>
      <c r="I69" s="78">
        <v>0.31</v>
      </c>
      <c r="J69" t="s">
        <v>401</v>
      </c>
      <c r="K69" t="s">
        <v>102</v>
      </c>
      <c r="L69" s="79">
        <v>7.7499999999999999E-2</v>
      </c>
      <c r="M69" s="79">
        <v>0.13730000000000001</v>
      </c>
      <c r="N69" s="78">
        <v>31578.98</v>
      </c>
      <c r="O69" s="78">
        <v>99.76</v>
      </c>
      <c r="P69" s="78">
        <v>31.503190448000002</v>
      </c>
      <c r="Q69" s="79">
        <v>3.5999999999999999E-3</v>
      </c>
      <c r="R69" s="79">
        <v>1E-4</v>
      </c>
    </row>
    <row r="70" spans="2:18">
      <c r="B70" t="s">
        <v>1516</v>
      </c>
      <c r="C70" t="s">
        <v>1390</v>
      </c>
      <c r="D70" t="s">
        <v>1517</v>
      </c>
      <c r="E70" t="s">
        <v>474</v>
      </c>
      <c r="F70" t="s">
        <v>233</v>
      </c>
      <c r="G70" t="s">
        <v>1518</v>
      </c>
      <c r="H70" t="s">
        <v>428</v>
      </c>
      <c r="I70" s="78">
        <v>1.49</v>
      </c>
      <c r="J70" t="s">
        <v>401</v>
      </c>
      <c r="K70" t="s">
        <v>102</v>
      </c>
      <c r="L70" s="79">
        <v>8.3500000000000005E-2</v>
      </c>
      <c r="M70" s="79">
        <v>8.5699999999999998E-2</v>
      </c>
      <c r="N70" s="78">
        <v>196875</v>
      </c>
      <c r="O70" s="78">
        <v>133.38</v>
      </c>
      <c r="P70" s="78">
        <v>262.59187500000002</v>
      </c>
      <c r="Q70" s="79">
        <v>3.0099999999999998E-2</v>
      </c>
      <c r="R70" s="79">
        <v>1.1000000000000001E-3</v>
      </c>
    </row>
    <row r="71" spans="2:18">
      <c r="B71" t="s">
        <v>1519</v>
      </c>
      <c r="C71" t="s">
        <v>1390</v>
      </c>
      <c r="D71" t="s">
        <v>1520</v>
      </c>
      <c r="E71" t="s">
        <v>474</v>
      </c>
      <c r="F71" t="s">
        <v>233</v>
      </c>
      <c r="G71" t="s">
        <v>1521</v>
      </c>
      <c r="H71" t="s">
        <v>428</v>
      </c>
      <c r="I71" s="78">
        <v>0.01</v>
      </c>
      <c r="J71" t="s">
        <v>401</v>
      </c>
      <c r="K71" t="s">
        <v>102</v>
      </c>
      <c r="L71" s="79">
        <v>8.2500000000000004E-2</v>
      </c>
      <c r="M71" s="79">
        <v>3.3599999999999998E-2</v>
      </c>
      <c r="N71" s="78">
        <v>98438</v>
      </c>
      <c r="O71" s="78">
        <v>123.2808</v>
      </c>
      <c r="P71" s="78">
        <v>121.35515390400001</v>
      </c>
      <c r="Q71" s="79">
        <v>1.3899999999999999E-2</v>
      </c>
      <c r="R71" s="79">
        <v>5.0000000000000001E-4</v>
      </c>
    </row>
    <row r="72" spans="2:18">
      <c r="B72" t="s">
        <v>1522</v>
      </c>
      <c r="C72" t="s">
        <v>1390</v>
      </c>
      <c r="D72" t="s">
        <v>1523</v>
      </c>
      <c r="E72" t="s">
        <v>1511</v>
      </c>
      <c r="F72" t="s">
        <v>233</v>
      </c>
      <c r="G72" t="s">
        <v>1524</v>
      </c>
      <c r="H72" t="s">
        <v>428</v>
      </c>
      <c r="I72" s="78">
        <v>1.84</v>
      </c>
      <c r="J72" t="s">
        <v>123</v>
      </c>
      <c r="K72" t="s">
        <v>102</v>
      </c>
      <c r="L72" s="79">
        <v>0.30449999999999999</v>
      </c>
      <c r="M72" s="79">
        <v>0.54510000000000003</v>
      </c>
      <c r="N72" s="78">
        <v>356651.71</v>
      </c>
      <c r="O72" s="78">
        <v>93.1</v>
      </c>
      <c r="P72" s="78">
        <v>332.04274200999998</v>
      </c>
      <c r="Q72" s="79">
        <v>3.7999999999999999E-2</v>
      </c>
      <c r="R72" s="79">
        <v>1.4E-3</v>
      </c>
    </row>
    <row r="73" spans="2:18">
      <c r="B73" t="s">
        <v>1525</v>
      </c>
      <c r="C73" t="s">
        <v>1390</v>
      </c>
      <c r="D73" t="s">
        <v>1526</v>
      </c>
      <c r="E73" t="s">
        <v>1511</v>
      </c>
      <c r="F73" t="s">
        <v>233</v>
      </c>
      <c r="G73" t="s">
        <v>1524</v>
      </c>
      <c r="H73" t="s">
        <v>428</v>
      </c>
      <c r="I73" s="78">
        <v>1.25</v>
      </c>
      <c r="J73" t="s">
        <v>123</v>
      </c>
      <c r="K73" t="s">
        <v>102</v>
      </c>
      <c r="L73" s="79">
        <v>4.5999999999999999E-2</v>
      </c>
      <c r="M73" s="79">
        <v>0.107</v>
      </c>
      <c r="N73" s="78">
        <v>78947</v>
      </c>
      <c r="O73" s="78">
        <v>99.25</v>
      </c>
      <c r="P73" s="78">
        <v>78.354897500000007</v>
      </c>
      <c r="Q73" s="79">
        <v>8.9999999999999993E-3</v>
      </c>
      <c r="R73" s="79">
        <v>2.9999999999999997E-4</v>
      </c>
    </row>
    <row r="74" spans="2:18">
      <c r="B74" t="s">
        <v>1527</v>
      </c>
      <c r="C74" t="s">
        <v>1390</v>
      </c>
      <c r="D74" t="s">
        <v>1528</v>
      </c>
      <c r="E74" t="s">
        <v>1529</v>
      </c>
      <c r="F74" t="s">
        <v>233</v>
      </c>
      <c r="G74" t="s">
        <v>1530</v>
      </c>
      <c r="H74" t="s">
        <v>428</v>
      </c>
      <c r="I74" s="78">
        <v>4.68</v>
      </c>
      <c r="J74" t="s">
        <v>427</v>
      </c>
      <c r="K74" t="s">
        <v>102</v>
      </c>
      <c r="L74" s="79">
        <v>7.2499999999999995E-2</v>
      </c>
      <c r="M74" s="79">
        <v>0.13400000000000001</v>
      </c>
      <c r="N74" s="78">
        <v>203148</v>
      </c>
      <c r="O74" s="78">
        <v>80.09</v>
      </c>
      <c r="P74" s="78">
        <v>162.70123319999999</v>
      </c>
      <c r="Q74" s="79">
        <v>1.8599999999999998E-2</v>
      </c>
      <c r="R74" s="79">
        <v>6.9999999999999999E-4</v>
      </c>
    </row>
    <row r="75" spans="2:18">
      <c r="B75" t="s">
        <v>1531</v>
      </c>
      <c r="C75" t="s">
        <v>1390</v>
      </c>
      <c r="D75" t="s">
        <v>1532</v>
      </c>
      <c r="E75" t="s">
        <v>1533</v>
      </c>
      <c r="F75" t="s">
        <v>233</v>
      </c>
      <c r="G75" t="s">
        <v>1534</v>
      </c>
      <c r="H75" t="s">
        <v>428</v>
      </c>
      <c r="I75" s="78">
        <v>2.5099999999999998</v>
      </c>
      <c r="J75" t="s">
        <v>475</v>
      </c>
      <c r="K75" t="s">
        <v>102</v>
      </c>
      <c r="L75" s="79">
        <v>1.7999999999999999E-2</v>
      </c>
      <c r="M75" s="79">
        <v>4.8399999999999999E-2</v>
      </c>
      <c r="N75" s="78">
        <v>250000</v>
      </c>
      <c r="O75" s="78">
        <v>95.02</v>
      </c>
      <c r="P75" s="78">
        <v>237.55</v>
      </c>
      <c r="Q75" s="79">
        <v>2.7199999999999998E-2</v>
      </c>
      <c r="R75" s="79">
        <v>1E-3</v>
      </c>
    </row>
    <row r="76" spans="2:18">
      <c r="B76" t="s">
        <v>1535</v>
      </c>
      <c r="C76" t="s">
        <v>1390</v>
      </c>
      <c r="D76" t="s">
        <v>1536</v>
      </c>
      <c r="E76" t="s">
        <v>1533</v>
      </c>
      <c r="F76" t="s">
        <v>233</v>
      </c>
      <c r="G76" t="s">
        <v>1534</v>
      </c>
      <c r="H76" t="s">
        <v>428</v>
      </c>
      <c r="I76" s="78">
        <v>2.91</v>
      </c>
      <c r="J76" t="s">
        <v>475</v>
      </c>
      <c r="K76" t="s">
        <v>102</v>
      </c>
      <c r="L76" s="79">
        <v>2.8000000000000001E-2</v>
      </c>
      <c r="M76" s="79">
        <v>6.2100000000000002E-2</v>
      </c>
      <c r="N76" s="78">
        <v>250000</v>
      </c>
      <c r="O76" s="78">
        <v>93.28</v>
      </c>
      <c r="P76" s="78">
        <v>233.2</v>
      </c>
      <c r="Q76" s="79">
        <v>2.6700000000000002E-2</v>
      </c>
      <c r="R76" s="79">
        <v>1E-3</v>
      </c>
    </row>
    <row r="77" spans="2:18">
      <c r="B77" s="80" t="s">
        <v>1537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233</v>
      </c>
      <c r="D78" t="s">
        <v>233</v>
      </c>
      <c r="F78" t="s">
        <v>233</v>
      </c>
      <c r="I78" s="78">
        <v>0</v>
      </c>
      <c r="J78" t="s">
        <v>233</v>
      </c>
      <c r="K78" t="s">
        <v>233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1538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1539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233</v>
      </c>
      <c r="D81" t="s">
        <v>233</v>
      </c>
      <c r="F81" t="s">
        <v>233</v>
      </c>
      <c r="I81" s="78">
        <v>0</v>
      </c>
      <c r="J81" t="s">
        <v>233</v>
      </c>
      <c r="K81" t="s">
        <v>233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1540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233</v>
      </c>
      <c r="D83" t="s">
        <v>233</v>
      </c>
      <c r="F83" t="s">
        <v>233</v>
      </c>
      <c r="I83" s="78">
        <v>0</v>
      </c>
      <c r="J83" t="s">
        <v>233</v>
      </c>
      <c r="K83" t="s">
        <v>233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1541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233</v>
      </c>
      <c r="D85" t="s">
        <v>233</v>
      </c>
      <c r="F85" t="s">
        <v>233</v>
      </c>
      <c r="I85" s="78">
        <v>0</v>
      </c>
      <c r="J85" t="s">
        <v>233</v>
      </c>
      <c r="K85" t="s">
        <v>233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1542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233</v>
      </c>
      <c r="D87" t="s">
        <v>233</v>
      </c>
      <c r="F87" t="s">
        <v>233</v>
      </c>
      <c r="I87" s="78">
        <v>0</v>
      </c>
      <c r="J87" t="s">
        <v>233</v>
      </c>
      <c r="K87" t="s">
        <v>233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238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1543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233</v>
      </c>
      <c r="D90" t="s">
        <v>233</v>
      </c>
      <c r="F90" t="s">
        <v>233</v>
      </c>
      <c r="I90" s="78">
        <v>0</v>
      </c>
      <c r="J90" t="s">
        <v>233</v>
      </c>
      <c r="K90" t="s">
        <v>233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1396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233</v>
      </c>
      <c r="D92" t="s">
        <v>233</v>
      </c>
      <c r="F92" t="s">
        <v>233</v>
      </c>
      <c r="I92" s="78">
        <v>0</v>
      </c>
      <c r="J92" t="s">
        <v>233</v>
      </c>
      <c r="K92" t="s">
        <v>233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1397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233</v>
      </c>
      <c r="D94" t="s">
        <v>233</v>
      </c>
      <c r="F94" t="s">
        <v>233</v>
      </c>
      <c r="I94" s="78">
        <v>0</v>
      </c>
      <c r="J94" t="s">
        <v>233</v>
      </c>
      <c r="K94" t="s">
        <v>233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1542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233</v>
      </c>
      <c r="D96" t="s">
        <v>233</v>
      </c>
      <c r="F96" t="s">
        <v>233</v>
      </c>
      <c r="I96" s="78">
        <v>0</v>
      </c>
      <c r="J96" t="s">
        <v>233</v>
      </c>
      <c r="K96" t="s">
        <v>233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240</v>
      </c>
    </row>
    <row r="98" spans="2:2">
      <c r="B98" t="s">
        <v>274</v>
      </c>
    </row>
    <row r="99" spans="2:2">
      <c r="B99" t="s">
        <v>275</v>
      </c>
    </row>
    <row r="100" spans="2:2">
      <c r="B100" t="s">
        <v>276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1555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25" t="s">
        <v>153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1046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1047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1544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E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1545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E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509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240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7" workbookViewId="0">
      <selection activeCell="H13" sqref="H13:H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1555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25" t="s">
        <v>156</v>
      </c>
      <c r="C7" s="126"/>
      <c r="D7" s="126"/>
      <c r="E7" s="126"/>
      <c r="F7" s="126"/>
      <c r="G7" s="126"/>
      <c r="H7" s="126"/>
      <c r="I7" s="126"/>
      <c r="J7" s="12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33523.774917201103</v>
      </c>
      <c r="H11" s="77">
        <v>1</v>
      </c>
      <c r="I11" s="77">
        <v>0.13969999999999999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 ht="18.75" thickBot="1">
      <c r="B12" s="80" t="s">
        <v>207</v>
      </c>
      <c r="E12" s="81">
        <v>0</v>
      </c>
      <c r="F12" s="19"/>
      <c r="G12" s="82">
        <v>33523.774917201103</v>
      </c>
      <c r="H12" s="81">
        <v>1</v>
      </c>
      <c r="I12" s="81">
        <v>0.13969999999999999</v>
      </c>
    </row>
    <row r="13" spans="2:55">
      <c r="B13" s="89" t="s">
        <v>1609</v>
      </c>
      <c r="C13" s="92">
        <v>44835</v>
      </c>
      <c r="D13" s="95" t="s">
        <v>1610</v>
      </c>
      <c r="E13" s="97">
        <v>0.55890804597701149</v>
      </c>
      <c r="F13" s="100" t="s">
        <v>102</v>
      </c>
      <c r="G13" s="103">
        <v>895.69543168172561</v>
      </c>
      <c r="H13" s="97">
        <v>2.6718215173976212E-2</v>
      </c>
      <c r="I13" s="106">
        <v>3.7319354856440567E-3</v>
      </c>
      <c r="J13" s="109" t="s">
        <v>1611</v>
      </c>
    </row>
    <row r="14" spans="2:55">
      <c r="B14" s="90" t="s">
        <v>1612</v>
      </c>
      <c r="C14" s="93">
        <v>44835</v>
      </c>
      <c r="D14" t="s">
        <v>1610</v>
      </c>
      <c r="E14" s="98">
        <v>0.29198966408268734</v>
      </c>
      <c r="F14" s="101" t="s">
        <v>102</v>
      </c>
      <c r="G14" s="104">
        <v>1651.051486970923</v>
      </c>
      <c r="H14" s="98">
        <v>4.9250166219310991E-2</v>
      </c>
      <c r="I14" s="107">
        <v>6.8791437523392758E-3</v>
      </c>
      <c r="J14" s="110" t="s">
        <v>1613</v>
      </c>
    </row>
    <row r="15" spans="2:55">
      <c r="B15" s="90" t="s">
        <v>1614</v>
      </c>
      <c r="C15" s="93">
        <v>44835</v>
      </c>
      <c r="D15" t="s">
        <v>1610</v>
      </c>
      <c r="E15" s="98">
        <v>0.78212290502793302</v>
      </c>
      <c r="F15" s="101" t="s">
        <v>102</v>
      </c>
      <c r="G15" s="104">
        <v>2633.4271217186219</v>
      </c>
      <c r="H15" s="98">
        <v>7.8554015119801035E-2</v>
      </c>
      <c r="I15" s="107">
        <v>1.0972234284981145E-2</v>
      </c>
      <c r="J15" s="110" t="s">
        <v>1615</v>
      </c>
    </row>
    <row r="16" spans="2:55">
      <c r="B16" s="90" t="s">
        <v>1616</v>
      </c>
      <c r="C16" s="93">
        <v>44835</v>
      </c>
      <c r="D16" t="s">
        <v>1610</v>
      </c>
      <c r="E16" s="98">
        <v>0.57024793388429762</v>
      </c>
      <c r="F16" s="101" t="s">
        <v>102</v>
      </c>
      <c r="G16" s="104">
        <v>784.2494563111884</v>
      </c>
      <c r="H16" s="98">
        <v>2.3393828954172722E-2</v>
      </c>
      <c r="I16" s="107">
        <v>3.2675932823611562E-3</v>
      </c>
      <c r="J16" s="110" t="s">
        <v>1617</v>
      </c>
    </row>
    <row r="17" spans="2:10">
      <c r="B17" s="90" t="s">
        <v>1618</v>
      </c>
      <c r="C17" s="93">
        <v>44866</v>
      </c>
      <c r="D17" t="s">
        <v>1610</v>
      </c>
      <c r="E17" s="98">
        <v>0.2078651685393258</v>
      </c>
      <c r="F17" s="101" t="s">
        <v>102</v>
      </c>
      <c r="G17" s="104">
        <v>3549.7606969874837</v>
      </c>
      <c r="H17" s="98">
        <v>0.10588785737151862</v>
      </c>
      <c r="I17" s="107">
        <v>1.4790159067529441E-2</v>
      </c>
      <c r="J17" s="110" t="s">
        <v>1619</v>
      </c>
    </row>
    <row r="18" spans="2:10">
      <c r="B18" s="90" t="s">
        <v>1620</v>
      </c>
      <c r="C18" s="93">
        <v>44835</v>
      </c>
      <c r="D18" t="s">
        <v>1610</v>
      </c>
      <c r="E18" s="98">
        <v>0.39393939393939403</v>
      </c>
      <c r="F18" s="101" t="s">
        <v>102</v>
      </c>
      <c r="G18" s="104">
        <v>2658.1928940231855</v>
      </c>
      <c r="H18" s="98">
        <v>7.9292767613090689E-2</v>
      </c>
      <c r="I18" s="107">
        <v>1.1075421441266232E-2</v>
      </c>
      <c r="J18" s="110" t="s">
        <v>1621</v>
      </c>
    </row>
    <row r="19" spans="2:10">
      <c r="B19" s="90" t="s">
        <v>1622</v>
      </c>
      <c r="C19" s="93">
        <v>44835</v>
      </c>
      <c r="D19" t="s">
        <v>1610</v>
      </c>
      <c r="E19" s="98">
        <v>0.21212121212121215</v>
      </c>
      <c r="F19" s="101" t="s">
        <v>102</v>
      </c>
      <c r="G19" s="104">
        <v>4622.944163518584</v>
      </c>
      <c r="H19" s="98">
        <v>0.13790046541407078</v>
      </c>
      <c r="I19" s="107">
        <v>1.9261602506549971E-2</v>
      </c>
      <c r="J19" s="110" t="s">
        <v>1623</v>
      </c>
    </row>
    <row r="20" spans="2:10">
      <c r="B20" s="90" t="s">
        <v>1624</v>
      </c>
      <c r="C20" s="93">
        <v>44835</v>
      </c>
      <c r="D20" t="s">
        <v>1610</v>
      </c>
      <c r="E20" s="98">
        <v>0.29629629629629628</v>
      </c>
      <c r="F20" s="101" t="s">
        <v>102</v>
      </c>
      <c r="G20" s="104">
        <v>1011.2690357696902</v>
      </c>
      <c r="H20" s="98">
        <v>3.016572680932798E-2</v>
      </c>
      <c r="I20" s="107">
        <v>4.2134755483078058E-3</v>
      </c>
      <c r="J20" s="110" t="s">
        <v>1625</v>
      </c>
    </row>
    <row r="21" spans="2:10">
      <c r="B21" s="90" t="s">
        <v>1626</v>
      </c>
      <c r="C21" s="93">
        <v>44835</v>
      </c>
      <c r="D21" t="s">
        <v>1610</v>
      </c>
      <c r="E21" s="98">
        <v>0.2864125122189638</v>
      </c>
      <c r="F21" s="101" t="s">
        <v>102</v>
      </c>
      <c r="G21" s="104">
        <v>2715.9796960671679</v>
      </c>
      <c r="H21" s="98">
        <v>8.1016523430766568E-2</v>
      </c>
      <c r="I21" s="107">
        <v>1.1316191472598108E-2</v>
      </c>
      <c r="J21" s="110" t="s">
        <v>1627</v>
      </c>
    </row>
    <row r="22" spans="2:10">
      <c r="B22" s="90" t="s">
        <v>1628</v>
      </c>
      <c r="C22" s="93">
        <v>44774</v>
      </c>
      <c r="D22" t="s">
        <v>1610</v>
      </c>
      <c r="E22" s="98">
        <v>0.25206611570247928</v>
      </c>
      <c r="F22" s="101" t="s">
        <v>102</v>
      </c>
      <c r="G22" s="104">
        <v>2501.3430027609484</v>
      </c>
      <c r="H22" s="98">
        <v>7.4614001822256165E-2</v>
      </c>
      <c r="I22" s="107">
        <v>1.0421902784794004E-2</v>
      </c>
      <c r="J22" s="110" t="s">
        <v>1629</v>
      </c>
    </row>
    <row r="23" spans="2:10">
      <c r="B23" s="90" t="s">
        <v>1630</v>
      </c>
      <c r="C23" s="93">
        <v>44774</v>
      </c>
      <c r="D23" t="s">
        <v>1610</v>
      </c>
      <c r="E23" s="98">
        <v>0.16666666666666674</v>
      </c>
      <c r="F23" s="101" t="s">
        <v>102</v>
      </c>
      <c r="G23" s="104">
        <v>202.25380715393806</v>
      </c>
      <c r="H23" s="98">
        <v>6.0331453618655967E-3</v>
      </c>
      <c r="I23" s="107">
        <v>8.4269510966156127E-4</v>
      </c>
      <c r="J23" s="110" t="s">
        <v>1631</v>
      </c>
    </row>
    <row r="24" spans="2:10">
      <c r="B24" s="90" t="s">
        <v>1632</v>
      </c>
      <c r="C24" s="93">
        <v>44774</v>
      </c>
      <c r="D24" t="s">
        <v>1610</v>
      </c>
      <c r="E24" s="98">
        <v>0.25461254612546136</v>
      </c>
      <c r="F24" s="101" t="s">
        <v>102</v>
      </c>
      <c r="G24" s="104">
        <v>2806.7875278505689</v>
      </c>
      <c r="H24" s="98">
        <v>8.3725282572828685E-2</v>
      </c>
      <c r="I24" s="107">
        <v>1.169454437897677E-2</v>
      </c>
      <c r="J24" s="110" t="s">
        <v>1633</v>
      </c>
    </row>
    <row r="25" spans="2:10">
      <c r="B25" s="90" t="s">
        <v>1634</v>
      </c>
      <c r="C25" s="93">
        <v>44835</v>
      </c>
      <c r="D25" t="s">
        <v>1610</v>
      </c>
      <c r="E25" s="98">
        <v>0.38866381112566506</v>
      </c>
      <c r="F25" s="101" t="s">
        <v>102</v>
      </c>
      <c r="G25" s="104">
        <v>6029.6400304178096</v>
      </c>
      <c r="H25" s="98">
        <v>0.17986160703292373</v>
      </c>
      <c r="I25" s="107">
        <v>2.5122632983543031E-2</v>
      </c>
      <c r="J25" s="110" t="s">
        <v>1635</v>
      </c>
    </row>
    <row r="26" spans="2:10">
      <c r="B26" s="90" t="s">
        <v>1636</v>
      </c>
      <c r="C26" s="93">
        <v>44866</v>
      </c>
      <c r="D26" t="s">
        <v>1610</v>
      </c>
      <c r="E26" s="98">
        <v>0.34801762114537449</v>
      </c>
      <c r="F26" s="101" t="s">
        <v>102</v>
      </c>
      <c r="G26" s="104">
        <v>1263.054387532756</v>
      </c>
      <c r="H26" s="98">
        <v>3.767637715777291E-2</v>
      </c>
      <c r="I26" s="107">
        <v>5.2625449705395455E-3</v>
      </c>
      <c r="J26" s="110" t="s">
        <v>1637</v>
      </c>
    </row>
    <row r="27" spans="2:10" ht="18.75" thickBot="1">
      <c r="B27" s="91" t="s">
        <v>1638</v>
      </c>
      <c r="C27" s="94">
        <v>44774</v>
      </c>
      <c r="D27" s="96" t="s">
        <v>1610</v>
      </c>
      <c r="E27" s="99">
        <v>0.13744075829383884</v>
      </c>
      <c r="F27" s="102" t="s">
        <v>102</v>
      </c>
      <c r="G27" s="105">
        <v>198.12617843651074</v>
      </c>
      <c r="H27" s="99">
        <v>5.9100199463173186E-3</v>
      </c>
      <c r="I27" s="108">
        <v>8.2549725028071305E-4</v>
      </c>
      <c r="J27" s="111" t="s">
        <v>1639</v>
      </c>
    </row>
    <row r="28" spans="2:10">
      <c r="B28" s="80" t="s">
        <v>1546</v>
      </c>
      <c r="E28" s="81">
        <v>0</v>
      </c>
      <c r="F28" s="19"/>
      <c r="G28" s="82">
        <v>33523.774917201103</v>
      </c>
      <c r="H28" s="81">
        <v>1</v>
      </c>
      <c r="I28" s="81">
        <v>0.13969999999999999</v>
      </c>
    </row>
    <row r="29" spans="2:10">
      <c r="B29" t="s">
        <v>1547</v>
      </c>
      <c r="C29" t="s">
        <v>273</v>
      </c>
      <c r="D29" t="s">
        <v>233</v>
      </c>
      <c r="E29" s="79">
        <v>0</v>
      </c>
      <c r="F29" t="s">
        <v>102</v>
      </c>
      <c r="G29" s="78">
        <v>33523.774917201103</v>
      </c>
      <c r="H29" s="79">
        <v>1</v>
      </c>
      <c r="I29" s="79">
        <v>0.13969999999999999</v>
      </c>
      <c r="J29" t="s">
        <v>233</v>
      </c>
    </row>
    <row r="30" spans="2:10">
      <c r="B30" s="80" t="s">
        <v>1548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233</v>
      </c>
      <c r="E31" s="79">
        <v>0</v>
      </c>
      <c r="F31" t="s">
        <v>233</v>
      </c>
      <c r="G31" s="78">
        <v>0</v>
      </c>
      <c r="H31" s="79">
        <v>0</v>
      </c>
      <c r="I31" s="79">
        <v>0</v>
      </c>
    </row>
    <row r="32" spans="2:10">
      <c r="B32" s="80" t="s">
        <v>238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1546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233</v>
      </c>
      <c r="E34" s="79">
        <v>0</v>
      </c>
      <c r="F34" t="s">
        <v>233</v>
      </c>
      <c r="G34" s="78">
        <v>0</v>
      </c>
      <c r="H34" s="79">
        <v>0</v>
      </c>
      <c r="I34" s="79">
        <v>0</v>
      </c>
    </row>
    <row r="35" spans="2:9">
      <c r="B35" s="80" t="s">
        <v>1548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233</v>
      </c>
      <c r="E36" s="79">
        <v>0</v>
      </c>
      <c r="F36" t="s">
        <v>233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2 A13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1555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25" t="s">
        <v>162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1555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25" t="s">
        <v>167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-8.4333600000000004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-8.4333600000000004</v>
      </c>
      <c r="J12" s="81">
        <v>1</v>
      </c>
      <c r="K12" s="81">
        <v>0</v>
      </c>
    </row>
    <row r="13" spans="2:60">
      <c r="B13" t="s">
        <v>1549</v>
      </c>
      <c r="C13" t="s">
        <v>1550</v>
      </c>
      <c r="D13" t="s">
        <v>233</v>
      </c>
      <c r="E13" t="s">
        <v>428</v>
      </c>
      <c r="F13" s="79">
        <v>0</v>
      </c>
      <c r="G13" t="s">
        <v>102</v>
      </c>
      <c r="H13" s="79">
        <v>0</v>
      </c>
      <c r="I13" s="78">
        <v>-2.5365899999999999</v>
      </c>
      <c r="J13" s="79">
        <v>0.30080000000000001</v>
      </c>
      <c r="K13" s="79">
        <v>0</v>
      </c>
    </row>
    <row r="14" spans="2:60">
      <c r="B14" t="s">
        <v>1551</v>
      </c>
      <c r="C14" t="s">
        <v>1552</v>
      </c>
      <c r="D14" t="s">
        <v>233</v>
      </c>
      <c r="E14" t="s">
        <v>428</v>
      </c>
      <c r="F14" s="79">
        <v>0</v>
      </c>
      <c r="G14" t="s">
        <v>102</v>
      </c>
      <c r="H14" s="79">
        <v>0</v>
      </c>
      <c r="I14" s="78">
        <v>-5.9047700000000001</v>
      </c>
      <c r="J14" s="79">
        <v>0.70020000000000004</v>
      </c>
      <c r="K14" s="79">
        <v>0</v>
      </c>
    </row>
    <row r="15" spans="2:60">
      <c r="B15" t="s">
        <v>1553</v>
      </c>
      <c r="C15" t="s">
        <v>1554</v>
      </c>
      <c r="D15" t="s">
        <v>233</v>
      </c>
      <c r="E15" t="s">
        <v>428</v>
      </c>
      <c r="F15" s="79">
        <v>0</v>
      </c>
      <c r="G15" t="s">
        <v>102</v>
      </c>
      <c r="H15" s="79">
        <v>0</v>
      </c>
      <c r="I15" s="78">
        <v>8.0000000000000002E-3</v>
      </c>
      <c r="J15" s="79">
        <v>-8.9999999999999998E-4</v>
      </c>
      <c r="K15" s="79">
        <v>0</v>
      </c>
    </row>
    <row r="16" spans="2:60">
      <c r="B16" s="80" t="s">
        <v>238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233</v>
      </c>
      <c r="C17" t="s">
        <v>233</v>
      </c>
      <c r="D17" t="s">
        <v>233</v>
      </c>
      <c r="E17" s="19"/>
      <c r="F17" s="79">
        <v>0</v>
      </c>
      <c r="G17" t="s">
        <v>233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76"/>
  <sheetViews>
    <sheetView rightToLeft="1" topLeftCell="A19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1555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25" t="s">
        <v>169</v>
      </c>
      <c r="C7" s="126"/>
      <c r="D7" s="12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C12+C44</f>
        <v>34699.672893032039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SUM(C13:C43)</f>
        <v>15753.101702</v>
      </c>
    </row>
    <row r="13" spans="2:17">
      <c r="B13" s="83" t="s">
        <v>1556</v>
      </c>
      <c r="C13" s="84">
        <v>44.137500000000003</v>
      </c>
    </row>
    <row r="14" spans="2:17">
      <c r="B14" s="83" t="s">
        <v>1557</v>
      </c>
      <c r="C14" s="84">
        <v>150.0675</v>
      </c>
    </row>
    <row r="15" spans="2:17">
      <c r="B15" s="83" t="s">
        <v>1558</v>
      </c>
      <c r="C15" s="84">
        <v>322.20375000000001</v>
      </c>
    </row>
    <row r="16" spans="2:17">
      <c r="B16" s="83" t="s">
        <v>1559</v>
      </c>
      <c r="C16" s="84">
        <v>39.723750000000003</v>
      </c>
    </row>
    <row r="17" spans="2:3">
      <c r="B17" s="83" t="s">
        <v>1560</v>
      </c>
      <c r="C17" s="84">
        <v>218.922</v>
      </c>
    </row>
    <row r="18" spans="2:3">
      <c r="B18" s="83" t="s">
        <v>1561</v>
      </c>
      <c r="C18" s="84">
        <v>18.046941</v>
      </c>
    </row>
    <row r="19" spans="2:3">
      <c r="B19" s="83" t="s">
        <v>1562</v>
      </c>
      <c r="C19" s="84">
        <v>3.5310000000000001</v>
      </c>
    </row>
    <row r="20" spans="2:3">
      <c r="B20" s="83" t="s">
        <v>1563</v>
      </c>
      <c r="C20" s="84">
        <v>423.72</v>
      </c>
    </row>
    <row r="21" spans="2:3">
      <c r="B21" s="83" t="s">
        <v>1189</v>
      </c>
      <c r="C21" s="84">
        <v>28.240938000000003</v>
      </c>
    </row>
    <row r="22" spans="2:3">
      <c r="B22" s="83" t="s">
        <v>1564</v>
      </c>
      <c r="C22" s="84">
        <v>35.306469000000007</v>
      </c>
    </row>
    <row r="23" spans="2:3">
      <c r="B23" s="83" t="s">
        <v>1565</v>
      </c>
      <c r="C23" s="84">
        <v>1355.904</v>
      </c>
    </row>
    <row r="24" spans="2:3">
      <c r="B24" s="83" t="s">
        <v>1566</v>
      </c>
      <c r="C24" s="84">
        <v>70.62</v>
      </c>
    </row>
    <row r="25" spans="2:3">
      <c r="B25" s="83" t="s">
        <v>1567</v>
      </c>
      <c r="C25" s="84">
        <v>402.537531</v>
      </c>
    </row>
    <row r="26" spans="2:3">
      <c r="B26" s="83" t="s">
        <v>1568</v>
      </c>
      <c r="C26" s="84">
        <v>162.42599999999999</v>
      </c>
    </row>
    <row r="27" spans="2:3">
      <c r="B27" s="83" t="s">
        <v>1569</v>
      </c>
      <c r="C27" s="84">
        <v>282.48</v>
      </c>
    </row>
    <row r="28" spans="2:3">
      <c r="B28" s="83" t="s">
        <v>1192</v>
      </c>
      <c r="C28" s="84">
        <v>557.89800000000002</v>
      </c>
    </row>
    <row r="29" spans="2:3">
      <c r="B29" s="83" t="s">
        <v>1172</v>
      </c>
      <c r="C29" s="84">
        <v>829.78499999999997</v>
      </c>
    </row>
    <row r="30" spans="2:3">
      <c r="B30" s="83" t="s">
        <v>1252</v>
      </c>
      <c r="C30" s="84">
        <v>856.26750000000004</v>
      </c>
    </row>
    <row r="31" spans="2:3">
      <c r="B31" s="83" t="s">
        <v>1570</v>
      </c>
      <c r="C31" s="26">
        <v>141.24</v>
      </c>
    </row>
    <row r="32" spans="2:3">
      <c r="B32" s="83" t="s">
        <v>1607</v>
      </c>
      <c r="C32" s="84">
        <v>1048.7070000000001</v>
      </c>
    </row>
    <row r="33" spans="2:3">
      <c r="B33" s="83" t="s">
        <v>1228</v>
      </c>
      <c r="C33" s="84">
        <v>189.39577800000001</v>
      </c>
    </row>
    <row r="34" spans="2:3">
      <c r="B34" s="83" t="s">
        <v>1571</v>
      </c>
      <c r="C34" s="84">
        <v>1334.7180000000001</v>
      </c>
    </row>
    <row r="35" spans="2:3">
      <c r="B35" s="83" t="s">
        <v>1572</v>
      </c>
      <c r="C35" s="84">
        <v>540.24300000000005</v>
      </c>
    </row>
    <row r="36" spans="2:3">
      <c r="B36" s="83" t="s">
        <v>1573</v>
      </c>
      <c r="C36" s="84">
        <v>68.854500000000002</v>
      </c>
    </row>
    <row r="37" spans="2:3">
      <c r="B37" s="83" t="s">
        <v>1574</v>
      </c>
      <c r="C37" s="84">
        <v>76.408000000000001</v>
      </c>
    </row>
    <row r="38" spans="2:3">
      <c r="B38" s="83" t="s">
        <v>1240</v>
      </c>
      <c r="C38" s="84">
        <v>1115.191</v>
      </c>
    </row>
    <row r="39" spans="2:3">
      <c r="B39" s="83" t="s">
        <v>1575</v>
      </c>
      <c r="C39" s="84">
        <v>408</v>
      </c>
    </row>
    <row r="40" spans="2:3">
      <c r="B40" s="83" t="s">
        <v>1576</v>
      </c>
      <c r="C40" s="84">
        <v>586.12599999999998</v>
      </c>
    </row>
    <row r="41" spans="2:3">
      <c r="B41" s="83" t="s">
        <v>1577</v>
      </c>
      <c r="C41" s="88">
        <f>[5]השתלמות!F78/1000</f>
        <v>1115.741</v>
      </c>
    </row>
    <row r="42" spans="2:3">
      <c r="B42" s="83" t="s">
        <v>1578</v>
      </c>
      <c r="C42" s="84">
        <v>1557.8595450000003</v>
      </c>
    </row>
    <row r="43" spans="2:3">
      <c r="B43" s="85" t="s">
        <v>1579</v>
      </c>
      <c r="C43" s="86">
        <v>1768.8</v>
      </c>
    </row>
    <row r="44" spans="2:3">
      <c r="B44" s="80" t="s">
        <v>238</v>
      </c>
      <c r="C44" s="82">
        <f>SUM(C45:C76)</f>
        <v>18946.571191032042</v>
      </c>
    </row>
    <row r="45" spans="2:3">
      <c r="B45" s="83" t="s">
        <v>1580</v>
      </c>
      <c r="C45" s="84">
        <v>70.62</v>
      </c>
    </row>
    <row r="46" spans="2:3">
      <c r="B46" s="83" t="s">
        <v>1581</v>
      </c>
      <c r="C46" s="84">
        <v>45.902999999999999</v>
      </c>
    </row>
    <row r="47" spans="2:3">
      <c r="B47" s="83" t="s">
        <v>1582</v>
      </c>
      <c r="C47" s="84">
        <v>583.93912499999999</v>
      </c>
    </row>
    <row r="48" spans="2:3">
      <c r="B48" s="83" t="s">
        <v>1583</v>
      </c>
      <c r="C48" s="84">
        <v>582.61500000000001</v>
      </c>
    </row>
    <row r="49" spans="2:3">
      <c r="B49" s="83" t="s">
        <v>1584</v>
      </c>
      <c r="C49" s="84">
        <v>233.04599999999999</v>
      </c>
    </row>
    <row r="50" spans="2:3">
      <c r="B50" s="83" t="s">
        <v>1585</v>
      </c>
      <c r="C50" s="84">
        <v>381.34800000000001</v>
      </c>
    </row>
    <row r="51" spans="2:3">
      <c r="B51" s="83" t="s">
        <v>1306</v>
      </c>
      <c r="C51" s="84">
        <v>925.12199999999996</v>
      </c>
    </row>
    <row r="52" spans="2:3">
      <c r="B52" s="83" t="s">
        <v>1586</v>
      </c>
      <c r="C52" s="84">
        <v>338.976</v>
      </c>
    </row>
    <row r="53" spans="2:3">
      <c r="B53" s="83" t="s">
        <v>1587</v>
      </c>
      <c r="C53" s="84">
        <v>508.464</v>
      </c>
    </row>
    <row r="54" spans="2:3">
      <c r="B54" s="83" t="s">
        <v>1588</v>
      </c>
      <c r="C54" s="84">
        <v>397.23750000000001</v>
      </c>
    </row>
    <row r="55" spans="2:3">
      <c r="B55" s="83" t="s">
        <v>1589</v>
      </c>
      <c r="C55" s="84">
        <v>25.678102889999906</v>
      </c>
    </row>
    <row r="56" spans="2:3">
      <c r="B56" s="83" t="s">
        <v>1313</v>
      </c>
      <c r="C56" s="84">
        <v>253.64387664000012</v>
      </c>
    </row>
    <row r="57" spans="2:3">
      <c r="B57" s="83" t="s">
        <v>1590</v>
      </c>
      <c r="C57" s="84">
        <v>141.681375</v>
      </c>
    </row>
    <row r="58" spans="2:3">
      <c r="B58" s="83" t="s">
        <v>1591</v>
      </c>
      <c r="C58" s="84">
        <v>357.26304900000002</v>
      </c>
    </row>
    <row r="59" spans="2:3">
      <c r="B59" s="83" t="s">
        <v>1592</v>
      </c>
      <c r="C59" s="84">
        <v>928.06332300000008</v>
      </c>
    </row>
    <row r="60" spans="2:3">
      <c r="B60" s="83" t="s">
        <v>1593</v>
      </c>
      <c r="C60" s="84">
        <v>505.96758300000005</v>
      </c>
    </row>
    <row r="61" spans="2:3">
      <c r="B61" s="83" t="s">
        <v>1594</v>
      </c>
      <c r="C61" s="84">
        <v>342.51487413000007</v>
      </c>
    </row>
    <row r="62" spans="2:3">
      <c r="B62" s="83" t="s">
        <v>1595</v>
      </c>
      <c r="C62" s="84">
        <v>1558.3468230000001</v>
      </c>
    </row>
    <row r="63" spans="2:3">
      <c r="B63" s="83" t="s">
        <v>1608</v>
      </c>
      <c r="C63" s="84">
        <v>1479.0829350000001</v>
      </c>
    </row>
    <row r="64" spans="2:3">
      <c r="B64" s="83" t="s">
        <v>1596</v>
      </c>
      <c r="C64" s="84">
        <v>282.48</v>
      </c>
    </row>
    <row r="65" spans="2:3">
      <c r="B65" s="83" t="s">
        <v>1597</v>
      </c>
      <c r="C65" s="84">
        <v>397.41758099999998</v>
      </c>
    </row>
    <row r="66" spans="2:3">
      <c r="B66" s="83" t="s">
        <v>1598</v>
      </c>
      <c r="C66" s="84">
        <v>107.76612000000002</v>
      </c>
    </row>
    <row r="67" spans="2:3">
      <c r="B67" s="83" t="s">
        <v>1599</v>
      </c>
      <c r="C67" s="84">
        <v>391.13162417999996</v>
      </c>
    </row>
    <row r="68" spans="2:3">
      <c r="B68" s="83" t="s">
        <v>1602</v>
      </c>
      <c r="C68" s="84">
        <v>556.13250000000005</v>
      </c>
    </row>
    <row r="69" spans="2:3">
      <c r="B69" s="83" t="s">
        <v>1360</v>
      </c>
      <c r="C69" s="84">
        <v>1262.3325</v>
      </c>
    </row>
    <row r="70" spans="2:3">
      <c r="B70" s="83" t="s">
        <v>1603</v>
      </c>
      <c r="C70" s="84">
        <v>891.50084199000003</v>
      </c>
    </row>
    <row r="71" spans="2:3">
      <c r="B71" s="83" t="s">
        <v>1600</v>
      </c>
      <c r="C71" s="84">
        <v>315.07112999999998</v>
      </c>
    </row>
    <row r="72" spans="2:3">
      <c r="B72" s="83" t="s">
        <v>1601</v>
      </c>
      <c r="C72" s="84">
        <v>2201.938662</v>
      </c>
    </row>
    <row r="73" spans="2:3">
      <c r="B73" s="85" t="s">
        <v>1270</v>
      </c>
      <c r="C73" s="87">
        <v>1059.19407</v>
      </c>
    </row>
    <row r="74" spans="2:3">
      <c r="B74" s="85" t="s">
        <v>1604</v>
      </c>
      <c r="C74" s="87">
        <v>1037.8032720000001</v>
      </c>
    </row>
    <row r="75" spans="2:3">
      <c r="B75" s="85" t="s">
        <v>1605</v>
      </c>
      <c r="C75" s="87">
        <v>754.26269920204277</v>
      </c>
    </row>
    <row r="76" spans="2:3">
      <c r="B76" s="85" t="s">
        <v>1606</v>
      </c>
      <c r="C76" s="87">
        <v>30.027623999999999</v>
      </c>
    </row>
  </sheetData>
  <mergeCells count="1">
    <mergeCell ref="B7:D7"/>
  </mergeCells>
  <dataValidations count="1">
    <dataValidation allowBlank="1" showInputMessage="1" showErrorMessage="1" sqref="A1:A1048576 D1:XFD1048576 B32:C1048576 B31 B1:C30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1555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5" t="s">
        <v>173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1555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5" t="s">
        <v>177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1046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1047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1555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53" ht="27.7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5.86</v>
      </c>
      <c r="I11" s="7"/>
      <c r="J11" s="7"/>
      <c r="K11" s="77">
        <v>2.0799999999999999E-2</v>
      </c>
      <c r="L11" s="76">
        <v>10375715</v>
      </c>
      <c r="M11" s="7"/>
      <c r="N11" s="76">
        <v>0</v>
      </c>
      <c r="O11" s="76">
        <v>11706.954515900001</v>
      </c>
      <c r="P11" s="7"/>
      <c r="Q11" s="77">
        <v>1</v>
      </c>
      <c r="R11" s="77">
        <v>4.8800000000000003E-2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6.08</v>
      </c>
      <c r="K12" s="81">
        <v>1.9599999999999999E-2</v>
      </c>
      <c r="L12" s="82">
        <v>10225715</v>
      </c>
      <c r="N12" s="82">
        <v>0</v>
      </c>
      <c r="O12" s="82">
        <v>11199.1727051</v>
      </c>
      <c r="Q12" s="81">
        <v>0.95660000000000001</v>
      </c>
      <c r="R12" s="81">
        <v>4.6699999999999998E-2</v>
      </c>
    </row>
    <row r="13" spans="2:53">
      <c r="B13" s="80" t="s">
        <v>241</v>
      </c>
      <c r="C13" s="16"/>
      <c r="D13" s="16"/>
      <c r="H13" s="82">
        <v>6.66</v>
      </c>
      <c r="K13" s="81">
        <v>7.6E-3</v>
      </c>
      <c r="L13" s="82">
        <v>5601993</v>
      </c>
      <c r="N13" s="82">
        <v>0</v>
      </c>
      <c r="O13" s="82">
        <v>6637.3144425999999</v>
      </c>
      <c r="Q13" s="81">
        <v>0.56699999999999995</v>
      </c>
      <c r="R13" s="81">
        <v>2.7699999999999999E-2</v>
      </c>
    </row>
    <row r="14" spans="2:53">
      <c r="B14" s="80" t="s">
        <v>242</v>
      </c>
      <c r="C14" s="16"/>
      <c r="D14" s="16"/>
      <c r="H14" s="82">
        <v>6.66</v>
      </c>
      <c r="K14" s="81">
        <v>7.6E-3</v>
      </c>
      <c r="L14" s="82">
        <v>5601993</v>
      </c>
      <c r="N14" s="82">
        <v>0</v>
      </c>
      <c r="O14" s="82">
        <v>6637.3144425999999</v>
      </c>
      <c r="Q14" s="81">
        <v>0.56699999999999995</v>
      </c>
      <c r="R14" s="81">
        <v>2.7699999999999999E-2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1555992</v>
      </c>
      <c r="M15" s="78">
        <v>142.6</v>
      </c>
      <c r="N15" s="78">
        <v>0</v>
      </c>
      <c r="O15" s="78">
        <v>2218.8445919999999</v>
      </c>
      <c r="P15" s="79">
        <v>1E-4</v>
      </c>
      <c r="Q15" s="79">
        <v>0.1895</v>
      </c>
      <c r="R15" s="79">
        <v>9.1999999999999998E-3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716587</v>
      </c>
      <c r="M16" s="78">
        <v>108.8</v>
      </c>
      <c r="N16" s="78">
        <v>0</v>
      </c>
      <c r="O16" s="78">
        <v>779.64665600000001</v>
      </c>
      <c r="P16" s="79">
        <v>0</v>
      </c>
      <c r="Q16" s="79">
        <v>6.6600000000000006E-2</v>
      </c>
      <c r="R16" s="79">
        <v>3.2000000000000002E-3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8">
        <v>20.07</v>
      </c>
      <c r="I17" t="s">
        <v>102</v>
      </c>
      <c r="J17" s="79">
        <v>0.01</v>
      </c>
      <c r="K17" s="79">
        <v>1.09E-2</v>
      </c>
      <c r="L17" s="78">
        <v>1670758</v>
      </c>
      <c r="M17" s="78">
        <v>107.43</v>
      </c>
      <c r="N17" s="78">
        <v>0</v>
      </c>
      <c r="O17" s="78">
        <v>1794.8953194000001</v>
      </c>
      <c r="P17" s="79">
        <v>1E-4</v>
      </c>
      <c r="Q17" s="79">
        <v>0.15329999999999999</v>
      </c>
      <c r="R17" s="79">
        <v>7.4999999999999997E-3</v>
      </c>
    </row>
    <row r="18" spans="2:18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8">
        <v>0.75</v>
      </c>
      <c r="I18" t="s">
        <v>102</v>
      </c>
      <c r="J18" s="79">
        <v>1.7500000000000002E-2</v>
      </c>
      <c r="K18" s="79">
        <v>5.7999999999999996E-3</v>
      </c>
      <c r="L18" s="78">
        <v>1658656</v>
      </c>
      <c r="M18" s="78">
        <v>111.17</v>
      </c>
      <c r="N18" s="78">
        <v>0</v>
      </c>
      <c r="O18" s="78">
        <v>1843.9278752</v>
      </c>
      <c r="P18" s="79">
        <v>1E-4</v>
      </c>
      <c r="Q18" s="79">
        <v>0.1575</v>
      </c>
      <c r="R18" s="79">
        <v>7.7000000000000002E-3</v>
      </c>
    </row>
    <row r="19" spans="2:18">
      <c r="B19" s="80" t="s">
        <v>256</v>
      </c>
      <c r="C19" s="16"/>
      <c r="D19" s="16"/>
      <c r="H19" s="82">
        <v>5.23</v>
      </c>
      <c r="K19" s="81">
        <v>3.7199999999999997E-2</v>
      </c>
      <c r="L19" s="82">
        <v>4623722</v>
      </c>
      <c r="N19" s="82">
        <v>0</v>
      </c>
      <c r="O19" s="82">
        <v>4561.8582624999999</v>
      </c>
      <c r="Q19" s="81">
        <v>0.38969999999999999</v>
      </c>
      <c r="R19" s="81">
        <v>1.9E-2</v>
      </c>
    </row>
    <row r="20" spans="2:18">
      <c r="B20" s="80" t="s">
        <v>257</v>
      </c>
      <c r="C20" s="16"/>
      <c r="D20" s="16"/>
      <c r="H20" s="82">
        <v>0.86</v>
      </c>
      <c r="K20" s="81">
        <v>3.7100000000000001E-2</v>
      </c>
      <c r="L20" s="82">
        <v>3337419</v>
      </c>
      <c r="N20" s="82">
        <v>0</v>
      </c>
      <c r="O20" s="82">
        <v>3235.2939786000002</v>
      </c>
      <c r="Q20" s="81">
        <v>0.27639999999999998</v>
      </c>
      <c r="R20" s="81">
        <v>1.35E-2</v>
      </c>
    </row>
    <row r="21" spans="2:18">
      <c r="B21" t="s">
        <v>258</v>
      </c>
      <c r="C21" t="s">
        <v>259</v>
      </c>
      <c r="D21" t="s">
        <v>100</v>
      </c>
      <c r="E21" t="s">
        <v>245</v>
      </c>
      <c r="G21" t="s">
        <v>260</v>
      </c>
      <c r="H21" s="78">
        <v>0.86</v>
      </c>
      <c r="I21" t="s">
        <v>102</v>
      </c>
      <c r="J21" s="79">
        <v>0</v>
      </c>
      <c r="K21" s="79">
        <v>3.7100000000000001E-2</v>
      </c>
      <c r="L21" s="78">
        <v>3337419</v>
      </c>
      <c r="M21" s="78">
        <v>96.94</v>
      </c>
      <c r="N21" s="78">
        <v>0</v>
      </c>
      <c r="O21" s="78">
        <v>3235.2939786000002</v>
      </c>
      <c r="P21" s="79">
        <v>0</v>
      </c>
      <c r="Q21" s="79">
        <v>0.27639999999999998</v>
      </c>
      <c r="R21" s="79">
        <v>1.35E-2</v>
      </c>
    </row>
    <row r="22" spans="2:18">
      <c r="B22" s="80" t="s">
        <v>261</v>
      </c>
      <c r="C22" s="16"/>
      <c r="D22" s="16"/>
      <c r="H22" s="82">
        <v>15.9</v>
      </c>
      <c r="K22" s="81">
        <v>3.73E-2</v>
      </c>
      <c r="L22" s="82">
        <v>1286303</v>
      </c>
      <c r="N22" s="82">
        <v>0</v>
      </c>
      <c r="O22" s="82">
        <v>1326.5642839</v>
      </c>
      <c r="Q22" s="81">
        <v>0.1133</v>
      </c>
      <c r="R22" s="81">
        <v>5.4999999999999997E-3</v>
      </c>
    </row>
    <row r="23" spans="2:18">
      <c r="B23" t="s">
        <v>262</v>
      </c>
      <c r="C23" t="s">
        <v>263</v>
      </c>
      <c r="D23" t="s">
        <v>100</v>
      </c>
      <c r="E23" t="s">
        <v>245</v>
      </c>
      <c r="G23" t="s">
        <v>264</v>
      </c>
      <c r="H23" s="78">
        <v>15.9</v>
      </c>
      <c r="I23" t="s">
        <v>102</v>
      </c>
      <c r="J23" s="79">
        <v>3.7499999999999999E-2</v>
      </c>
      <c r="K23" s="79">
        <v>3.73E-2</v>
      </c>
      <c r="L23" s="78">
        <v>1286303</v>
      </c>
      <c r="M23" s="78">
        <v>103.13</v>
      </c>
      <c r="N23" s="78">
        <v>0</v>
      </c>
      <c r="O23" s="78">
        <v>1326.5642839</v>
      </c>
      <c r="P23" s="79">
        <v>1E-4</v>
      </c>
      <c r="Q23" s="79">
        <v>0.1133</v>
      </c>
      <c r="R23" s="79">
        <v>5.4999999999999997E-3</v>
      </c>
    </row>
    <row r="24" spans="2:18">
      <c r="B24" s="80" t="s">
        <v>265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233</v>
      </c>
      <c r="C25" t="s">
        <v>233</v>
      </c>
      <c r="D25" s="16"/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266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233</v>
      </c>
      <c r="C27" t="s">
        <v>233</v>
      </c>
      <c r="D27" s="16"/>
      <c r="E27" t="s">
        <v>233</v>
      </c>
      <c r="H27" s="78">
        <v>0</v>
      </c>
      <c r="I27" t="s">
        <v>233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238</v>
      </c>
      <c r="C28" s="16"/>
      <c r="D28" s="16"/>
      <c r="H28" s="82">
        <v>1</v>
      </c>
      <c r="K28" s="81">
        <v>4.6399999999999997E-2</v>
      </c>
      <c r="L28" s="82">
        <v>150000</v>
      </c>
      <c r="N28" s="82">
        <v>0</v>
      </c>
      <c r="O28" s="82">
        <v>507.78181080000002</v>
      </c>
      <c r="Q28" s="81">
        <v>4.3400000000000001E-2</v>
      </c>
      <c r="R28" s="81">
        <v>2.0999999999999999E-3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233</v>
      </c>
      <c r="C30" t="s">
        <v>233</v>
      </c>
      <c r="D30" s="16"/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268</v>
      </c>
      <c r="C31" s="16"/>
      <c r="D31" s="16"/>
      <c r="H31" s="82">
        <v>1</v>
      </c>
      <c r="K31" s="81">
        <v>4.6399999999999997E-2</v>
      </c>
      <c r="L31" s="82">
        <v>150000</v>
      </c>
      <c r="N31" s="82">
        <v>0</v>
      </c>
      <c r="O31" s="82">
        <v>507.78181080000002</v>
      </c>
      <c r="Q31" s="81">
        <v>4.3400000000000001E-2</v>
      </c>
      <c r="R31" s="81">
        <v>2.0999999999999999E-3</v>
      </c>
    </row>
    <row r="32" spans="2:18">
      <c r="B32" t="s">
        <v>269</v>
      </c>
      <c r="C32" t="s">
        <v>270</v>
      </c>
      <c r="D32" t="s">
        <v>123</v>
      </c>
      <c r="E32" t="s">
        <v>271</v>
      </c>
      <c r="F32" t="s">
        <v>272</v>
      </c>
      <c r="G32" t="s">
        <v>273</v>
      </c>
      <c r="H32" s="78">
        <v>1</v>
      </c>
      <c r="I32" t="s">
        <v>106</v>
      </c>
      <c r="J32" s="79">
        <v>0</v>
      </c>
      <c r="K32" s="79">
        <v>4.6399999999999997E-2</v>
      </c>
      <c r="L32" s="78">
        <v>150000</v>
      </c>
      <c r="M32" s="78">
        <v>95.871200000000002</v>
      </c>
      <c r="N32" s="78">
        <v>0</v>
      </c>
      <c r="O32" s="78">
        <v>507.78181080000002</v>
      </c>
      <c r="P32" s="79">
        <v>0</v>
      </c>
      <c r="Q32" s="79">
        <v>4.3400000000000001E-2</v>
      </c>
      <c r="R32" s="79">
        <v>2.0999999999999999E-3</v>
      </c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B36" t="s">
        <v>277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1555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25" t="s">
        <v>179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1046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1047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509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1555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20" t="s">
        <v>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BP6" s="19"/>
    </row>
    <row r="7" spans="2:68" ht="26.25" customHeight="1">
      <c r="B7" s="120" t="s">
        <v>82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26" sqref="B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1555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66" ht="26.25" customHeight="1">
      <c r="B7" s="125" t="s">
        <v>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4.68</v>
      </c>
      <c r="L11" s="7"/>
      <c r="M11" s="7"/>
      <c r="N11" s="77">
        <v>4.6600000000000003E-2</v>
      </c>
      <c r="O11" s="76">
        <v>13495580.74</v>
      </c>
      <c r="P11" s="33"/>
      <c r="Q11" s="76">
        <v>234.57060999999999</v>
      </c>
      <c r="R11" s="76">
        <v>14043.040838819799</v>
      </c>
      <c r="S11" s="7"/>
      <c r="T11" s="77">
        <v>1</v>
      </c>
      <c r="U11" s="77">
        <v>5.8500000000000003E-2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4.74</v>
      </c>
      <c r="N12" s="81">
        <v>4.5699999999999998E-2</v>
      </c>
      <c r="O12" s="82">
        <v>13261580.74</v>
      </c>
      <c r="Q12" s="82">
        <v>234.57060999999999</v>
      </c>
      <c r="R12" s="82">
        <v>13261.161952421</v>
      </c>
      <c r="T12" s="81">
        <v>0.94430000000000003</v>
      </c>
      <c r="U12" s="81">
        <v>5.5300000000000002E-2</v>
      </c>
    </row>
    <row r="13" spans="2:66">
      <c r="B13" s="80" t="s">
        <v>278</v>
      </c>
      <c r="C13" s="16"/>
      <c r="D13" s="16"/>
      <c r="E13" s="16"/>
      <c r="F13" s="16"/>
      <c r="K13" s="82">
        <v>5.0999999999999996</v>
      </c>
      <c r="N13" s="81">
        <v>3.2899999999999999E-2</v>
      </c>
      <c r="O13" s="82">
        <v>8536017.5800000001</v>
      </c>
      <c r="Q13" s="82">
        <v>214.96512000000001</v>
      </c>
      <c r="R13" s="82">
        <v>8943.4329287389992</v>
      </c>
      <c r="T13" s="81">
        <v>0.63690000000000002</v>
      </c>
      <c r="U13" s="81">
        <v>3.73E-2</v>
      </c>
    </row>
    <row r="14" spans="2:66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212</v>
      </c>
      <c r="I14" t="s">
        <v>213</v>
      </c>
      <c r="J14" t="s">
        <v>286</v>
      </c>
      <c r="K14" s="78">
        <v>3.92</v>
      </c>
      <c r="L14" t="s">
        <v>102</v>
      </c>
      <c r="M14" s="79">
        <v>1E-3</v>
      </c>
      <c r="N14" s="79">
        <v>1.55E-2</v>
      </c>
      <c r="O14" s="78">
        <v>189000</v>
      </c>
      <c r="P14" s="78">
        <v>99.41</v>
      </c>
      <c r="Q14" s="78">
        <v>0</v>
      </c>
      <c r="R14" s="78">
        <v>187.88489999999999</v>
      </c>
      <c r="S14" s="79">
        <v>4.0000000000000002E-4</v>
      </c>
      <c r="T14" s="79">
        <v>1.34E-2</v>
      </c>
      <c r="U14" s="79">
        <v>8.0000000000000004E-4</v>
      </c>
    </row>
    <row r="15" spans="2:66">
      <c r="B15" t="s">
        <v>287</v>
      </c>
      <c r="C15" t="s">
        <v>288</v>
      </c>
      <c r="D15" t="s">
        <v>100</v>
      </c>
      <c r="E15" t="s">
        <v>123</v>
      </c>
      <c r="F15" t="s">
        <v>289</v>
      </c>
      <c r="G15" t="s">
        <v>285</v>
      </c>
      <c r="H15" t="s">
        <v>212</v>
      </c>
      <c r="I15" t="s">
        <v>213</v>
      </c>
      <c r="J15" t="s">
        <v>290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236212</v>
      </c>
      <c r="P15" s="78">
        <v>106.54</v>
      </c>
      <c r="Q15" s="78">
        <v>0</v>
      </c>
      <c r="R15" s="78">
        <v>251.66026479999999</v>
      </c>
      <c r="S15" s="79">
        <v>1E-4</v>
      </c>
      <c r="T15" s="79">
        <v>1.7899999999999999E-2</v>
      </c>
      <c r="U15" s="79">
        <v>1E-3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285</v>
      </c>
      <c r="H16" t="s">
        <v>212</v>
      </c>
      <c r="I16" t="s">
        <v>213</v>
      </c>
      <c r="K16" s="78">
        <v>1.74</v>
      </c>
      <c r="L16" t="s">
        <v>102</v>
      </c>
      <c r="M16" s="79">
        <v>8.6E-3</v>
      </c>
      <c r="N16" s="79">
        <v>1.49E-2</v>
      </c>
      <c r="O16" s="78">
        <v>250000</v>
      </c>
      <c r="P16" s="78">
        <v>107.95</v>
      </c>
      <c r="Q16" s="78">
        <v>0</v>
      </c>
      <c r="R16" s="78">
        <v>269.875</v>
      </c>
      <c r="S16" s="79">
        <v>1E-4</v>
      </c>
      <c r="T16" s="79">
        <v>1.9199999999999998E-2</v>
      </c>
      <c r="U16" s="79">
        <v>1.1000000000000001E-3</v>
      </c>
    </row>
    <row r="17" spans="2:21">
      <c r="B17" t="s">
        <v>294</v>
      </c>
      <c r="C17" t="s">
        <v>295</v>
      </c>
      <c r="D17" t="s">
        <v>100</v>
      </c>
      <c r="E17" t="s">
        <v>123</v>
      </c>
      <c r="F17" t="s">
        <v>293</v>
      </c>
      <c r="G17" t="s">
        <v>285</v>
      </c>
      <c r="H17" t="s">
        <v>296</v>
      </c>
      <c r="I17" t="s">
        <v>150</v>
      </c>
      <c r="J17" t="s">
        <v>297</v>
      </c>
      <c r="K17" s="78">
        <v>7.18</v>
      </c>
      <c r="L17" t="s">
        <v>102</v>
      </c>
      <c r="M17" s="79">
        <v>3.8E-3</v>
      </c>
      <c r="N17" s="79">
        <v>2.1000000000000001E-2</v>
      </c>
      <c r="O17" s="78">
        <v>810000</v>
      </c>
      <c r="P17" s="78">
        <v>103.72</v>
      </c>
      <c r="Q17" s="78">
        <v>0</v>
      </c>
      <c r="R17" s="78">
        <v>840.13199999999995</v>
      </c>
      <c r="S17" s="79">
        <v>1.1999999999999999E-3</v>
      </c>
      <c r="T17" s="79">
        <v>5.9799999999999999E-2</v>
      </c>
      <c r="U17" s="79">
        <v>3.5000000000000001E-3</v>
      </c>
    </row>
    <row r="18" spans="2:21">
      <c r="B18" t="s">
        <v>298</v>
      </c>
      <c r="C18" t="s">
        <v>299</v>
      </c>
      <c r="D18" t="s">
        <v>100</v>
      </c>
      <c r="E18" t="s">
        <v>123</v>
      </c>
      <c r="F18" t="s">
        <v>300</v>
      </c>
      <c r="G18" t="s">
        <v>285</v>
      </c>
      <c r="H18" t="s">
        <v>212</v>
      </c>
      <c r="I18" t="s">
        <v>213</v>
      </c>
      <c r="K18" s="78">
        <v>0.24</v>
      </c>
      <c r="L18" t="s">
        <v>102</v>
      </c>
      <c r="M18" s="79">
        <v>7.0000000000000001E-3</v>
      </c>
      <c r="N18" s="79">
        <v>1.44E-2</v>
      </c>
      <c r="O18" s="78">
        <v>0.43</v>
      </c>
      <c r="P18" s="78">
        <v>109.95</v>
      </c>
      <c r="Q18" s="78">
        <v>0</v>
      </c>
      <c r="R18" s="78">
        <v>4.7278499999999998E-4</v>
      </c>
      <c r="S18" s="79">
        <v>0</v>
      </c>
      <c r="T18" s="79">
        <v>0</v>
      </c>
      <c r="U18" s="79">
        <v>0</v>
      </c>
    </row>
    <row r="19" spans="2:21">
      <c r="B19" t="s">
        <v>301</v>
      </c>
      <c r="C19" t="s">
        <v>302</v>
      </c>
      <c r="D19" t="s">
        <v>100</v>
      </c>
      <c r="E19" t="s">
        <v>123</v>
      </c>
      <c r="F19" t="s">
        <v>303</v>
      </c>
      <c r="G19" t="s">
        <v>304</v>
      </c>
      <c r="H19" t="s">
        <v>305</v>
      </c>
      <c r="I19" t="s">
        <v>150</v>
      </c>
      <c r="J19" t="s">
        <v>306</v>
      </c>
      <c r="K19" s="78">
        <v>7.27</v>
      </c>
      <c r="L19" t="s">
        <v>102</v>
      </c>
      <c r="M19" s="79">
        <v>2.3900000000000001E-2</v>
      </c>
      <c r="N19" s="79">
        <v>2.18E-2</v>
      </c>
      <c r="O19" s="78">
        <v>330000</v>
      </c>
      <c r="P19" s="78">
        <v>109.95</v>
      </c>
      <c r="Q19" s="78">
        <v>0</v>
      </c>
      <c r="R19" s="78">
        <v>362.83499999999998</v>
      </c>
      <c r="S19" s="79">
        <v>1E-4</v>
      </c>
      <c r="T19" s="79">
        <v>2.58E-2</v>
      </c>
      <c r="U19" s="79">
        <v>1.5E-3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303</v>
      </c>
      <c r="G20" t="s">
        <v>304</v>
      </c>
      <c r="H20" t="s">
        <v>305</v>
      </c>
      <c r="I20" t="s">
        <v>150</v>
      </c>
      <c r="J20" t="s">
        <v>309</v>
      </c>
      <c r="K20" s="78">
        <v>12.25</v>
      </c>
      <c r="L20" t="s">
        <v>102</v>
      </c>
      <c r="M20" s="79">
        <v>1.2500000000000001E-2</v>
      </c>
      <c r="N20" s="79">
        <v>2.4299999999999999E-2</v>
      </c>
      <c r="O20" s="78">
        <v>450000</v>
      </c>
      <c r="P20" s="78">
        <v>92.8</v>
      </c>
      <c r="Q20" s="78">
        <v>0</v>
      </c>
      <c r="R20" s="78">
        <v>417.6</v>
      </c>
      <c r="S20" s="79">
        <v>1E-4</v>
      </c>
      <c r="T20" s="79">
        <v>2.9700000000000001E-2</v>
      </c>
      <c r="U20" s="79">
        <v>1.6999999999999999E-3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313</v>
      </c>
      <c r="H21" t="s">
        <v>305</v>
      </c>
      <c r="I21" t="s">
        <v>150</v>
      </c>
      <c r="J21" t="s">
        <v>314</v>
      </c>
      <c r="K21" s="78">
        <v>3.76</v>
      </c>
      <c r="L21" t="s">
        <v>102</v>
      </c>
      <c r="M21" s="79">
        <v>1.77E-2</v>
      </c>
      <c r="N21" s="79">
        <v>2.23E-2</v>
      </c>
      <c r="O21" s="78">
        <v>222000</v>
      </c>
      <c r="P21" s="78">
        <v>106.04</v>
      </c>
      <c r="Q21" s="78">
        <v>2.1181399999999999</v>
      </c>
      <c r="R21" s="78">
        <v>237.52694</v>
      </c>
      <c r="S21" s="79">
        <v>1E-4</v>
      </c>
      <c r="T21" s="79">
        <v>1.6899999999999998E-2</v>
      </c>
      <c r="U21" s="79">
        <v>1E-3</v>
      </c>
    </row>
    <row r="22" spans="2:21">
      <c r="B22" t="s">
        <v>315</v>
      </c>
      <c r="C22" t="s">
        <v>316</v>
      </c>
      <c r="D22" t="s">
        <v>100</v>
      </c>
      <c r="E22" t="s">
        <v>123</v>
      </c>
      <c r="F22" t="s">
        <v>312</v>
      </c>
      <c r="G22" t="s">
        <v>313</v>
      </c>
      <c r="H22" t="s">
        <v>317</v>
      </c>
      <c r="I22" t="s">
        <v>213</v>
      </c>
      <c r="J22" t="s">
        <v>318</v>
      </c>
      <c r="K22" s="78">
        <v>11.89</v>
      </c>
      <c r="L22" t="s">
        <v>102</v>
      </c>
      <c r="M22" s="79">
        <v>8.9999999999999993E-3</v>
      </c>
      <c r="N22" s="79">
        <v>2.8899999999999999E-2</v>
      </c>
      <c r="O22" s="78">
        <v>404831</v>
      </c>
      <c r="P22" s="78">
        <v>92.36</v>
      </c>
      <c r="Q22" s="78">
        <v>3.6333600000000001</v>
      </c>
      <c r="R22" s="78">
        <v>377.53527159999999</v>
      </c>
      <c r="S22" s="79">
        <v>2.0000000000000001E-4</v>
      </c>
      <c r="T22" s="79">
        <v>2.69E-2</v>
      </c>
      <c r="U22" s="79">
        <v>1.6000000000000001E-3</v>
      </c>
    </row>
    <row r="23" spans="2:21">
      <c r="B23" t="s">
        <v>319</v>
      </c>
      <c r="C23" t="s">
        <v>320</v>
      </c>
      <c r="D23" t="s">
        <v>100</v>
      </c>
      <c r="E23" t="s">
        <v>123</v>
      </c>
      <c r="F23" t="s">
        <v>312</v>
      </c>
      <c r="G23" t="s">
        <v>313</v>
      </c>
      <c r="H23" t="s">
        <v>317</v>
      </c>
      <c r="I23" t="s">
        <v>213</v>
      </c>
      <c r="K23" s="78">
        <v>1.24</v>
      </c>
      <c r="L23" t="s">
        <v>102</v>
      </c>
      <c r="M23" s="79">
        <v>6.4999999999999997E-3</v>
      </c>
      <c r="N23" s="79">
        <v>1.2999999999999999E-2</v>
      </c>
      <c r="O23" s="78">
        <v>160830.92000000001</v>
      </c>
      <c r="P23" s="78">
        <v>107.11</v>
      </c>
      <c r="Q23" s="78">
        <v>0</v>
      </c>
      <c r="R23" s="78">
        <v>172.26599841199999</v>
      </c>
      <c r="S23" s="79">
        <v>4.0000000000000002E-4</v>
      </c>
      <c r="T23" s="79">
        <v>1.23E-2</v>
      </c>
      <c r="U23" s="79">
        <v>6.9999999999999999E-4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323</v>
      </c>
      <c r="G24" t="s">
        <v>313</v>
      </c>
      <c r="H24" t="s">
        <v>324</v>
      </c>
      <c r="I24" t="s">
        <v>213</v>
      </c>
      <c r="K24" s="78">
        <v>2.83</v>
      </c>
      <c r="L24" t="s">
        <v>102</v>
      </c>
      <c r="M24" s="79">
        <v>2.3400000000000001E-2</v>
      </c>
      <c r="N24" s="79">
        <v>2.1100000000000001E-2</v>
      </c>
      <c r="O24" s="78">
        <v>192000.03</v>
      </c>
      <c r="P24" s="78">
        <v>110.4</v>
      </c>
      <c r="Q24" s="78">
        <v>0</v>
      </c>
      <c r="R24" s="78">
        <v>211.96803312</v>
      </c>
      <c r="S24" s="79">
        <v>1E-4</v>
      </c>
      <c r="T24" s="79">
        <v>1.5100000000000001E-2</v>
      </c>
      <c r="U24" s="79">
        <v>8.9999999999999998E-4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313</v>
      </c>
      <c r="H25" t="s">
        <v>328</v>
      </c>
      <c r="I25" t="s">
        <v>150</v>
      </c>
      <c r="K25" s="78">
        <v>2.69</v>
      </c>
      <c r="L25" t="s">
        <v>102</v>
      </c>
      <c r="M25" s="79">
        <v>3.2000000000000001E-2</v>
      </c>
      <c r="N25" s="79">
        <v>1.8800000000000001E-2</v>
      </c>
      <c r="O25" s="78">
        <v>200000</v>
      </c>
      <c r="P25" s="78">
        <v>113.1</v>
      </c>
      <c r="Q25" s="78">
        <v>0</v>
      </c>
      <c r="R25" s="78">
        <v>226.2</v>
      </c>
      <c r="S25" s="79">
        <v>1E-4</v>
      </c>
      <c r="T25" s="79">
        <v>1.61E-2</v>
      </c>
      <c r="U25" s="79">
        <v>8.9999999999999998E-4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313</v>
      </c>
      <c r="H26" t="s">
        <v>324</v>
      </c>
      <c r="I26" t="s">
        <v>213</v>
      </c>
      <c r="J26" t="s">
        <v>332</v>
      </c>
      <c r="K26" s="78">
        <v>4.88</v>
      </c>
      <c r="L26" t="s">
        <v>102</v>
      </c>
      <c r="M26" s="79">
        <v>6.8999999999999999E-3</v>
      </c>
      <c r="N26" s="79">
        <v>2.5899999999999999E-2</v>
      </c>
      <c r="O26" s="78">
        <v>67663.13</v>
      </c>
      <c r="P26" s="78">
        <v>98.61</v>
      </c>
      <c r="Q26" s="78">
        <v>0</v>
      </c>
      <c r="R26" s="78">
        <v>66.722612493</v>
      </c>
      <c r="S26" s="79">
        <v>4.0000000000000002E-4</v>
      </c>
      <c r="T26" s="79">
        <v>4.7999999999999996E-3</v>
      </c>
      <c r="U26" s="79">
        <v>2.9999999999999997E-4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313</v>
      </c>
      <c r="H27" t="s">
        <v>324</v>
      </c>
      <c r="I27" t="s">
        <v>213</v>
      </c>
      <c r="J27" t="s">
        <v>249</v>
      </c>
      <c r="K27" s="78">
        <v>4.4400000000000004</v>
      </c>
      <c r="L27" t="s">
        <v>102</v>
      </c>
      <c r="M27" s="79">
        <v>5.0000000000000001E-3</v>
      </c>
      <c r="N27" s="79">
        <v>2.52E-2</v>
      </c>
      <c r="O27" s="78">
        <v>87746.77</v>
      </c>
      <c r="P27" s="78">
        <v>98.31</v>
      </c>
      <c r="Q27" s="78">
        <v>0.23602999999999999</v>
      </c>
      <c r="R27" s="78">
        <v>86.499879586999995</v>
      </c>
      <c r="S27" s="79">
        <v>0</v>
      </c>
      <c r="T27" s="79">
        <v>6.1999999999999998E-3</v>
      </c>
      <c r="U27" s="79">
        <v>4.0000000000000002E-4</v>
      </c>
    </row>
    <row r="28" spans="2:21">
      <c r="B28" t="s">
        <v>336</v>
      </c>
      <c r="C28" t="s">
        <v>337</v>
      </c>
      <c r="D28" t="s">
        <v>100</v>
      </c>
      <c r="E28" t="s">
        <v>123</v>
      </c>
      <c r="F28" t="s">
        <v>335</v>
      </c>
      <c r="G28" t="s">
        <v>313</v>
      </c>
      <c r="H28" t="s">
        <v>324</v>
      </c>
      <c r="I28" t="s">
        <v>213</v>
      </c>
      <c r="J28" t="s">
        <v>338</v>
      </c>
      <c r="K28" s="78">
        <v>6.87</v>
      </c>
      <c r="L28" t="s">
        <v>102</v>
      </c>
      <c r="M28" s="79">
        <v>5.8999999999999999E-3</v>
      </c>
      <c r="N28" s="79">
        <v>2.8400000000000002E-2</v>
      </c>
      <c r="O28" s="78">
        <v>540489</v>
      </c>
      <c r="P28" s="78">
        <v>89.83</v>
      </c>
      <c r="Q28" s="78">
        <v>1.6704399999999999</v>
      </c>
      <c r="R28" s="78">
        <v>487.19170869999999</v>
      </c>
      <c r="S28" s="79">
        <v>1.4E-3</v>
      </c>
      <c r="T28" s="79">
        <v>3.4700000000000002E-2</v>
      </c>
      <c r="U28" s="79">
        <v>2E-3</v>
      </c>
    </row>
    <row r="29" spans="2:21">
      <c r="B29" t="s">
        <v>339</v>
      </c>
      <c r="C29" t="s">
        <v>340</v>
      </c>
      <c r="D29" t="s">
        <v>100</v>
      </c>
      <c r="E29" t="s">
        <v>123</v>
      </c>
      <c r="F29" t="s">
        <v>335</v>
      </c>
      <c r="G29" t="s">
        <v>313</v>
      </c>
      <c r="H29" t="s">
        <v>324</v>
      </c>
      <c r="I29" t="s">
        <v>213</v>
      </c>
      <c r="J29" t="s">
        <v>341</v>
      </c>
      <c r="K29" s="78">
        <v>1.69</v>
      </c>
      <c r="L29" t="s">
        <v>102</v>
      </c>
      <c r="M29" s="79">
        <v>4.7500000000000001E-2</v>
      </c>
      <c r="N29" s="79">
        <v>2.2499999999999999E-2</v>
      </c>
      <c r="O29" s="78">
        <v>360354.72</v>
      </c>
      <c r="P29" s="78">
        <v>137.94999999999999</v>
      </c>
      <c r="Q29" s="78">
        <v>0</v>
      </c>
      <c r="R29" s="78">
        <v>497.10933624</v>
      </c>
      <c r="S29" s="79">
        <v>2.9999999999999997E-4</v>
      </c>
      <c r="T29" s="79">
        <v>3.5400000000000001E-2</v>
      </c>
      <c r="U29" s="79">
        <v>2.0999999999999999E-3</v>
      </c>
    </row>
    <row r="30" spans="2:21">
      <c r="B30" t="s">
        <v>342</v>
      </c>
      <c r="C30" t="s">
        <v>343</v>
      </c>
      <c r="D30" t="s">
        <v>100</v>
      </c>
      <c r="E30" t="s">
        <v>123</v>
      </c>
      <c r="F30" t="s">
        <v>344</v>
      </c>
      <c r="G30" t="s">
        <v>313</v>
      </c>
      <c r="H30" t="s">
        <v>324</v>
      </c>
      <c r="I30" t="s">
        <v>213</v>
      </c>
      <c r="K30" s="78">
        <v>0.41</v>
      </c>
      <c r="L30" t="s">
        <v>102</v>
      </c>
      <c r="M30" s="79">
        <v>5.8500000000000003E-2</v>
      </c>
      <c r="N30" s="79">
        <v>1.4200000000000001E-2</v>
      </c>
      <c r="O30" s="78">
        <v>0.12</v>
      </c>
      <c r="P30" s="78">
        <v>119.5</v>
      </c>
      <c r="Q30" s="78">
        <v>0</v>
      </c>
      <c r="R30" s="78">
        <v>1.4339999999999999E-4</v>
      </c>
      <c r="S30" s="79">
        <v>0</v>
      </c>
      <c r="T30" s="79">
        <v>0</v>
      </c>
      <c r="U30" s="79">
        <v>0</v>
      </c>
    </row>
    <row r="31" spans="2:21">
      <c r="B31" t="s">
        <v>345</v>
      </c>
      <c r="C31" t="s">
        <v>346</v>
      </c>
      <c r="D31" t="s">
        <v>100</v>
      </c>
      <c r="E31" t="s">
        <v>123</v>
      </c>
      <c r="F31" t="s">
        <v>344</v>
      </c>
      <c r="G31" t="s">
        <v>313</v>
      </c>
      <c r="H31" t="s">
        <v>324</v>
      </c>
      <c r="I31" t="s">
        <v>213</v>
      </c>
      <c r="K31" s="78">
        <v>0.77</v>
      </c>
      <c r="L31" t="s">
        <v>102</v>
      </c>
      <c r="M31" s="79">
        <v>4.9000000000000002E-2</v>
      </c>
      <c r="N31" s="79">
        <v>1.34E-2</v>
      </c>
      <c r="O31" s="78">
        <v>0.32</v>
      </c>
      <c r="P31" s="78">
        <v>115.39</v>
      </c>
      <c r="Q31" s="78">
        <v>0</v>
      </c>
      <c r="R31" s="78">
        <v>3.6924800000000003E-4</v>
      </c>
      <c r="S31" s="79">
        <v>0</v>
      </c>
      <c r="T31" s="79">
        <v>0</v>
      </c>
      <c r="U31" s="79">
        <v>0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350</v>
      </c>
      <c r="H32" t="s">
        <v>324</v>
      </c>
      <c r="I32" t="s">
        <v>213</v>
      </c>
      <c r="K32" s="78">
        <v>3.6</v>
      </c>
      <c r="L32" t="s">
        <v>102</v>
      </c>
      <c r="M32" s="79">
        <v>2.9899999999999999E-2</v>
      </c>
      <c r="N32" s="79">
        <v>1.9099999999999999E-2</v>
      </c>
      <c r="O32" s="78">
        <v>0.65</v>
      </c>
      <c r="P32" s="78">
        <v>112.47</v>
      </c>
      <c r="Q32" s="78">
        <v>0</v>
      </c>
      <c r="R32" s="78">
        <v>7.3105499999999999E-4</v>
      </c>
      <c r="S32" s="79">
        <v>0</v>
      </c>
      <c r="T32" s="79">
        <v>0</v>
      </c>
      <c r="U32" s="79">
        <v>0</v>
      </c>
    </row>
    <row r="33" spans="2:21">
      <c r="B33" t="s">
        <v>351</v>
      </c>
      <c r="C33" t="s">
        <v>352</v>
      </c>
      <c r="D33" t="s">
        <v>100</v>
      </c>
      <c r="E33" t="s">
        <v>123</v>
      </c>
      <c r="F33" t="s">
        <v>353</v>
      </c>
      <c r="G33" t="s">
        <v>354</v>
      </c>
      <c r="H33" t="s">
        <v>355</v>
      </c>
      <c r="I33" t="s">
        <v>213</v>
      </c>
      <c r="K33" s="78">
        <v>6.32</v>
      </c>
      <c r="L33" t="s">
        <v>102</v>
      </c>
      <c r="M33" s="79">
        <v>5.1499999999999997E-2</v>
      </c>
      <c r="N33" s="79">
        <v>2.76E-2</v>
      </c>
      <c r="O33" s="78">
        <v>93371.77</v>
      </c>
      <c r="P33" s="78">
        <v>150.84</v>
      </c>
      <c r="Q33" s="78">
        <v>0</v>
      </c>
      <c r="R33" s="78">
        <v>140.84197786799999</v>
      </c>
      <c r="S33" s="79">
        <v>0</v>
      </c>
      <c r="T33" s="79">
        <v>0.01</v>
      </c>
      <c r="U33" s="79">
        <v>5.9999999999999995E-4</v>
      </c>
    </row>
    <row r="34" spans="2:21">
      <c r="B34" t="s">
        <v>356</v>
      </c>
      <c r="C34" t="s">
        <v>357</v>
      </c>
      <c r="D34" t="s">
        <v>100</v>
      </c>
      <c r="E34" t="s">
        <v>123</v>
      </c>
      <c r="F34" t="s">
        <v>358</v>
      </c>
      <c r="G34" t="s">
        <v>313</v>
      </c>
      <c r="H34" t="s">
        <v>355</v>
      </c>
      <c r="I34" t="s">
        <v>213</v>
      </c>
      <c r="K34" s="78">
        <v>0.15</v>
      </c>
      <c r="L34" t="s">
        <v>102</v>
      </c>
      <c r="M34" s="79">
        <v>4.4499999999999998E-2</v>
      </c>
      <c r="N34" s="79">
        <v>1.9699999999999999E-2</v>
      </c>
      <c r="O34" s="78">
        <v>0.87</v>
      </c>
      <c r="P34" s="78">
        <v>115.95</v>
      </c>
      <c r="Q34" s="78">
        <v>0</v>
      </c>
      <c r="R34" s="78">
        <v>1.008765E-3</v>
      </c>
      <c r="S34" s="79">
        <v>0</v>
      </c>
      <c r="T34" s="79">
        <v>0</v>
      </c>
      <c r="U34" s="79">
        <v>0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331</v>
      </c>
      <c r="G35" t="s">
        <v>313</v>
      </c>
      <c r="H35" t="s">
        <v>361</v>
      </c>
      <c r="I35" t="s">
        <v>150</v>
      </c>
      <c r="J35" t="s">
        <v>362</v>
      </c>
      <c r="K35" s="78">
        <v>5.55</v>
      </c>
      <c r="L35" t="s">
        <v>102</v>
      </c>
      <c r="M35" s="79">
        <v>1.17E-2</v>
      </c>
      <c r="N35" s="79">
        <v>3.6600000000000001E-2</v>
      </c>
      <c r="O35" s="78">
        <v>209068.08</v>
      </c>
      <c r="P35" s="78">
        <v>94.04</v>
      </c>
      <c r="Q35" s="78">
        <v>0</v>
      </c>
      <c r="R35" s="78">
        <v>196.607622432</v>
      </c>
      <c r="S35" s="79">
        <v>2.9999999999999997E-4</v>
      </c>
      <c r="T35" s="79">
        <v>1.4E-2</v>
      </c>
      <c r="U35" s="79">
        <v>8.0000000000000004E-4</v>
      </c>
    </row>
    <row r="36" spans="2:21">
      <c r="B36" t="s">
        <v>363</v>
      </c>
      <c r="C36" t="s">
        <v>364</v>
      </c>
      <c r="D36" t="s">
        <v>100</v>
      </c>
      <c r="E36" t="s">
        <v>123</v>
      </c>
      <c r="F36" t="s">
        <v>331</v>
      </c>
      <c r="G36" t="s">
        <v>313</v>
      </c>
      <c r="H36" t="s">
        <v>361</v>
      </c>
      <c r="I36" t="s">
        <v>150</v>
      </c>
      <c r="J36" t="s">
        <v>365</v>
      </c>
      <c r="K36" s="78">
        <v>5.53</v>
      </c>
      <c r="L36" t="s">
        <v>102</v>
      </c>
      <c r="M36" s="79">
        <v>1.3299999999999999E-2</v>
      </c>
      <c r="N36" s="79">
        <v>3.7100000000000001E-2</v>
      </c>
      <c r="O36" s="78">
        <v>170000</v>
      </c>
      <c r="P36" s="78">
        <v>94.95</v>
      </c>
      <c r="Q36" s="78">
        <v>0</v>
      </c>
      <c r="R36" s="78">
        <v>161.41499999999999</v>
      </c>
      <c r="S36" s="79">
        <v>1E-4</v>
      </c>
      <c r="T36" s="79">
        <v>1.15E-2</v>
      </c>
      <c r="U36" s="79">
        <v>6.9999999999999999E-4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331</v>
      </c>
      <c r="G37" t="s">
        <v>313</v>
      </c>
      <c r="H37" t="s">
        <v>368</v>
      </c>
      <c r="I37" t="s">
        <v>272</v>
      </c>
      <c r="J37" t="s">
        <v>369</v>
      </c>
      <c r="K37" s="78">
        <v>6.06</v>
      </c>
      <c r="L37" t="s">
        <v>102</v>
      </c>
      <c r="M37" s="79">
        <v>1.8700000000000001E-2</v>
      </c>
      <c r="N37" s="79">
        <v>3.8300000000000001E-2</v>
      </c>
      <c r="O37" s="78">
        <v>300000</v>
      </c>
      <c r="P37" s="78">
        <v>92.39</v>
      </c>
      <c r="Q37" s="78">
        <v>0</v>
      </c>
      <c r="R37" s="78">
        <v>277.17</v>
      </c>
      <c r="S37" s="79">
        <v>5.0000000000000001E-4</v>
      </c>
      <c r="T37" s="79">
        <v>1.9699999999999999E-2</v>
      </c>
      <c r="U37" s="79">
        <v>1.1999999999999999E-3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372</v>
      </c>
      <c r="G38" t="s">
        <v>373</v>
      </c>
      <c r="H38" t="s">
        <v>361</v>
      </c>
      <c r="I38" t="s">
        <v>150</v>
      </c>
      <c r="J38" t="s">
        <v>332</v>
      </c>
      <c r="K38" s="78">
        <v>5.76</v>
      </c>
      <c r="L38" t="s">
        <v>102</v>
      </c>
      <c r="M38" s="79">
        <v>4.4000000000000003E-3</v>
      </c>
      <c r="N38" s="79">
        <v>2.3400000000000001E-2</v>
      </c>
      <c r="O38" s="78">
        <v>268800</v>
      </c>
      <c r="P38" s="78">
        <v>96.62</v>
      </c>
      <c r="Q38" s="78">
        <v>0</v>
      </c>
      <c r="R38" s="78">
        <v>259.71456000000001</v>
      </c>
      <c r="S38" s="79">
        <v>2.9999999999999997E-4</v>
      </c>
      <c r="T38" s="79">
        <v>1.8499999999999999E-2</v>
      </c>
      <c r="U38" s="79">
        <v>1.1000000000000001E-3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376</v>
      </c>
      <c r="G39" t="s">
        <v>313</v>
      </c>
      <c r="H39" t="s">
        <v>355</v>
      </c>
      <c r="I39" t="s">
        <v>213</v>
      </c>
      <c r="J39" t="s">
        <v>377</v>
      </c>
      <c r="K39" s="78">
        <v>6.52</v>
      </c>
      <c r="L39" t="s">
        <v>102</v>
      </c>
      <c r="M39" s="79">
        <v>1.4999999999999999E-2</v>
      </c>
      <c r="N39" s="79">
        <v>2.9899999999999999E-2</v>
      </c>
      <c r="O39" s="78">
        <v>237728</v>
      </c>
      <c r="P39" s="78">
        <v>94.85</v>
      </c>
      <c r="Q39" s="78">
        <v>0</v>
      </c>
      <c r="R39" s="78">
        <v>225.48500799999999</v>
      </c>
      <c r="S39" s="79">
        <v>8.9999999999999998E-4</v>
      </c>
      <c r="T39" s="79">
        <v>1.61E-2</v>
      </c>
      <c r="U39" s="79">
        <v>8.9999999999999998E-4</v>
      </c>
    </row>
    <row r="40" spans="2:21">
      <c r="B40" t="s">
        <v>378</v>
      </c>
      <c r="C40" t="s">
        <v>379</v>
      </c>
      <c r="D40" t="s">
        <v>100</v>
      </c>
      <c r="E40" t="s">
        <v>123</v>
      </c>
      <c r="F40" t="s">
        <v>380</v>
      </c>
      <c r="G40" t="s">
        <v>112</v>
      </c>
      <c r="H40" t="s">
        <v>381</v>
      </c>
      <c r="I40" t="s">
        <v>213</v>
      </c>
      <c r="J40" t="s">
        <v>338</v>
      </c>
      <c r="K40" s="78">
        <v>5.82</v>
      </c>
      <c r="L40" t="s">
        <v>102</v>
      </c>
      <c r="M40" s="79">
        <v>7.4999999999999997E-3</v>
      </c>
      <c r="N40" s="79">
        <v>3.9199999999999999E-2</v>
      </c>
      <c r="O40" s="78">
        <v>203842</v>
      </c>
      <c r="P40" s="78">
        <v>87.3</v>
      </c>
      <c r="Q40" s="78">
        <v>0</v>
      </c>
      <c r="R40" s="78">
        <v>177.95406600000001</v>
      </c>
      <c r="S40" s="79">
        <v>2.0000000000000001E-4</v>
      </c>
      <c r="T40" s="79">
        <v>1.2699999999999999E-2</v>
      </c>
      <c r="U40" s="79">
        <v>6.9999999999999999E-4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112</v>
      </c>
      <c r="H41" t="s">
        <v>381</v>
      </c>
      <c r="I41" t="s">
        <v>213</v>
      </c>
      <c r="J41" t="s">
        <v>385</v>
      </c>
      <c r="K41" s="78">
        <v>5.41</v>
      </c>
      <c r="L41" t="s">
        <v>102</v>
      </c>
      <c r="M41" s="79">
        <v>7.4999999999999997E-3</v>
      </c>
      <c r="N41" s="79">
        <v>4.0399999999999998E-2</v>
      </c>
      <c r="O41" s="78">
        <v>210910</v>
      </c>
      <c r="P41" s="78">
        <v>88.13</v>
      </c>
      <c r="Q41" s="78">
        <v>0.83184999999999998</v>
      </c>
      <c r="R41" s="78">
        <v>186.70683299999999</v>
      </c>
      <c r="S41" s="79">
        <v>2.9999999999999997E-4</v>
      </c>
      <c r="T41" s="79">
        <v>1.3299999999999999E-2</v>
      </c>
      <c r="U41" s="79">
        <v>8.0000000000000004E-4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388</v>
      </c>
      <c r="G42" t="s">
        <v>389</v>
      </c>
      <c r="H42" t="s">
        <v>390</v>
      </c>
      <c r="I42" t="s">
        <v>150</v>
      </c>
      <c r="J42" t="s">
        <v>297</v>
      </c>
      <c r="K42" s="78">
        <v>1.46</v>
      </c>
      <c r="L42" t="s">
        <v>102</v>
      </c>
      <c r="M42" s="79">
        <v>4.65E-2</v>
      </c>
      <c r="N42" s="79">
        <v>3.39E-2</v>
      </c>
      <c r="O42" s="78">
        <v>146457.60000000001</v>
      </c>
      <c r="P42" s="78">
        <v>110.35</v>
      </c>
      <c r="Q42" s="78">
        <v>3.6890100000000001</v>
      </c>
      <c r="R42" s="78">
        <v>165.30497159999999</v>
      </c>
      <c r="S42" s="79">
        <v>2.9999999999999997E-4</v>
      </c>
      <c r="T42" s="79">
        <v>1.18E-2</v>
      </c>
      <c r="U42" s="79">
        <v>6.9999999999999999E-4</v>
      </c>
    </row>
    <row r="43" spans="2:21">
      <c r="B43" t="s">
        <v>391</v>
      </c>
      <c r="C43" t="s">
        <v>392</v>
      </c>
      <c r="D43" t="s">
        <v>100</v>
      </c>
      <c r="E43" t="s">
        <v>123</v>
      </c>
      <c r="F43" t="s">
        <v>393</v>
      </c>
      <c r="G43" t="s">
        <v>389</v>
      </c>
      <c r="H43" t="s">
        <v>390</v>
      </c>
      <c r="I43" t="s">
        <v>150</v>
      </c>
      <c r="J43" t="s">
        <v>394</v>
      </c>
      <c r="K43" s="78">
        <v>3.12</v>
      </c>
      <c r="L43" t="s">
        <v>102</v>
      </c>
      <c r="M43" s="79">
        <v>2.5700000000000001E-2</v>
      </c>
      <c r="N43" s="79">
        <v>4.3299999999999998E-2</v>
      </c>
      <c r="O43" s="78">
        <v>195028</v>
      </c>
      <c r="P43" s="78">
        <v>103.77</v>
      </c>
      <c r="Q43" s="78">
        <v>0</v>
      </c>
      <c r="R43" s="78">
        <v>202.38055560000001</v>
      </c>
      <c r="S43" s="79">
        <v>2.0000000000000001E-4</v>
      </c>
      <c r="T43" s="79">
        <v>1.44E-2</v>
      </c>
      <c r="U43" s="79">
        <v>8.0000000000000004E-4</v>
      </c>
    </row>
    <row r="44" spans="2:21">
      <c r="B44" t="s">
        <v>395</v>
      </c>
      <c r="C44" t="s">
        <v>396</v>
      </c>
      <c r="D44" t="s">
        <v>100</v>
      </c>
      <c r="E44" t="s">
        <v>123</v>
      </c>
      <c r="F44" t="s">
        <v>393</v>
      </c>
      <c r="G44" t="s">
        <v>389</v>
      </c>
      <c r="H44" t="s">
        <v>390</v>
      </c>
      <c r="I44" t="s">
        <v>150</v>
      </c>
      <c r="J44" t="s">
        <v>397</v>
      </c>
      <c r="K44" s="78">
        <v>6.68</v>
      </c>
      <c r="L44" t="s">
        <v>102</v>
      </c>
      <c r="M44" s="79">
        <v>1.54E-2</v>
      </c>
      <c r="N44" s="79">
        <v>4.5699999999999998E-2</v>
      </c>
      <c r="O44" s="78">
        <v>317000</v>
      </c>
      <c r="P44" s="78">
        <v>86.36</v>
      </c>
      <c r="Q44" s="78">
        <v>0</v>
      </c>
      <c r="R44" s="78">
        <v>273.76119999999997</v>
      </c>
      <c r="S44" s="79">
        <v>8.9999999999999998E-4</v>
      </c>
      <c r="T44" s="79">
        <v>1.95E-2</v>
      </c>
      <c r="U44" s="79">
        <v>1.1000000000000001E-3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400</v>
      </c>
      <c r="G45" t="s">
        <v>401</v>
      </c>
      <c r="H45" t="s">
        <v>390</v>
      </c>
      <c r="I45" t="s">
        <v>150</v>
      </c>
      <c r="J45" t="s">
        <v>402</v>
      </c>
      <c r="K45" s="78">
        <v>4.8</v>
      </c>
      <c r="L45" t="s">
        <v>102</v>
      </c>
      <c r="M45" s="79">
        <v>1.5699999999999999E-2</v>
      </c>
      <c r="N45" s="79">
        <v>5.1900000000000002E-2</v>
      </c>
      <c r="O45" s="78">
        <v>394350</v>
      </c>
      <c r="P45" s="78">
        <v>88.51</v>
      </c>
      <c r="Q45" s="78">
        <v>0</v>
      </c>
      <c r="R45" s="78">
        <v>349.03918499999997</v>
      </c>
      <c r="S45" s="79">
        <v>8.0000000000000004E-4</v>
      </c>
      <c r="T45" s="79">
        <v>2.4899999999999999E-2</v>
      </c>
      <c r="U45" s="79">
        <v>1.5E-3</v>
      </c>
    </row>
    <row r="46" spans="2:21">
      <c r="B46" t="s">
        <v>403</v>
      </c>
      <c r="C46" t="s">
        <v>404</v>
      </c>
      <c r="D46" t="s">
        <v>100</v>
      </c>
      <c r="E46" t="s">
        <v>123</v>
      </c>
      <c r="F46" t="s">
        <v>405</v>
      </c>
      <c r="G46" t="s">
        <v>313</v>
      </c>
      <c r="H46" t="s">
        <v>390</v>
      </c>
      <c r="I46" t="s">
        <v>150</v>
      </c>
      <c r="K46" s="78">
        <v>0.99</v>
      </c>
      <c r="L46" t="s">
        <v>102</v>
      </c>
      <c r="M46" s="79">
        <v>4.9500000000000002E-2</v>
      </c>
      <c r="N46" s="79">
        <v>4.2099999999999999E-2</v>
      </c>
      <c r="O46" s="78">
        <v>0.12</v>
      </c>
      <c r="P46" s="78">
        <v>110.6</v>
      </c>
      <c r="Q46" s="78">
        <v>1.3999999999999999E-4</v>
      </c>
      <c r="R46" s="78">
        <v>2.7272E-4</v>
      </c>
      <c r="S46" s="79">
        <v>0</v>
      </c>
      <c r="T46" s="79">
        <v>0</v>
      </c>
      <c r="U46" s="79">
        <v>0</v>
      </c>
    </row>
    <row r="47" spans="2:21">
      <c r="B47" t="s">
        <v>406</v>
      </c>
      <c r="C47" t="s">
        <v>407</v>
      </c>
      <c r="D47" t="s">
        <v>100</v>
      </c>
      <c r="E47" t="s">
        <v>123</v>
      </c>
      <c r="F47" t="s">
        <v>408</v>
      </c>
      <c r="G47" t="s">
        <v>304</v>
      </c>
      <c r="H47" t="s">
        <v>409</v>
      </c>
      <c r="I47" t="s">
        <v>213</v>
      </c>
      <c r="J47" t="s">
        <v>410</v>
      </c>
      <c r="K47" s="78">
        <v>4.13</v>
      </c>
      <c r="L47" t="s">
        <v>102</v>
      </c>
      <c r="M47" s="79">
        <v>2.75E-2</v>
      </c>
      <c r="N47" s="79">
        <v>2.98E-2</v>
      </c>
      <c r="O47" s="78">
        <v>213755</v>
      </c>
      <c r="P47" s="78">
        <v>107.1</v>
      </c>
      <c r="Q47" s="78">
        <v>0</v>
      </c>
      <c r="R47" s="78">
        <v>228.93160499999999</v>
      </c>
      <c r="S47" s="79">
        <v>2.0000000000000001E-4</v>
      </c>
      <c r="T47" s="79">
        <v>1.6299999999999999E-2</v>
      </c>
      <c r="U47" s="79">
        <v>1E-3</v>
      </c>
    </row>
    <row r="48" spans="2:21">
      <c r="B48" t="s">
        <v>411</v>
      </c>
      <c r="C48" t="s">
        <v>412</v>
      </c>
      <c r="D48" t="s">
        <v>100</v>
      </c>
      <c r="E48" t="s">
        <v>123</v>
      </c>
      <c r="F48" t="s">
        <v>413</v>
      </c>
      <c r="G48" t="s">
        <v>389</v>
      </c>
      <c r="H48" t="s">
        <v>414</v>
      </c>
      <c r="I48" t="s">
        <v>150</v>
      </c>
      <c r="J48" t="s">
        <v>415</v>
      </c>
      <c r="K48" s="78">
        <v>1.19</v>
      </c>
      <c r="L48" t="s">
        <v>102</v>
      </c>
      <c r="M48" s="79">
        <v>5.3499999999999999E-2</v>
      </c>
      <c r="N48" s="79">
        <v>0.13619999999999999</v>
      </c>
      <c r="O48" s="78">
        <v>255000</v>
      </c>
      <c r="P48" s="78">
        <v>103.48</v>
      </c>
      <c r="Q48" s="78">
        <v>0</v>
      </c>
      <c r="R48" s="78">
        <v>263.87400000000002</v>
      </c>
      <c r="S48" s="79">
        <v>4.0000000000000002E-4</v>
      </c>
      <c r="T48" s="79">
        <v>1.8800000000000001E-2</v>
      </c>
      <c r="U48" s="79">
        <v>1.1000000000000001E-3</v>
      </c>
    </row>
    <row r="49" spans="2:21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304</v>
      </c>
      <c r="H49" t="s">
        <v>414</v>
      </c>
      <c r="I49" t="s">
        <v>150</v>
      </c>
      <c r="J49" t="s">
        <v>419</v>
      </c>
      <c r="K49" s="78">
        <v>4.55</v>
      </c>
      <c r="L49" t="s">
        <v>102</v>
      </c>
      <c r="M49" s="79">
        <v>1.7999999999999999E-2</v>
      </c>
      <c r="N49" s="79">
        <v>2.9499999999999998E-2</v>
      </c>
      <c r="O49" s="78">
        <v>208064.52</v>
      </c>
      <c r="P49" s="78">
        <v>102.89</v>
      </c>
      <c r="Q49" s="78">
        <v>0</v>
      </c>
      <c r="R49" s="78">
        <v>214.07758462800001</v>
      </c>
      <c r="S49" s="79">
        <v>2.0000000000000001E-4</v>
      </c>
      <c r="T49" s="79">
        <v>1.52E-2</v>
      </c>
      <c r="U49" s="79">
        <v>8.9999999999999998E-4</v>
      </c>
    </row>
    <row r="50" spans="2:21">
      <c r="B50" t="s">
        <v>420</v>
      </c>
      <c r="C50" t="s">
        <v>421</v>
      </c>
      <c r="D50" t="s">
        <v>100</v>
      </c>
      <c r="E50" t="s">
        <v>123</v>
      </c>
      <c r="F50" t="s">
        <v>422</v>
      </c>
      <c r="G50" t="s">
        <v>112</v>
      </c>
      <c r="H50" t="s">
        <v>423</v>
      </c>
      <c r="I50" t="s">
        <v>213</v>
      </c>
      <c r="J50" t="s">
        <v>318</v>
      </c>
      <c r="K50" s="78">
        <v>1.94</v>
      </c>
      <c r="L50" t="s">
        <v>102</v>
      </c>
      <c r="M50" s="79">
        <v>4.9500000000000002E-2</v>
      </c>
      <c r="N50" s="79">
        <v>4.8000000000000001E-2</v>
      </c>
      <c r="O50" s="78">
        <v>386512.53</v>
      </c>
      <c r="P50" s="78">
        <v>130.62</v>
      </c>
      <c r="Q50" s="78">
        <v>201.02465000000001</v>
      </c>
      <c r="R50" s="78">
        <v>705.88731668599996</v>
      </c>
      <c r="S50" s="79">
        <v>5.0000000000000001E-4</v>
      </c>
      <c r="T50" s="79">
        <v>5.0299999999999997E-2</v>
      </c>
      <c r="U50" s="79">
        <v>2.8999999999999998E-3</v>
      </c>
    </row>
    <row r="51" spans="2:21">
      <c r="B51" t="s">
        <v>424</v>
      </c>
      <c r="C51" t="s">
        <v>425</v>
      </c>
      <c r="D51" t="s">
        <v>100</v>
      </c>
      <c r="E51" t="s">
        <v>123</v>
      </c>
      <c r="F51" t="s">
        <v>426</v>
      </c>
      <c r="G51" t="s">
        <v>427</v>
      </c>
      <c r="H51" t="s">
        <v>233</v>
      </c>
      <c r="I51" t="s">
        <v>428</v>
      </c>
      <c r="J51" t="s">
        <v>419</v>
      </c>
      <c r="K51" s="78">
        <v>3.4</v>
      </c>
      <c r="L51" t="s">
        <v>102</v>
      </c>
      <c r="M51" s="79">
        <v>1.4800000000000001E-2</v>
      </c>
      <c r="N51" s="79">
        <v>3.9100000000000003E-2</v>
      </c>
      <c r="O51" s="78">
        <v>225000</v>
      </c>
      <c r="P51" s="78">
        <v>97.56</v>
      </c>
      <c r="Q51" s="78">
        <v>1.7615000000000001</v>
      </c>
      <c r="R51" s="78">
        <v>221.2715</v>
      </c>
      <c r="S51" s="79">
        <v>2.9999999999999997E-4</v>
      </c>
      <c r="T51" s="79">
        <v>1.5800000000000002E-2</v>
      </c>
      <c r="U51" s="79">
        <v>8.9999999999999998E-4</v>
      </c>
    </row>
    <row r="52" spans="2:21">
      <c r="B52" s="80" t="s">
        <v>256</v>
      </c>
      <c r="C52" s="16"/>
      <c r="D52" s="16"/>
      <c r="E52" s="16"/>
      <c r="F52" s="16"/>
      <c r="K52" s="82">
        <v>4.43</v>
      </c>
      <c r="N52" s="81">
        <v>5.5599999999999997E-2</v>
      </c>
      <c r="O52" s="82">
        <v>3391964.1</v>
      </c>
      <c r="Q52" s="82">
        <v>9.5742200000000004</v>
      </c>
      <c r="R52" s="82">
        <v>3156.9713783440002</v>
      </c>
      <c r="T52" s="81">
        <v>0.2248</v>
      </c>
      <c r="U52" s="81">
        <v>1.32E-2</v>
      </c>
    </row>
    <row r="53" spans="2:21">
      <c r="B53" t="s">
        <v>429</v>
      </c>
      <c r="C53" t="s">
        <v>430</v>
      </c>
      <c r="D53" t="s">
        <v>100</v>
      </c>
      <c r="E53" t="s">
        <v>123</v>
      </c>
      <c r="F53" t="s">
        <v>335</v>
      </c>
      <c r="G53" t="s">
        <v>313</v>
      </c>
      <c r="H53" t="s">
        <v>324</v>
      </c>
      <c r="I53" t="s">
        <v>213</v>
      </c>
      <c r="J53" t="s">
        <v>431</v>
      </c>
      <c r="K53" s="78">
        <v>6.24</v>
      </c>
      <c r="L53" t="s">
        <v>102</v>
      </c>
      <c r="M53" s="79">
        <v>2.5499999999999998E-2</v>
      </c>
      <c r="N53" s="79">
        <v>5.0200000000000002E-2</v>
      </c>
      <c r="O53" s="78">
        <v>116853.34</v>
      </c>
      <c r="P53" s="78">
        <v>86.05</v>
      </c>
      <c r="Q53" s="78">
        <v>1.4898800000000001</v>
      </c>
      <c r="R53" s="78">
        <v>102.04217907</v>
      </c>
      <c r="S53" s="79">
        <v>1E-4</v>
      </c>
      <c r="T53" s="79">
        <v>7.3000000000000001E-3</v>
      </c>
      <c r="U53" s="79">
        <v>4.0000000000000002E-4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344</v>
      </c>
      <c r="G54" t="s">
        <v>313</v>
      </c>
      <c r="H54" t="s">
        <v>324</v>
      </c>
      <c r="I54" t="s">
        <v>213</v>
      </c>
      <c r="K54" s="78">
        <v>1.7</v>
      </c>
      <c r="L54" t="s">
        <v>102</v>
      </c>
      <c r="M54" s="79">
        <v>3.5000000000000003E-2</v>
      </c>
      <c r="N54" s="79">
        <v>4.5900000000000003E-2</v>
      </c>
      <c r="O54" s="78">
        <v>0.83</v>
      </c>
      <c r="P54" s="78">
        <v>98.31</v>
      </c>
      <c r="Q54" s="78">
        <v>2.0000000000000002E-5</v>
      </c>
      <c r="R54" s="78">
        <v>8.3597299999999995E-4</v>
      </c>
      <c r="S54" s="79">
        <v>0</v>
      </c>
      <c r="T54" s="79">
        <v>0</v>
      </c>
      <c r="U54" s="79">
        <v>0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436</v>
      </c>
      <c r="G55" t="s">
        <v>389</v>
      </c>
      <c r="H55" t="s">
        <v>324</v>
      </c>
      <c r="I55" t="s">
        <v>213</v>
      </c>
      <c r="J55" t="s">
        <v>437</v>
      </c>
      <c r="K55" s="78">
        <v>3.74</v>
      </c>
      <c r="L55" t="s">
        <v>102</v>
      </c>
      <c r="M55" s="79">
        <v>3.49E-2</v>
      </c>
      <c r="N55" s="79">
        <v>6.0199999999999997E-2</v>
      </c>
      <c r="O55" s="78">
        <v>289099</v>
      </c>
      <c r="P55" s="78">
        <v>91.44</v>
      </c>
      <c r="Q55" s="78">
        <v>5.0447800000000003</v>
      </c>
      <c r="R55" s="78">
        <v>269.39690560000003</v>
      </c>
      <c r="S55" s="79">
        <v>4.0000000000000002E-4</v>
      </c>
      <c r="T55" s="79">
        <v>1.9199999999999998E-2</v>
      </c>
      <c r="U55" s="79">
        <v>1.1000000000000001E-3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358</v>
      </c>
      <c r="G56" t="s">
        <v>313</v>
      </c>
      <c r="H56" t="s">
        <v>355</v>
      </c>
      <c r="I56" t="s">
        <v>213</v>
      </c>
      <c r="K56" s="78">
        <v>2.14</v>
      </c>
      <c r="L56" t="s">
        <v>102</v>
      </c>
      <c r="M56" s="79">
        <v>3.85E-2</v>
      </c>
      <c r="N56" s="79">
        <v>4.8399999999999999E-2</v>
      </c>
      <c r="O56" s="78">
        <v>0.1</v>
      </c>
      <c r="P56" s="78">
        <v>101.15</v>
      </c>
      <c r="Q56" s="78">
        <v>0</v>
      </c>
      <c r="R56" s="78">
        <v>1.0115000000000001E-4</v>
      </c>
      <c r="S56" s="79">
        <v>0</v>
      </c>
      <c r="T56" s="79">
        <v>0</v>
      </c>
      <c r="U56" s="79">
        <v>0</v>
      </c>
    </row>
    <row r="57" spans="2:21">
      <c r="B57" t="s">
        <v>440</v>
      </c>
      <c r="C57" t="s">
        <v>441</v>
      </c>
      <c r="D57" t="s">
        <v>100</v>
      </c>
      <c r="E57" t="s">
        <v>123</v>
      </c>
      <c r="F57" t="s">
        <v>358</v>
      </c>
      <c r="G57" t="s">
        <v>313</v>
      </c>
      <c r="H57" t="s">
        <v>355</v>
      </c>
      <c r="I57" t="s">
        <v>213</v>
      </c>
      <c r="J57" t="s">
        <v>442</v>
      </c>
      <c r="K57" s="78">
        <v>5.09</v>
      </c>
      <c r="L57" t="s">
        <v>102</v>
      </c>
      <c r="M57" s="79">
        <v>2.41E-2</v>
      </c>
      <c r="N57" s="79">
        <v>5.3499999999999999E-2</v>
      </c>
      <c r="O57" s="78">
        <v>230000</v>
      </c>
      <c r="P57" s="78">
        <v>88.15</v>
      </c>
      <c r="Q57" s="78">
        <v>0</v>
      </c>
      <c r="R57" s="78">
        <v>202.745</v>
      </c>
      <c r="S57" s="79">
        <v>2.0000000000000001E-4</v>
      </c>
      <c r="T57" s="79">
        <v>1.44E-2</v>
      </c>
      <c r="U57" s="79">
        <v>8.0000000000000004E-4</v>
      </c>
    </row>
    <row r="58" spans="2:21">
      <c r="B58" t="s">
        <v>443</v>
      </c>
      <c r="C58" t="s">
        <v>444</v>
      </c>
      <c r="D58" t="s">
        <v>100</v>
      </c>
      <c r="E58" t="s">
        <v>123</v>
      </c>
      <c r="F58" t="s">
        <v>358</v>
      </c>
      <c r="G58" t="s">
        <v>313</v>
      </c>
      <c r="H58" t="s">
        <v>355</v>
      </c>
      <c r="I58" t="s">
        <v>213</v>
      </c>
      <c r="J58" t="s">
        <v>445</v>
      </c>
      <c r="K58" s="78">
        <v>7.57</v>
      </c>
      <c r="L58" t="s">
        <v>102</v>
      </c>
      <c r="M58" s="79">
        <v>4.9399999999999999E-2</v>
      </c>
      <c r="N58" s="79">
        <v>5.7599999999999998E-2</v>
      </c>
      <c r="O58" s="78">
        <v>235951</v>
      </c>
      <c r="P58" s="78">
        <v>95.61</v>
      </c>
      <c r="Q58" s="78">
        <v>0</v>
      </c>
      <c r="R58" s="78">
        <v>225.59275109999999</v>
      </c>
      <c r="S58" s="79">
        <v>8.0000000000000004E-4</v>
      </c>
      <c r="T58" s="79">
        <v>1.61E-2</v>
      </c>
      <c r="U58" s="79">
        <v>8.9999999999999998E-4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448</v>
      </c>
      <c r="G59" t="s">
        <v>373</v>
      </c>
      <c r="H59" t="s">
        <v>361</v>
      </c>
      <c r="I59" t="s">
        <v>150</v>
      </c>
      <c r="J59" t="s">
        <v>338</v>
      </c>
      <c r="K59" s="78">
        <v>7.85</v>
      </c>
      <c r="L59" t="s">
        <v>102</v>
      </c>
      <c r="M59" s="79">
        <v>3.0499999999999999E-2</v>
      </c>
      <c r="N59" s="79">
        <v>4.9500000000000002E-2</v>
      </c>
      <c r="O59" s="78">
        <v>199313</v>
      </c>
      <c r="P59" s="78">
        <v>86.75</v>
      </c>
      <c r="Q59" s="78">
        <v>3.03952</v>
      </c>
      <c r="R59" s="78">
        <v>175.94354749999999</v>
      </c>
      <c r="S59" s="79">
        <v>2.9999999999999997E-4</v>
      </c>
      <c r="T59" s="79">
        <v>1.2500000000000001E-2</v>
      </c>
      <c r="U59" s="79">
        <v>6.9999999999999999E-4</v>
      </c>
    </row>
    <row r="60" spans="2:21">
      <c r="B60" t="s">
        <v>449</v>
      </c>
      <c r="C60" t="s">
        <v>450</v>
      </c>
      <c r="D60" t="s">
        <v>100</v>
      </c>
      <c r="E60" t="s">
        <v>123</v>
      </c>
      <c r="F60" t="s">
        <v>451</v>
      </c>
      <c r="G60" t="s">
        <v>373</v>
      </c>
      <c r="H60" t="s">
        <v>390</v>
      </c>
      <c r="I60" t="s">
        <v>150</v>
      </c>
      <c r="J60" t="s">
        <v>385</v>
      </c>
      <c r="K60" s="78">
        <v>5.61</v>
      </c>
      <c r="L60" t="s">
        <v>102</v>
      </c>
      <c r="M60" s="79">
        <v>2.01E-2</v>
      </c>
      <c r="N60" s="79">
        <v>5.45E-2</v>
      </c>
      <c r="O60" s="78">
        <v>430135</v>
      </c>
      <c r="P60" s="78">
        <v>83.97</v>
      </c>
      <c r="Q60" s="78">
        <v>0</v>
      </c>
      <c r="R60" s="78">
        <v>361.18435950000003</v>
      </c>
      <c r="S60" s="79">
        <v>2.5999999999999999E-3</v>
      </c>
      <c r="T60" s="79">
        <v>2.5700000000000001E-2</v>
      </c>
      <c r="U60" s="79">
        <v>1.5E-3</v>
      </c>
    </row>
    <row r="61" spans="2:21">
      <c r="B61" t="s">
        <v>452</v>
      </c>
      <c r="C61" t="s">
        <v>453</v>
      </c>
      <c r="D61" t="s">
        <v>100</v>
      </c>
      <c r="E61" t="s">
        <v>123</v>
      </c>
      <c r="F61" t="s">
        <v>454</v>
      </c>
      <c r="G61" t="s">
        <v>401</v>
      </c>
      <c r="H61" t="s">
        <v>455</v>
      </c>
      <c r="I61" t="s">
        <v>213</v>
      </c>
      <c r="K61" s="78">
        <v>1.31</v>
      </c>
      <c r="L61" t="s">
        <v>102</v>
      </c>
      <c r="M61" s="79">
        <v>4.2000000000000003E-2</v>
      </c>
      <c r="N61" s="79">
        <v>4.6699999999999998E-2</v>
      </c>
      <c r="O61" s="78">
        <v>0.21</v>
      </c>
      <c r="P61" s="78">
        <v>100.06</v>
      </c>
      <c r="Q61" s="78">
        <v>0</v>
      </c>
      <c r="R61" s="78">
        <v>2.1012599999999999E-4</v>
      </c>
      <c r="S61" s="79">
        <v>0</v>
      </c>
      <c r="T61" s="79">
        <v>0</v>
      </c>
      <c r="U61" s="79">
        <v>0</v>
      </c>
    </row>
    <row r="62" spans="2:21">
      <c r="B62" t="s">
        <v>456</v>
      </c>
      <c r="C62" t="s">
        <v>457</v>
      </c>
      <c r="D62" t="s">
        <v>100</v>
      </c>
      <c r="E62" t="s">
        <v>123</v>
      </c>
      <c r="F62" t="s">
        <v>458</v>
      </c>
      <c r="G62" t="s">
        <v>304</v>
      </c>
      <c r="H62" t="s">
        <v>455</v>
      </c>
      <c r="I62" t="s">
        <v>213</v>
      </c>
      <c r="K62" s="78">
        <v>0.98</v>
      </c>
      <c r="L62" t="s">
        <v>102</v>
      </c>
      <c r="M62" s="79">
        <v>5.8999999999999997E-2</v>
      </c>
      <c r="N62" s="79">
        <v>4.7699999999999999E-2</v>
      </c>
      <c r="O62" s="78">
        <v>0.8</v>
      </c>
      <c r="P62" s="78">
        <v>101.16</v>
      </c>
      <c r="Q62" s="78">
        <v>2.0000000000000002E-5</v>
      </c>
      <c r="R62" s="78">
        <v>8.2927999999999995E-4</v>
      </c>
      <c r="S62" s="79">
        <v>0</v>
      </c>
      <c r="T62" s="79">
        <v>0</v>
      </c>
      <c r="U62" s="79">
        <v>0</v>
      </c>
    </row>
    <row r="63" spans="2:21">
      <c r="B63" t="s">
        <v>459</v>
      </c>
      <c r="C63" t="s">
        <v>460</v>
      </c>
      <c r="D63" t="s">
        <v>100</v>
      </c>
      <c r="E63" t="s">
        <v>123</v>
      </c>
      <c r="F63" t="s">
        <v>458</v>
      </c>
      <c r="G63" t="s">
        <v>304</v>
      </c>
      <c r="H63" t="s">
        <v>455</v>
      </c>
      <c r="I63" t="s">
        <v>213</v>
      </c>
      <c r="J63" t="s">
        <v>461</v>
      </c>
      <c r="K63" s="78">
        <v>3.54</v>
      </c>
      <c r="L63" t="s">
        <v>102</v>
      </c>
      <c r="M63" s="79">
        <v>2.7E-2</v>
      </c>
      <c r="N63" s="79">
        <v>5.4600000000000003E-2</v>
      </c>
      <c r="O63" s="78">
        <v>218750</v>
      </c>
      <c r="P63" s="78">
        <v>91.59</v>
      </c>
      <c r="Q63" s="78">
        <v>0</v>
      </c>
      <c r="R63" s="78">
        <v>200.35312500000001</v>
      </c>
      <c r="S63" s="79">
        <v>2.9999999999999997E-4</v>
      </c>
      <c r="T63" s="79">
        <v>1.43E-2</v>
      </c>
      <c r="U63" s="79">
        <v>8.0000000000000004E-4</v>
      </c>
    </row>
    <row r="64" spans="2:21">
      <c r="B64" t="s">
        <v>462</v>
      </c>
      <c r="C64" t="s">
        <v>463</v>
      </c>
      <c r="D64" t="s">
        <v>100</v>
      </c>
      <c r="E64" t="s">
        <v>123</v>
      </c>
      <c r="F64" t="s">
        <v>464</v>
      </c>
      <c r="G64" t="s">
        <v>112</v>
      </c>
      <c r="H64" t="s">
        <v>455</v>
      </c>
      <c r="I64" t="s">
        <v>213</v>
      </c>
      <c r="K64" s="78">
        <v>0.96</v>
      </c>
      <c r="L64" t="s">
        <v>102</v>
      </c>
      <c r="M64" s="79">
        <v>4.5499999999999999E-2</v>
      </c>
      <c r="N64" s="79">
        <v>4.53E-2</v>
      </c>
      <c r="O64" s="78">
        <v>0.93</v>
      </c>
      <c r="P64" s="78">
        <v>100.46</v>
      </c>
      <c r="Q64" s="78">
        <v>0</v>
      </c>
      <c r="R64" s="78">
        <v>9.3427799999999997E-4</v>
      </c>
      <c r="S64" s="79">
        <v>0</v>
      </c>
      <c r="T64" s="79">
        <v>0</v>
      </c>
      <c r="U64" s="79">
        <v>0</v>
      </c>
    </row>
    <row r="65" spans="2:21">
      <c r="B65" t="s">
        <v>465</v>
      </c>
      <c r="C65" t="s">
        <v>466</v>
      </c>
      <c r="D65" t="s">
        <v>100</v>
      </c>
      <c r="E65" t="s">
        <v>123</v>
      </c>
      <c r="F65" t="s">
        <v>467</v>
      </c>
      <c r="G65" t="s">
        <v>132</v>
      </c>
      <c r="H65" t="s">
        <v>455</v>
      </c>
      <c r="I65" t="s">
        <v>213</v>
      </c>
      <c r="J65" t="s">
        <v>468</v>
      </c>
      <c r="K65" s="78">
        <v>4.66</v>
      </c>
      <c r="L65" t="s">
        <v>102</v>
      </c>
      <c r="M65" s="79">
        <v>4.7300000000000002E-2</v>
      </c>
      <c r="N65" s="79">
        <v>5.21E-2</v>
      </c>
      <c r="O65" s="78">
        <v>220000</v>
      </c>
      <c r="P65" s="78">
        <v>99.59</v>
      </c>
      <c r="Q65" s="78">
        <v>0</v>
      </c>
      <c r="R65" s="78">
        <v>219.09800000000001</v>
      </c>
      <c r="S65" s="79">
        <v>5.9999999999999995E-4</v>
      </c>
      <c r="T65" s="79">
        <v>1.5599999999999999E-2</v>
      </c>
      <c r="U65" s="79">
        <v>8.9999999999999998E-4</v>
      </c>
    </row>
    <row r="66" spans="2:21">
      <c r="B66" t="s">
        <v>469</v>
      </c>
      <c r="C66" t="s">
        <v>470</v>
      </c>
      <c r="D66" t="s">
        <v>100</v>
      </c>
      <c r="E66" t="s">
        <v>123</v>
      </c>
      <c r="F66" t="s">
        <v>408</v>
      </c>
      <c r="G66" t="s">
        <v>304</v>
      </c>
      <c r="H66" t="s">
        <v>409</v>
      </c>
      <c r="I66" t="s">
        <v>213</v>
      </c>
      <c r="J66" t="s">
        <v>471</v>
      </c>
      <c r="K66" s="78">
        <v>4.42</v>
      </c>
      <c r="L66" t="s">
        <v>102</v>
      </c>
      <c r="M66" s="79">
        <v>2.5000000000000001E-2</v>
      </c>
      <c r="N66" s="79">
        <v>5.5899999999999998E-2</v>
      </c>
      <c r="O66" s="78">
        <v>320000</v>
      </c>
      <c r="P66" s="78">
        <v>88.32</v>
      </c>
      <c r="Q66" s="78">
        <v>0</v>
      </c>
      <c r="R66" s="78">
        <v>282.62400000000002</v>
      </c>
      <c r="S66" s="79">
        <v>4.0000000000000002E-4</v>
      </c>
      <c r="T66" s="79">
        <v>2.01E-2</v>
      </c>
      <c r="U66" s="79">
        <v>1.1999999999999999E-3</v>
      </c>
    </row>
    <row r="67" spans="2:21">
      <c r="B67" t="s">
        <v>472</v>
      </c>
      <c r="C67" t="s">
        <v>473</v>
      </c>
      <c r="D67" t="s">
        <v>100</v>
      </c>
      <c r="E67" t="s">
        <v>123</v>
      </c>
      <c r="F67" t="s">
        <v>474</v>
      </c>
      <c r="G67" t="s">
        <v>475</v>
      </c>
      <c r="H67" t="s">
        <v>414</v>
      </c>
      <c r="I67" t="s">
        <v>150</v>
      </c>
      <c r="J67" t="s">
        <v>476</v>
      </c>
      <c r="K67" s="78">
        <v>2.5499999999999998</v>
      </c>
      <c r="L67" t="s">
        <v>102</v>
      </c>
      <c r="M67" s="79">
        <v>5.6500000000000002E-2</v>
      </c>
      <c r="N67" s="79">
        <v>5.5100000000000003E-2</v>
      </c>
      <c r="O67" s="78">
        <v>771870</v>
      </c>
      <c r="P67" s="78">
        <v>101.92</v>
      </c>
      <c r="Q67" s="78">
        <v>0</v>
      </c>
      <c r="R67" s="78">
        <v>786.68990399999996</v>
      </c>
      <c r="S67" s="79">
        <v>3.5000000000000001E-3</v>
      </c>
      <c r="T67" s="79">
        <v>5.6000000000000001E-2</v>
      </c>
      <c r="U67" s="79">
        <v>3.3E-3</v>
      </c>
    </row>
    <row r="68" spans="2:21">
      <c r="B68" t="s">
        <v>477</v>
      </c>
      <c r="C68" t="s">
        <v>478</v>
      </c>
      <c r="D68" t="s">
        <v>100</v>
      </c>
      <c r="E68" t="s">
        <v>123</v>
      </c>
      <c r="F68" t="s">
        <v>479</v>
      </c>
      <c r="G68" t="s">
        <v>132</v>
      </c>
      <c r="H68" t="s">
        <v>233</v>
      </c>
      <c r="I68" t="s">
        <v>428</v>
      </c>
      <c r="J68" t="s">
        <v>286</v>
      </c>
      <c r="K68" s="78">
        <v>3.67</v>
      </c>
      <c r="L68" t="s">
        <v>102</v>
      </c>
      <c r="M68" s="79">
        <v>3.6499999999999998E-2</v>
      </c>
      <c r="N68" s="79">
        <v>6.1499999999999999E-2</v>
      </c>
      <c r="O68" s="78">
        <v>359989.89</v>
      </c>
      <c r="P68" s="78">
        <v>92.03</v>
      </c>
      <c r="Q68" s="78">
        <v>0</v>
      </c>
      <c r="R68" s="78">
        <v>331.29869576700003</v>
      </c>
      <c r="S68" s="79">
        <v>2.0000000000000001E-4</v>
      </c>
      <c r="T68" s="79">
        <v>2.3599999999999999E-2</v>
      </c>
      <c r="U68" s="79">
        <v>1.4E-3</v>
      </c>
    </row>
    <row r="69" spans="2:21">
      <c r="B69" s="80" t="s">
        <v>279</v>
      </c>
      <c r="C69" s="16"/>
      <c r="D69" s="16"/>
      <c r="E69" s="16"/>
      <c r="F69" s="16"/>
      <c r="K69" s="82">
        <v>2.75</v>
      </c>
      <c r="N69" s="81">
        <v>0.1173</v>
      </c>
      <c r="O69" s="82">
        <v>1333599.06</v>
      </c>
      <c r="Q69" s="82">
        <v>10.031269999999999</v>
      </c>
      <c r="R69" s="82">
        <v>1160.757645338</v>
      </c>
      <c r="T69" s="81">
        <v>8.2699999999999996E-2</v>
      </c>
      <c r="U69" s="81">
        <v>4.7999999999999996E-3</v>
      </c>
    </row>
    <row r="70" spans="2:21">
      <c r="B70" t="s">
        <v>480</v>
      </c>
      <c r="C70" t="s">
        <v>481</v>
      </c>
      <c r="D70" t="s">
        <v>100</v>
      </c>
      <c r="E70" t="s">
        <v>123</v>
      </c>
      <c r="F70" t="s">
        <v>482</v>
      </c>
      <c r="G70" t="s">
        <v>483</v>
      </c>
      <c r="H70" t="s">
        <v>361</v>
      </c>
      <c r="I70" t="s">
        <v>150</v>
      </c>
      <c r="J70" t="s">
        <v>484</v>
      </c>
      <c r="K70" s="78">
        <v>3.44</v>
      </c>
      <c r="L70" t="s">
        <v>102</v>
      </c>
      <c r="M70" s="79">
        <v>5.4800000000000001E-2</v>
      </c>
      <c r="N70" s="79">
        <v>7.0000000000000007E-2</v>
      </c>
      <c r="O70" s="78">
        <v>168090.05</v>
      </c>
      <c r="P70" s="78">
        <v>95.98</v>
      </c>
      <c r="Q70" s="78">
        <v>0</v>
      </c>
      <c r="R70" s="78">
        <v>161.33282998999999</v>
      </c>
      <c r="S70" s="79">
        <v>6.9999999999999999E-4</v>
      </c>
      <c r="T70" s="79">
        <v>1.15E-2</v>
      </c>
      <c r="U70" s="79">
        <v>6.9999999999999999E-4</v>
      </c>
    </row>
    <row r="71" spans="2:21">
      <c r="B71" t="s">
        <v>485</v>
      </c>
      <c r="C71" t="s">
        <v>486</v>
      </c>
      <c r="D71" t="s">
        <v>100</v>
      </c>
      <c r="E71" t="s">
        <v>123</v>
      </c>
      <c r="F71" t="s">
        <v>487</v>
      </c>
      <c r="G71" t="s">
        <v>389</v>
      </c>
      <c r="H71" t="s">
        <v>355</v>
      </c>
      <c r="I71" t="s">
        <v>213</v>
      </c>
      <c r="J71" t="s">
        <v>338</v>
      </c>
      <c r="K71" s="78">
        <v>3.73</v>
      </c>
      <c r="L71" t="s">
        <v>106</v>
      </c>
      <c r="M71" s="79">
        <v>4.7199999999999999E-2</v>
      </c>
      <c r="N71" s="79">
        <v>9.0300000000000005E-2</v>
      </c>
      <c r="O71" s="78">
        <v>198904</v>
      </c>
      <c r="P71" s="78">
        <v>96.16</v>
      </c>
      <c r="Q71" s="78">
        <v>0</v>
      </c>
      <c r="R71" s="78">
        <v>191.26608640000001</v>
      </c>
      <c r="S71" s="79">
        <v>5.9999999999999995E-4</v>
      </c>
      <c r="T71" s="79">
        <v>1.3599999999999999E-2</v>
      </c>
      <c r="U71" s="79">
        <v>8.0000000000000004E-4</v>
      </c>
    </row>
    <row r="72" spans="2:21">
      <c r="B72" t="s">
        <v>488</v>
      </c>
      <c r="C72" t="s">
        <v>489</v>
      </c>
      <c r="D72" t="s">
        <v>100</v>
      </c>
      <c r="E72" t="s">
        <v>123</v>
      </c>
      <c r="F72" t="s">
        <v>490</v>
      </c>
      <c r="G72" t="s">
        <v>389</v>
      </c>
      <c r="H72" t="s">
        <v>361</v>
      </c>
      <c r="I72" t="s">
        <v>150</v>
      </c>
      <c r="J72" t="s">
        <v>491</v>
      </c>
      <c r="K72" s="78">
        <v>3.92</v>
      </c>
      <c r="L72" t="s">
        <v>102</v>
      </c>
      <c r="M72" s="79">
        <v>4.2999999999999997E-2</v>
      </c>
      <c r="N72" s="79">
        <v>8.0399999999999999E-2</v>
      </c>
      <c r="O72" s="78">
        <v>306463</v>
      </c>
      <c r="P72" s="78">
        <v>78.209999999999994</v>
      </c>
      <c r="Q72" s="78">
        <v>0</v>
      </c>
      <c r="R72" s="78">
        <v>239.6847123</v>
      </c>
      <c r="S72" s="79">
        <v>2.0000000000000001E-4</v>
      </c>
      <c r="T72" s="79">
        <v>1.7100000000000001E-2</v>
      </c>
      <c r="U72" s="79">
        <v>1E-3</v>
      </c>
    </row>
    <row r="73" spans="2:21">
      <c r="B73" t="s">
        <v>492</v>
      </c>
      <c r="C73" t="s">
        <v>493</v>
      </c>
      <c r="D73" t="s">
        <v>100</v>
      </c>
      <c r="E73" t="s">
        <v>123</v>
      </c>
      <c r="F73" t="s">
        <v>494</v>
      </c>
      <c r="G73" t="s">
        <v>483</v>
      </c>
      <c r="H73" t="s">
        <v>495</v>
      </c>
      <c r="I73" t="s">
        <v>150</v>
      </c>
      <c r="J73" t="s">
        <v>496</v>
      </c>
      <c r="K73" s="78">
        <v>3.92</v>
      </c>
      <c r="L73" t="s">
        <v>102</v>
      </c>
      <c r="M73" s="79">
        <v>4.6899999999999997E-2</v>
      </c>
      <c r="N73" s="79">
        <v>8.1500000000000003E-2</v>
      </c>
      <c r="O73" s="78">
        <v>79682.720000000001</v>
      </c>
      <c r="P73" s="78">
        <v>91</v>
      </c>
      <c r="Q73" s="78">
        <v>0</v>
      </c>
      <c r="R73" s="78">
        <v>72.5112752</v>
      </c>
      <c r="S73" s="79">
        <v>1E-4</v>
      </c>
      <c r="T73" s="79">
        <v>5.1999999999999998E-3</v>
      </c>
      <c r="U73" s="79">
        <v>2.9999999999999997E-4</v>
      </c>
    </row>
    <row r="74" spans="2:21">
      <c r="B74" t="s">
        <v>497</v>
      </c>
      <c r="C74" t="s">
        <v>498</v>
      </c>
      <c r="D74" t="s">
        <v>100</v>
      </c>
      <c r="E74" t="s">
        <v>123</v>
      </c>
      <c r="F74" t="s">
        <v>494</v>
      </c>
      <c r="G74" t="s">
        <v>483</v>
      </c>
      <c r="H74" t="s">
        <v>495</v>
      </c>
      <c r="I74" t="s">
        <v>150</v>
      </c>
      <c r="K74" s="78">
        <v>3.81</v>
      </c>
      <c r="L74" t="s">
        <v>102</v>
      </c>
      <c r="M74" s="79">
        <v>4.6899999999999997E-2</v>
      </c>
      <c r="N74" s="79">
        <v>8.3000000000000004E-2</v>
      </c>
      <c r="O74" s="78">
        <v>81042.19</v>
      </c>
      <c r="P74" s="78">
        <v>89.22</v>
      </c>
      <c r="Q74" s="78">
        <v>0</v>
      </c>
      <c r="R74" s="78">
        <v>72.305841917999999</v>
      </c>
      <c r="S74" s="79">
        <v>1E-4</v>
      </c>
      <c r="T74" s="79">
        <v>5.1000000000000004E-3</v>
      </c>
      <c r="U74" s="79">
        <v>2.9999999999999997E-4</v>
      </c>
    </row>
    <row r="75" spans="2:21">
      <c r="B75" t="s">
        <v>499</v>
      </c>
      <c r="C75" t="s">
        <v>500</v>
      </c>
      <c r="D75" t="s">
        <v>100</v>
      </c>
      <c r="E75" t="s">
        <v>123</v>
      </c>
      <c r="F75" t="s">
        <v>458</v>
      </c>
      <c r="G75" t="s">
        <v>304</v>
      </c>
      <c r="H75" t="s">
        <v>455</v>
      </c>
      <c r="I75" t="s">
        <v>213</v>
      </c>
      <c r="K75" s="78">
        <v>1.79</v>
      </c>
      <c r="L75" t="s">
        <v>102</v>
      </c>
      <c r="M75" s="79">
        <v>4.7E-2</v>
      </c>
      <c r="N75" s="79">
        <v>7.0599999999999996E-2</v>
      </c>
      <c r="O75" s="78">
        <v>0.05</v>
      </c>
      <c r="P75" s="78">
        <v>93.89</v>
      </c>
      <c r="Q75" s="78">
        <v>0</v>
      </c>
      <c r="R75" s="78">
        <v>4.6944999999999999E-5</v>
      </c>
      <c r="S75" s="79">
        <v>0</v>
      </c>
      <c r="T75" s="79">
        <v>0</v>
      </c>
      <c r="U75" s="79">
        <v>0</v>
      </c>
    </row>
    <row r="76" spans="2:21">
      <c r="B76" t="s">
        <v>501</v>
      </c>
      <c r="C76" t="s">
        <v>502</v>
      </c>
      <c r="D76" t="s">
        <v>100</v>
      </c>
      <c r="E76" t="s">
        <v>123</v>
      </c>
      <c r="F76" t="s">
        <v>458</v>
      </c>
      <c r="G76" t="s">
        <v>304</v>
      </c>
      <c r="H76" t="s">
        <v>455</v>
      </c>
      <c r="I76" t="s">
        <v>213</v>
      </c>
      <c r="K76" s="78">
        <v>0.5</v>
      </c>
      <c r="L76" t="s">
        <v>102</v>
      </c>
      <c r="M76" s="79">
        <v>6.7000000000000004E-2</v>
      </c>
      <c r="N76" s="79">
        <v>6.5600000000000006E-2</v>
      </c>
      <c r="O76" s="78">
        <v>67961.25</v>
      </c>
      <c r="P76" s="78">
        <v>90.97</v>
      </c>
      <c r="Q76" s="78">
        <v>2.0628899999999999</v>
      </c>
      <c r="R76" s="78">
        <v>63.887239125000001</v>
      </c>
      <c r="S76" s="79">
        <v>2.0000000000000001E-4</v>
      </c>
      <c r="T76" s="79">
        <v>4.4999999999999997E-3</v>
      </c>
      <c r="U76" s="79">
        <v>2.9999999999999997E-4</v>
      </c>
    </row>
    <row r="77" spans="2:21">
      <c r="B77" t="s">
        <v>503</v>
      </c>
      <c r="C77" t="s">
        <v>504</v>
      </c>
      <c r="D77" t="s">
        <v>100</v>
      </c>
      <c r="E77" t="s">
        <v>123</v>
      </c>
      <c r="F77" t="s">
        <v>505</v>
      </c>
      <c r="G77" t="s">
        <v>475</v>
      </c>
      <c r="H77" t="s">
        <v>409</v>
      </c>
      <c r="I77" t="s">
        <v>213</v>
      </c>
      <c r="K77" s="78">
        <v>0.95</v>
      </c>
      <c r="L77" t="s">
        <v>102</v>
      </c>
      <c r="M77" s="79">
        <v>4.3299999999999998E-2</v>
      </c>
      <c r="N77" s="79">
        <v>8.0299999999999996E-2</v>
      </c>
      <c r="O77" s="78">
        <v>161455.79999999999</v>
      </c>
      <c r="P77" s="78">
        <v>96.87</v>
      </c>
      <c r="Q77" s="78">
        <v>0</v>
      </c>
      <c r="R77" s="78">
        <v>156.40223345999999</v>
      </c>
      <c r="S77" s="79">
        <v>5.0000000000000001E-4</v>
      </c>
      <c r="T77" s="79">
        <v>1.11E-2</v>
      </c>
      <c r="U77" s="79">
        <v>6.9999999999999999E-4</v>
      </c>
    </row>
    <row r="78" spans="2:21">
      <c r="B78" t="s">
        <v>506</v>
      </c>
      <c r="C78" t="s">
        <v>507</v>
      </c>
      <c r="D78" t="s">
        <v>100</v>
      </c>
      <c r="E78" t="s">
        <v>123</v>
      </c>
      <c r="F78" t="s">
        <v>508</v>
      </c>
      <c r="G78" t="s">
        <v>132</v>
      </c>
      <c r="H78" t="s">
        <v>233</v>
      </c>
      <c r="I78" t="s">
        <v>428</v>
      </c>
      <c r="K78" s="78">
        <v>1.2</v>
      </c>
      <c r="L78" t="s">
        <v>102</v>
      </c>
      <c r="M78" s="79">
        <v>5.9499999999999997E-2</v>
      </c>
      <c r="N78" s="79">
        <v>0.29370000000000002</v>
      </c>
      <c r="O78" s="78">
        <v>270000</v>
      </c>
      <c r="P78" s="78">
        <v>72.37</v>
      </c>
      <c r="Q78" s="78">
        <v>7.9683799999999998</v>
      </c>
      <c r="R78" s="78">
        <v>203.36738</v>
      </c>
      <c r="S78" s="79">
        <v>2.9999999999999997E-4</v>
      </c>
      <c r="T78" s="79">
        <v>1.4500000000000001E-2</v>
      </c>
      <c r="U78" s="79">
        <v>8.0000000000000004E-4</v>
      </c>
    </row>
    <row r="79" spans="2:21">
      <c r="B79" s="80" t="s">
        <v>509</v>
      </c>
      <c r="C79" s="16"/>
      <c r="D79" s="16"/>
      <c r="E79" s="16"/>
      <c r="F79" s="16"/>
      <c r="K79" s="82">
        <v>0</v>
      </c>
      <c r="N79" s="81">
        <v>0</v>
      </c>
      <c r="O79" s="82">
        <v>0</v>
      </c>
      <c r="Q79" s="82">
        <v>0</v>
      </c>
      <c r="R79" s="82">
        <v>0</v>
      </c>
      <c r="T79" s="81">
        <v>0</v>
      </c>
      <c r="U79" s="81">
        <v>0</v>
      </c>
    </row>
    <row r="80" spans="2:21">
      <c r="B80" t="s">
        <v>233</v>
      </c>
      <c r="C80" t="s">
        <v>233</v>
      </c>
      <c r="D80" s="16"/>
      <c r="E80" s="16"/>
      <c r="F80" s="16"/>
      <c r="G80" t="s">
        <v>233</v>
      </c>
      <c r="H80" t="s">
        <v>233</v>
      </c>
      <c r="K80" s="78">
        <v>0</v>
      </c>
      <c r="L80" t="s">
        <v>233</v>
      </c>
      <c r="M80" s="79">
        <v>0</v>
      </c>
      <c r="N80" s="79">
        <v>0</v>
      </c>
      <c r="O80" s="78">
        <v>0</v>
      </c>
      <c r="P80" s="78">
        <v>0</v>
      </c>
      <c r="R80" s="78">
        <v>0</v>
      </c>
      <c r="S80" s="79">
        <v>0</v>
      </c>
      <c r="T80" s="79">
        <v>0</v>
      </c>
      <c r="U80" s="79">
        <v>0</v>
      </c>
    </row>
    <row r="81" spans="2:21">
      <c r="B81" s="80" t="s">
        <v>238</v>
      </c>
      <c r="C81" s="16"/>
      <c r="D81" s="16"/>
      <c r="E81" s="16"/>
      <c r="F81" s="16"/>
      <c r="K81" s="82">
        <v>3.74</v>
      </c>
      <c r="N81" s="81">
        <v>6.2199999999999998E-2</v>
      </c>
      <c r="O81" s="82">
        <v>234000</v>
      </c>
      <c r="Q81" s="82">
        <v>0</v>
      </c>
      <c r="R81" s="82">
        <v>781.87888639879998</v>
      </c>
      <c r="T81" s="81">
        <v>5.57E-2</v>
      </c>
      <c r="U81" s="81">
        <v>3.3E-3</v>
      </c>
    </row>
    <row r="82" spans="2:21">
      <c r="B82" s="80" t="s">
        <v>280</v>
      </c>
      <c r="C82" s="16"/>
      <c r="D82" s="16"/>
      <c r="E82" s="16"/>
      <c r="F82" s="16"/>
      <c r="K82" s="82">
        <v>5.98</v>
      </c>
      <c r="N82" s="81">
        <v>7.4099999999999999E-2</v>
      </c>
      <c r="O82" s="82">
        <v>124000</v>
      </c>
      <c r="Q82" s="82">
        <v>0</v>
      </c>
      <c r="R82" s="82">
        <v>389.20675753879999</v>
      </c>
      <c r="T82" s="81">
        <v>2.7699999999999999E-2</v>
      </c>
      <c r="U82" s="81">
        <v>1.6000000000000001E-3</v>
      </c>
    </row>
    <row r="83" spans="2:21">
      <c r="B83" t="s">
        <v>510</v>
      </c>
      <c r="C83" t="s">
        <v>511</v>
      </c>
      <c r="D83" t="s">
        <v>123</v>
      </c>
      <c r="E83" t="s">
        <v>512</v>
      </c>
      <c r="F83" t="s">
        <v>513</v>
      </c>
      <c r="G83" t="s">
        <v>514</v>
      </c>
      <c r="H83" t="s">
        <v>515</v>
      </c>
      <c r="I83" t="s">
        <v>272</v>
      </c>
      <c r="J83" t="s">
        <v>516</v>
      </c>
      <c r="K83" s="78">
        <v>5.98</v>
      </c>
      <c r="L83" t="s">
        <v>110</v>
      </c>
      <c r="M83" s="79">
        <v>4.3799999999999999E-2</v>
      </c>
      <c r="N83" s="79">
        <v>7.4099999999999999E-2</v>
      </c>
      <c r="O83" s="78">
        <v>124000</v>
      </c>
      <c r="P83" s="78">
        <v>83.551100000000005</v>
      </c>
      <c r="Q83" s="78">
        <v>0</v>
      </c>
      <c r="R83" s="78">
        <v>389.20675753879999</v>
      </c>
      <c r="S83" s="79">
        <v>1E-4</v>
      </c>
      <c r="T83" s="79">
        <v>2.7699999999999999E-2</v>
      </c>
      <c r="U83" s="79">
        <v>1.6000000000000001E-3</v>
      </c>
    </row>
    <row r="84" spans="2:21">
      <c r="B84" s="80" t="s">
        <v>281</v>
      </c>
      <c r="C84" s="16"/>
      <c r="D84" s="16"/>
      <c r="E84" s="16"/>
      <c r="F84" s="16"/>
      <c r="K84" s="82">
        <v>1.51</v>
      </c>
      <c r="N84" s="81">
        <v>5.04E-2</v>
      </c>
      <c r="O84" s="82">
        <v>110000</v>
      </c>
      <c r="Q84" s="82">
        <v>0</v>
      </c>
      <c r="R84" s="82">
        <v>392.67212885999999</v>
      </c>
      <c r="T84" s="81">
        <v>2.8000000000000001E-2</v>
      </c>
      <c r="U84" s="81">
        <v>1.6000000000000001E-3</v>
      </c>
    </row>
    <row r="85" spans="2:21">
      <c r="B85" t="s">
        <v>517</v>
      </c>
      <c r="C85" t="s">
        <v>518</v>
      </c>
      <c r="D85" t="s">
        <v>123</v>
      </c>
      <c r="E85" t="s">
        <v>512</v>
      </c>
      <c r="F85" t="s">
        <v>519</v>
      </c>
      <c r="G85" t="s">
        <v>520</v>
      </c>
      <c r="H85" t="s">
        <v>271</v>
      </c>
      <c r="I85" t="s">
        <v>272</v>
      </c>
      <c r="K85" s="78">
        <v>2.23</v>
      </c>
      <c r="L85" t="s">
        <v>106</v>
      </c>
      <c r="M85" s="79">
        <v>3.2000000000000001E-2</v>
      </c>
      <c r="N85" s="79">
        <v>4.6800000000000001E-2</v>
      </c>
      <c r="O85" s="78">
        <v>20000</v>
      </c>
      <c r="P85" s="78">
        <v>97.3035</v>
      </c>
      <c r="Q85" s="78">
        <v>0</v>
      </c>
      <c r="R85" s="78">
        <v>68.715731700000006</v>
      </c>
      <c r="S85" s="79">
        <v>0</v>
      </c>
      <c r="T85" s="79">
        <v>4.8999999999999998E-3</v>
      </c>
      <c r="U85" s="79">
        <v>2.9999999999999997E-4</v>
      </c>
    </row>
    <row r="86" spans="2:21">
      <c r="B86" t="s">
        <v>521</v>
      </c>
      <c r="C86" t="s">
        <v>522</v>
      </c>
      <c r="D86" t="s">
        <v>523</v>
      </c>
      <c r="E86" t="s">
        <v>512</v>
      </c>
      <c r="F86" t="s">
        <v>524</v>
      </c>
      <c r="G86" t="s">
        <v>525</v>
      </c>
      <c r="H86" t="s">
        <v>368</v>
      </c>
      <c r="I86" t="s">
        <v>272</v>
      </c>
      <c r="K86" s="78">
        <v>0.04</v>
      </c>
      <c r="L86" t="s">
        <v>106</v>
      </c>
      <c r="M86" s="79">
        <v>0.03</v>
      </c>
      <c r="N86" s="79">
        <v>4.6199999999999998E-2</v>
      </c>
      <c r="O86" s="78">
        <v>30000</v>
      </c>
      <c r="P86" s="78">
        <v>101.31229999999999</v>
      </c>
      <c r="Q86" s="78">
        <v>0</v>
      </c>
      <c r="R86" s="78">
        <v>107.32011939</v>
      </c>
      <c r="S86" s="79">
        <v>0</v>
      </c>
      <c r="T86" s="79">
        <v>7.6E-3</v>
      </c>
      <c r="U86" s="79">
        <v>4.0000000000000002E-4</v>
      </c>
    </row>
    <row r="87" spans="2:21">
      <c r="B87" t="s">
        <v>526</v>
      </c>
      <c r="C87" t="s">
        <v>527</v>
      </c>
      <c r="D87" t="s">
        <v>523</v>
      </c>
      <c r="E87" t="s">
        <v>512</v>
      </c>
      <c r="F87" t="s">
        <v>528</v>
      </c>
      <c r="G87" t="s">
        <v>525</v>
      </c>
      <c r="H87" t="s">
        <v>529</v>
      </c>
      <c r="I87" t="s">
        <v>272</v>
      </c>
      <c r="J87" t="s">
        <v>530</v>
      </c>
      <c r="K87" s="78">
        <v>1.9</v>
      </c>
      <c r="L87" t="s">
        <v>106</v>
      </c>
      <c r="M87" s="79">
        <v>0.04</v>
      </c>
      <c r="N87" s="79">
        <v>5.0700000000000002E-2</v>
      </c>
      <c r="O87" s="78">
        <v>30000</v>
      </c>
      <c r="P87" s="78">
        <v>99.8369</v>
      </c>
      <c r="Q87" s="78">
        <v>0</v>
      </c>
      <c r="R87" s="78">
        <v>105.75722817</v>
      </c>
      <c r="S87" s="79">
        <v>0</v>
      </c>
      <c r="T87" s="79">
        <v>7.4999999999999997E-3</v>
      </c>
      <c r="U87" s="79">
        <v>4.0000000000000002E-4</v>
      </c>
    </row>
    <row r="88" spans="2:21">
      <c r="B88" t="s">
        <v>531</v>
      </c>
      <c r="C88" t="s">
        <v>532</v>
      </c>
      <c r="D88" t="s">
        <v>523</v>
      </c>
      <c r="E88" t="s">
        <v>512</v>
      </c>
      <c r="F88" t="s">
        <v>533</v>
      </c>
      <c r="G88" t="s">
        <v>520</v>
      </c>
      <c r="H88" t="s">
        <v>534</v>
      </c>
      <c r="I88" t="s">
        <v>272</v>
      </c>
      <c r="K88" s="78">
        <v>2.13</v>
      </c>
      <c r="L88" t="s">
        <v>106</v>
      </c>
      <c r="M88" s="79">
        <v>7.4999999999999997E-2</v>
      </c>
      <c r="N88" s="79">
        <v>5.6500000000000002E-2</v>
      </c>
      <c r="O88" s="78">
        <v>30000</v>
      </c>
      <c r="P88" s="78">
        <v>104.672</v>
      </c>
      <c r="Q88" s="78">
        <v>0</v>
      </c>
      <c r="R88" s="78">
        <v>110.8790496</v>
      </c>
      <c r="S88" s="79">
        <v>1E-4</v>
      </c>
      <c r="T88" s="79">
        <v>7.9000000000000008E-3</v>
      </c>
      <c r="U88" s="79">
        <v>5.0000000000000001E-4</v>
      </c>
    </row>
    <row r="89" spans="2:21">
      <c r="B89" t="s">
        <v>240</v>
      </c>
      <c r="C89" s="16"/>
      <c r="D89" s="16"/>
      <c r="E89" s="16"/>
      <c r="F89" s="16"/>
    </row>
    <row r="90" spans="2:21">
      <c r="B90" t="s">
        <v>274</v>
      </c>
      <c r="C90" s="16"/>
      <c r="D90" s="16"/>
      <c r="E90" s="16"/>
      <c r="F90" s="16"/>
    </row>
    <row r="91" spans="2:21">
      <c r="B91" t="s">
        <v>275</v>
      </c>
      <c r="C91" s="16"/>
      <c r="D91" s="16"/>
      <c r="E91" s="16"/>
      <c r="F91" s="16"/>
    </row>
    <row r="92" spans="2:21">
      <c r="B92" t="s">
        <v>276</v>
      </c>
      <c r="C92" s="16"/>
      <c r="D92" s="16"/>
      <c r="E92" s="16"/>
      <c r="F92" s="16"/>
    </row>
    <row r="93" spans="2:21">
      <c r="B93" t="s">
        <v>277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1555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BJ6" s="19"/>
    </row>
    <row r="7" spans="2:62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1425568.55</v>
      </c>
      <c r="J11" s="7"/>
      <c r="K11" s="76">
        <v>13.600110000000001</v>
      </c>
      <c r="L11" s="76">
        <v>30483.41392612271</v>
      </c>
      <c r="M11" s="7"/>
      <c r="N11" s="77">
        <v>1</v>
      </c>
      <c r="O11" s="77">
        <v>0.127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1350694.55</v>
      </c>
      <c r="K12" s="82">
        <v>9.9568899999999996</v>
      </c>
      <c r="L12" s="82">
        <v>20829.013623250001</v>
      </c>
      <c r="N12" s="81">
        <v>0.68330000000000002</v>
      </c>
      <c r="O12" s="81">
        <v>8.6800000000000002E-2</v>
      </c>
    </row>
    <row r="13" spans="2:62">
      <c r="B13" s="80" t="s">
        <v>535</v>
      </c>
      <c r="E13" s="16"/>
      <c r="F13" s="16"/>
      <c r="G13" s="16"/>
      <c r="I13" s="82">
        <v>415567.42</v>
      </c>
      <c r="K13" s="82">
        <v>9.4108900000000002</v>
      </c>
      <c r="L13" s="82">
        <v>13198.7141299</v>
      </c>
      <c r="N13" s="81">
        <v>0.433</v>
      </c>
      <c r="O13" s="81">
        <v>5.5E-2</v>
      </c>
    </row>
    <row r="14" spans="2:62">
      <c r="B14" t="s">
        <v>536</v>
      </c>
      <c r="C14" t="s">
        <v>537</v>
      </c>
      <c r="D14" t="s">
        <v>100</v>
      </c>
      <c r="E14" t="s">
        <v>123</v>
      </c>
      <c r="F14" t="s">
        <v>408</v>
      </c>
      <c r="G14" t="s">
        <v>304</v>
      </c>
      <c r="H14" t="s">
        <v>102</v>
      </c>
      <c r="I14" s="78">
        <v>3337</v>
      </c>
      <c r="J14" s="78">
        <v>3920</v>
      </c>
      <c r="K14" s="78">
        <v>0</v>
      </c>
      <c r="L14" s="78">
        <v>130.81039999999999</v>
      </c>
      <c r="M14" s="79">
        <v>0</v>
      </c>
      <c r="N14" s="79">
        <v>4.3E-3</v>
      </c>
      <c r="O14" s="79">
        <v>5.0000000000000001E-4</v>
      </c>
    </row>
    <row r="15" spans="2:62">
      <c r="B15" t="s">
        <v>538</v>
      </c>
      <c r="C15" t="s">
        <v>539</v>
      </c>
      <c r="D15" t="s">
        <v>100</v>
      </c>
      <c r="E15" t="s">
        <v>123</v>
      </c>
      <c r="F15" t="s">
        <v>540</v>
      </c>
      <c r="G15" t="s">
        <v>427</v>
      </c>
      <c r="H15" t="s">
        <v>102</v>
      </c>
      <c r="I15" s="78">
        <v>1124.5</v>
      </c>
      <c r="J15" s="78">
        <v>30960</v>
      </c>
      <c r="K15" s="78">
        <v>0</v>
      </c>
      <c r="L15" s="78">
        <v>348.14519999999999</v>
      </c>
      <c r="M15" s="79">
        <v>0</v>
      </c>
      <c r="N15" s="79">
        <v>1.14E-2</v>
      </c>
      <c r="O15" s="79">
        <v>1.5E-3</v>
      </c>
    </row>
    <row r="16" spans="2:62">
      <c r="B16" t="s">
        <v>541</v>
      </c>
      <c r="C16" t="s">
        <v>542</v>
      </c>
      <c r="D16" t="s">
        <v>100</v>
      </c>
      <c r="E16" t="s">
        <v>123</v>
      </c>
      <c r="F16" t="s">
        <v>372</v>
      </c>
      <c r="G16" t="s">
        <v>373</v>
      </c>
      <c r="H16" t="s">
        <v>102</v>
      </c>
      <c r="I16" s="78">
        <v>14930</v>
      </c>
      <c r="J16" s="78">
        <v>3750</v>
      </c>
      <c r="K16" s="78">
        <v>0</v>
      </c>
      <c r="L16" s="78">
        <v>559.875</v>
      </c>
      <c r="M16" s="79">
        <v>1E-4</v>
      </c>
      <c r="N16" s="79">
        <v>1.84E-2</v>
      </c>
      <c r="O16" s="79">
        <v>2.3E-3</v>
      </c>
    </row>
    <row r="17" spans="2:15">
      <c r="B17" t="s">
        <v>543</v>
      </c>
      <c r="C17" t="s">
        <v>544</v>
      </c>
      <c r="D17" t="s">
        <v>100</v>
      </c>
      <c r="E17" t="s">
        <v>123</v>
      </c>
      <c r="F17" t="s">
        <v>545</v>
      </c>
      <c r="G17" t="s">
        <v>373</v>
      </c>
      <c r="H17" t="s">
        <v>102</v>
      </c>
      <c r="I17" s="78">
        <v>14508</v>
      </c>
      <c r="J17" s="78">
        <v>3101</v>
      </c>
      <c r="K17" s="78">
        <v>0</v>
      </c>
      <c r="L17" s="78">
        <v>449.89308</v>
      </c>
      <c r="M17" s="79">
        <v>1E-4</v>
      </c>
      <c r="N17" s="79">
        <v>1.4800000000000001E-2</v>
      </c>
      <c r="O17" s="79">
        <v>1.9E-3</v>
      </c>
    </row>
    <row r="18" spans="2:15">
      <c r="B18" t="s">
        <v>546</v>
      </c>
      <c r="C18" t="s">
        <v>547</v>
      </c>
      <c r="D18" t="s">
        <v>100</v>
      </c>
      <c r="E18" t="s">
        <v>123</v>
      </c>
      <c r="F18" t="s">
        <v>548</v>
      </c>
      <c r="G18" t="s">
        <v>549</v>
      </c>
      <c r="H18" t="s">
        <v>102</v>
      </c>
      <c r="I18" s="78">
        <v>1175</v>
      </c>
      <c r="J18" s="78">
        <v>57240</v>
      </c>
      <c r="K18" s="78">
        <v>2.0215900000000002</v>
      </c>
      <c r="L18" s="78">
        <v>674.59159</v>
      </c>
      <c r="M18" s="79">
        <v>0</v>
      </c>
      <c r="N18" s="79">
        <v>2.2100000000000002E-2</v>
      </c>
      <c r="O18" s="79">
        <v>2.8E-3</v>
      </c>
    </row>
    <row r="19" spans="2:15">
      <c r="B19" t="s">
        <v>550</v>
      </c>
      <c r="C19" t="s">
        <v>551</v>
      </c>
      <c r="D19" t="s">
        <v>100</v>
      </c>
      <c r="E19" t="s">
        <v>123</v>
      </c>
      <c r="F19" t="s">
        <v>454</v>
      </c>
      <c r="G19" t="s">
        <v>401</v>
      </c>
      <c r="H19" t="s">
        <v>102</v>
      </c>
      <c r="I19" s="78">
        <v>1051</v>
      </c>
      <c r="J19" s="78">
        <v>6569</v>
      </c>
      <c r="K19" s="78">
        <v>0</v>
      </c>
      <c r="L19" s="78">
        <v>69.040189999999996</v>
      </c>
      <c r="M19" s="79">
        <v>0</v>
      </c>
      <c r="N19" s="79">
        <v>2.3E-3</v>
      </c>
      <c r="O19" s="79">
        <v>2.9999999999999997E-4</v>
      </c>
    </row>
    <row r="20" spans="2:15">
      <c r="B20" t="s">
        <v>552</v>
      </c>
      <c r="C20" t="s">
        <v>553</v>
      </c>
      <c r="D20" t="s">
        <v>100</v>
      </c>
      <c r="E20" t="s">
        <v>123</v>
      </c>
      <c r="F20" t="s">
        <v>554</v>
      </c>
      <c r="G20" t="s">
        <v>285</v>
      </c>
      <c r="H20" t="s">
        <v>102</v>
      </c>
      <c r="I20" s="78">
        <v>40358</v>
      </c>
      <c r="J20" s="78">
        <v>1848</v>
      </c>
      <c r="K20" s="78">
        <v>0</v>
      </c>
      <c r="L20" s="78">
        <v>745.81583999999998</v>
      </c>
      <c r="M20" s="79">
        <v>0</v>
      </c>
      <c r="N20" s="79">
        <v>2.4500000000000001E-2</v>
      </c>
      <c r="O20" s="79">
        <v>3.0999999999999999E-3</v>
      </c>
    </row>
    <row r="21" spans="2:15">
      <c r="B21" t="s">
        <v>555</v>
      </c>
      <c r="C21" t="s">
        <v>556</v>
      </c>
      <c r="D21" t="s">
        <v>100</v>
      </c>
      <c r="E21" t="s">
        <v>123</v>
      </c>
      <c r="F21" t="s">
        <v>557</v>
      </c>
      <c r="G21" t="s">
        <v>285</v>
      </c>
      <c r="H21" t="s">
        <v>102</v>
      </c>
      <c r="I21" s="78">
        <v>27160</v>
      </c>
      <c r="J21" s="78">
        <v>3172</v>
      </c>
      <c r="K21" s="78">
        <v>0</v>
      </c>
      <c r="L21" s="78">
        <v>861.51520000000005</v>
      </c>
      <c r="M21" s="79">
        <v>0</v>
      </c>
      <c r="N21" s="79">
        <v>2.8299999999999999E-2</v>
      </c>
      <c r="O21" s="79">
        <v>3.5999999999999999E-3</v>
      </c>
    </row>
    <row r="22" spans="2:15">
      <c r="B22" t="s">
        <v>558</v>
      </c>
      <c r="C22" t="s">
        <v>559</v>
      </c>
      <c r="D22" t="s">
        <v>100</v>
      </c>
      <c r="E22" t="s">
        <v>123</v>
      </c>
      <c r="F22" t="s">
        <v>289</v>
      </c>
      <c r="G22" t="s">
        <v>285</v>
      </c>
      <c r="H22" t="s">
        <v>102</v>
      </c>
      <c r="I22" s="78">
        <v>32364</v>
      </c>
      <c r="J22" s="78">
        <v>2931</v>
      </c>
      <c r="K22" s="78">
        <v>0</v>
      </c>
      <c r="L22" s="78">
        <v>948.58884</v>
      </c>
      <c r="M22" s="79">
        <v>0</v>
      </c>
      <c r="N22" s="79">
        <v>3.1099999999999999E-2</v>
      </c>
      <c r="O22" s="79">
        <v>4.0000000000000001E-3</v>
      </c>
    </row>
    <row r="23" spans="2:15">
      <c r="B23" t="s">
        <v>560</v>
      </c>
      <c r="C23" t="s">
        <v>561</v>
      </c>
      <c r="D23" t="s">
        <v>100</v>
      </c>
      <c r="E23" t="s">
        <v>123</v>
      </c>
      <c r="F23" t="s">
        <v>562</v>
      </c>
      <c r="G23" t="s">
        <v>285</v>
      </c>
      <c r="H23" t="s">
        <v>102</v>
      </c>
      <c r="I23" s="78">
        <v>5225</v>
      </c>
      <c r="J23" s="78">
        <v>11390</v>
      </c>
      <c r="K23" s="78">
        <v>0</v>
      </c>
      <c r="L23" s="78">
        <v>595.12750000000005</v>
      </c>
      <c r="M23" s="79">
        <v>0</v>
      </c>
      <c r="N23" s="79">
        <v>1.95E-2</v>
      </c>
      <c r="O23" s="79">
        <v>2.5000000000000001E-3</v>
      </c>
    </row>
    <row r="24" spans="2:15">
      <c r="B24" t="s">
        <v>563</v>
      </c>
      <c r="C24" t="s">
        <v>564</v>
      </c>
      <c r="D24" t="s">
        <v>100</v>
      </c>
      <c r="E24" t="s">
        <v>123</v>
      </c>
      <c r="F24" t="s">
        <v>565</v>
      </c>
      <c r="G24" t="s">
        <v>285</v>
      </c>
      <c r="H24" t="s">
        <v>102</v>
      </c>
      <c r="I24" s="78">
        <v>2125</v>
      </c>
      <c r="J24" s="78">
        <v>13900</v>
      </c>
      <c r="K24" s="78">
        <v>0</v>
      </c>
      <c r="L24" s="78">
        <v>295.375</v>
      </c>
      <c r="M24" s="79">
        <v>0</v>
      </c>
      <c r="N24" s="79">
        <v>9.7000000000000003E-3</v>
      </c>
      <c r="O24" s="79">
        <v>1.1999999999999999E-3</v>
      </c>
    </row>
    <row r="25" spans="2:15">
      <c r="B25" t="s">
        <v>566</v>
      </c>
      <c r="C25" t="s">
        <v>567</v>
      </c>
      <c r="D25" t="s">
        <v>100</v>
      </c>
      <c r="E25" t="s">
        <v>123</v>
      </c>
      <c r="F25" t="s">
        <v>568</v>
      </c>
      <c r="G25" t="s">
        <v>112</v>
      </c>
      <c r="H25" t="s">
        <v>102</v>
      </c>
      <c r="I25" s="78">
        <v>1190</v>
      </c>
      <c r="J25" s="78">
        <v>11660</v>
      </c>
      <c r="K25" s="78">
        <v>0</v>
      </c>
      <c r="L25" s="78">
        <v>138.75399999999999</v>
      </c>
      <c r="M25" s="79">
        <v>0</v>
      </c>
      <c r="N25" s="79">
        <v>4.5999999999999999E-3</v>
      </c>
      <c r="O25" s="79">
        <v>5.9999999999999995E-4</v>
      </c>
    </row>
    <row r="26" spans="2:15">
      <c r="B26" t="s">
        <v>569</v>
      </c>
      <c r="C26" t="s">
        <v>570</v>
      </c>
      <c r="D26" t="s">
        <v>100</v>
      </c>
      <c r="E26" t="s">
        <v>123</v>
      </c>
      <c r="F26" t="s">
        <v>571</v>
      </c>
      <c r="G26" t="s">
        <v>112</v>
      </c>
      <c r="H26" t="s">
        <v>102</v>
      </c>
      <c r="I26" s="78">
        <v>105</v>
      </c>
      <c r="J26" s="78">
        <v>190000</v>
      </c>
      <c r="K26" s="78">
        <v>0</v>
      </c>
      <c r="L26" s="78">
        <v>199.5</v>
      </c>
      <c r="M26" s="79">
        <v>0</v>
      </c>
      <c r="N26" s="79">
        <v>6.4999999999999997E-3</v>
      </c>
      <c r="O26" s="79">
        <v>8.0000000000000004E-4</v>
      </c>
    </row>
    <row r="27" spans="2:15">
      <c r="B27" t="s">
        <v>572</v>
      </c>
      <c r="C27" t="s">
        <v>573</v>
      </c>
      <c r="D27" t="s">
        <v>100</v>
      </c>
      <c r="E27" t="s">
        <v>123</v>
      </c>
      <c r="F27" t="s">
        <v>464</v>
      </c>
      <c r="G27" t="s">
        <v>112</v>
      </c>
      <c r="H27" t="s">
        <v>102</v>
      </c>
      <c r="I27" s="78">
        <v>190</v>
      </c>
      <c r="J27" s="78">
        <v>124000</v>
      </c>
      <c r="K27" s="78">
        <v>0</v>
      </c>
      <c r="L27" s="78">
        <v>235.6</v>
      </c>
      <c r="M27" s="79">
        <v>0</v>
      </c>
      <c r="N27" s="79">
        <v>7.7000000000000002E-3</v>
      </c>
      <c r="O27" s="79">
        <v>1E-3</v>
      </c>
    </row>
    <row r="28" spans="2:15">
      <c r="B28" t="s">
        <v>574</v>
      </c>
      <c r="C28" t="s">
        <v>575</v>
      </c>
      <c r="D28" t="s">
        <v>100</v>
      </c>
      <c r="E28" t="s">
        <v>123</v>
      </c>
      <c r="F28" t="s">
        <v>576</v>
      </c>
      <c r="G28" t="s">
        <v>483</v>
      </c>
      <c r="H28" t="s">
        <v>102</v>
      </c>
      <c r="I28" s="78">
        <v>3896</v>
      </c>
      <c r="J28" s="78">
        <v>5612</v>
      </c>
      <c r="K28" s="78">
        <v>4.1188500000000001</v>
      </c>
      <c r="L28" s="78">
        <v>222.76237</v>
      </c>
      <c r="M28" s="79">
        <v>0</v>
      </c>
      <c r="N28" s="79">
        <v>7.3000000000000001E-3</v>
      </c>
      <c r="O28" s="79">
        <v>8.9999999999999998E-4</v>
      </c>
    </row>
    <row r="29" spans="2:15">
      <c r="B29" t="s">
        <v>577</v>
      </c>
      <c r="C29" t="s">
        <v>578</v>
      </c>
      <c r="D29" t="s">
        <v>100</v>
      </c>
      <c r="E29" t="s">
        <v>123</v>
      </c>
      <c r="F29" t="s">
        <v>579</v>
      </c>
      <c r="G29" t="s">
        <v>483</v>
      </c>
      <c r="H29" t="s">
        <v>102</v>
      </c>
      <c r="I29" s="78">
        <v>21816.21</v>
      </c>
      <c r="J29" s="78">
        <v>785</v>
      </c>
      <c r="K29" s="78">
        <v>3.2704499999999999</v>
      </c>
      <c r="L29" s="78">
        <v>174.52769850000001</v>
      </c>
      <c r="M29" s="79">
        <v>0</v>
      </c>
      <c r="N29" s="79">
        <v>5.7000000000000002E-3</v>
      </c>
      <c r="O29" s="79">
        <v>6.9999999999999999E-4</v>
      </c>
    </row>
    <row r="30" spans="2:15">
      <c r="B30" t="s">
        <v>580</v>
      </c>
      <c r="C30" t="s">
        <v>581</v>
      </c>
      <c r="D30" t="s">
        <v>100</v>
      </c>
      <c r="E30" t="s">
        <v>123</v>
      </c>
      <c r="F30" t="s">
        <v>582</v>
      </c>
      <c r="G30" t="s">
        <v>354</v>
      </c>
      <c r="H30" t="s">
        <v>102</v>
      </c>
      <c r="I30" s="78">
        <v>25767</v>
      </c>
      <c r="J30" s="78">
        <v>2545</v>
      </c>
      <c r="K30" s="78">
        <v>0</v>
      </c>
      <c r="L30" s="78">
        <v>655.77014999999994</v>
      </c>
      <c r="M30" s="79">
        <v>0</v>
      </c>
      <c r="N30" s="79">
        <v>2.1499999999999998E-2</v>
      </c>
      <c r="O30" s="79">
        <v>2.7000000000000001E-3</v>
      </c>
    </row>
    <row r="31" spans="2:15">
      <c r="B31" t="s">
        <v>583</v>
      </c>
      <c r="C31" t="s">
        <v>584</v>
      </c>
      <c r="D31" t="s">
        <v>100</v>
      </c>
      <c r="E31" t="s">
        <v>123</v>
      </c>
      <c r="F31" t="s">
        <v>585</v>
      </c>
      <c r="G31" t="s">
        <v>586</v>
      </c>
      <c r="H31" t="s">
        <v>102</v>
      </c>
      <c r="I31" s="78">
        <v>4161</v>
      </c>
      <c r="J31" s="78">
        <v>15340</v>
      </c>
      <c r="K31" s="78">
        <v>0</v>
      </c>
      <c r="L31" s="78">
        <v>638.29740000000004</v>
      </c>
      <c r="M31" s="79">
        <v>0</v>
      </c>
      <c r="N31" s="79">
        <v>2.0899999999999998E-2</v>
      </c>
      <c r="O31" s="79">
        <v>2.7000000000000001E-3</v>
      </c>
    </row>
    <row r="32" spans="2:15">
      <c r="B32" t="s">
        <v>587</v>
      </c>
      <c r="C32" t="s">
        <v>588</v>
      </c>
      <c r="D32" t="s">
        <v>100</v>
      </c>
      <c r="E32" t="s">
        <v>123</v>
      </c>
      <c r="F32" t="s">
        <v>589</v>
      </c>
      <c r="G32" t="s">
        <v>586</v>
      </c>
      <c r="H32" t="s">
        <v>102</v>
      </c>
      <c r="I32" s="78">
        <v>312</v>
      </c>
      <c r="J32" s="78">
        <v>28560</v>
      </c>
      <c r="K32" s="78">
        <v>0</v>
      </c>
      <c r="L32" s="78">
        <v>89.107200000000006</v>
      </c>
      <c r="M32" s="79">
        <v>0</v>
      </c>
      <c r="N32" s="79">
        <v>2.8999999999999998E-3</v>
      </c>
      <c r="O32" s="79">
        <v>4.0000000000000002E-4</v>
      </c>
    </row>
    <row r="33" spans="2:15">
      <c r="B33" t="s">
        <v>590</v>
      </c>
      <c r="C33" t="s">
        <v>591</v>
      </c>
      <c r="D33" t="s">
        <v>100</v>
      </c>
      <c r="E33" t="s">
        <v>123</v>
      </c>
      <c r="F33" t="s">
        <v>592</v>
      </c>
      <c r="G33" t="s">
        <v>593</v>
      </c>
      <c r="H33" t="s">
        <v>102</v>
      </c>
      <c r="I33" s="78">
        <v>2095</v>
      </c>
      <c r="J33" s="78">
        <v>9329</v>
      </c>
      <c r="K33" s="78">
        <v>0</v>
      </c>
      <c r="L33" s="78">
        <v>195.44255000000001</v>
      </c>
      <c r="M33" s="79">
        <v>0</v>
      </c>
      <c r="N33" s="79">
        <v>6.4000000000000003E-3</v>
      </c>
      <c r="O33" s="79">
        <v>8.0000000000000004E-4</v>
      </c>
    </row>
    <row r="34" spans="2:15">
      <c r="B34" t="s">
        <v>594</v>
      </c>
      <c r="C34" t="s">
        <v>595</v>
      </c>
      <c r="D34" t="s">
        <v>100</v>
      </c>
      <c r="E34" t="s">
        <v>123</v>
      </c>
      <c r="F34" t="s">
        <v>596</v>
      </c>
      <c r="G34" t="s">
        <v>597</v>
      </c>
      <c r="H34" t="s">
        <v>102</v>
      </c>
      <c r="I34" s="78">
        <v>5394</v>
      </c>
      <c r="J34" s="78">
        <v>2778</v>
      </c>
      <c r="K34" s="78">
        <v>0</v>
      </c>
      <c r="L34" s="78">
        <v>149.84531999999999</v>
      </c>
      <c r="M34" s="79">
        <v>0</v>
      </c>
      <c r="N34" s="79">
        <v>4.8999999999999998E-3</v>
      </c>
      <c r="O34" s="79">
        <v>5.9999999999999995E-4</v>
      </c>
    </row>
    <row r="35" spans="2:15">
      <c r="B35" t="s">
        <v>598</v>
      </c>
      <c r="C35" t="s">
        <v>599</v>
      </c>
      <c r="D35" t="s">
        <v>100</v>
      </c>
      <c r="E35" t="s">
        <v>123</v>
      </c>
      <c r="F35" t="s">
        <v>323</v>
      </c>
      <c r="G35" t="s">
        <v>313</v>
      </c>
      <c r="H35" t="s">
        <v>102</v>
      </c>
      <c r="I35" s="78">
        <v>2153.94</v>
      </c>
      <c r="J35" s="78">
        <v>5626</v>
      </c>
      <c r="K35" s="78">
        <v>0</v>
      </c>
      <c r="L35" s="78">
        <v>121.1806644</v>
      </c>
      <c r="M35" s="79">
        <v>0</v>
      </c>
      <c r="N35" s="79">
        <v>4.0000000000000001E-3</v>
      </c>
      <c r="O35" s="79">
        <v>5.0000000000000001E-4</v>
      </c>
    </row>
    <row r="36" spans="2:15">
      <c r="B36" t="s">
        <v>600</v>
      </c>
      <c r="C36" t="s">
        <v>601</v>
      </c>
      <c r="D36" t="s">
        <v>100</v>
      </c>
      <c r="E36" t="s">
        <v>123</v>
      </c>
      <c r="F36" t="s">
        <v>358</v>
      </c>
      <c r="G36" t="s">
        <v>313</v>
      </c>
      <c r="H36" t="s">
        <v>102</v>
      </c>
      <c r="I36" s="78">
        <v>6167</v>
      </c>
      <c r="J36" s="78">
        <v>3580</v>
      </c>
      <c r="K36" s="78">
        <v>0</v>
      </c>
      <c r="L36" s="78">
        <v>220.77860000000001</v>
      </c>
      <c r="M36" s="79">
        <v>0</v>
      </c>
      <c r="N36" s="79">
        <v>7.1999999999999998E-3</v>
      </c>
      <c r="O36" s="79">
        <v>8.9999999999999998E-4</v>
      </c>
    </row>
    <row r="37" spans="2:15">
      <c r="B37" t="s">
        <v>602</v>
      </c>
      <c r="C37" t="s">
        <v>603</v>
      </c>
      <c r="D37" t="s">
        <v>100</v>
      </c>
      <c r="E37" t="s">
        <v>123</v>
      </c>
      <c r="F37" t="s">
        <v>327</v>
      </c>
      <c r="G37" t="s">
        <v>313</v>
      </c>
      <c r="H37" t="s">
        <v>102</v>
      </c>
      <c r="I37" s="78">
        <v>9670</v>
      </c>
      <c r="J37" s="78">
        <v>2065</v>
      </c>
      <c r="K37" s="78">
        <v>0</v>
      </c>
      <c r="L37" s="78">
        <v>199.68549999999999</v>
      </c>
      <c r="M37" s="79">
        <v>0</v>
      </c>
      <c r="N37" s="79">
        <v>6.6E-3</v>
      </c>
      <c r="O37" s="79">
        <v>8.0000000000000004E-4</v>
      </c>
    </row>
    <row r="38" spans="2:15">
      <c r="B38" t="s">
        <v>604</v>
      </c>
      <c r="C38" t="s">
        <v>605</v>
      </c>
      <c r="D38" t="s">
        <v>100</v>
      </c>
      <c r="E38" t="s">
        <v>123</v>
      </c>
      <c r="F38" t="s">
        <v>331</v>
      </c>
      <c r="G38" t="s">
        <v>313</v>
      </c>
      <c r="H38" t="s">
        <v>102</v>
      </c>
      <c r="I38" s="78">
        <v>351.76</v>
      </c>
      <c r="J38" s="78">
        <v>36000</v>
      </c>
      <c r="K38" s="78">
        <v>0</v>
      </c>
      <c r="L38" s="78">
        <v>126.6336</v>
      </c>
      <c r="M38" s="79">
        <v>0</v>
      </c>
      <c r="N38" s="79">
        <v>4.1999999999999997E-3</v>
      </c>
      <c r="O38" s="79">
        <v>5.0000000000000001E-4</v>
      </c>
    </row>
    <row r="39" spans="2:15">
      <c r="B39" t="s">
        <v>606</v>
      </c>
      <c r="C39" t="s">
        <v>607</v>
      </c>
      <c r="D39" t="s">
        <v>100</v>
      </c>
      <c r="E39" t="s">
        <v>123</v>
      </c>
      <c r="F39" t="s">
        <v>608</v>
      </c>
      <c r="G39" t="s">
        <v>313</v>
      </c>
      <c r="H39" t="s">
        <v>102</v>
      </c>
      <c r="I39" s="78">
        <v>33875.26</v>
      </c>
      <c r="J39" s="78">
        <v>1120</v>
      </c>
      <c r="K39" s="78">
        <v>0</v>
      </c>
      <c r="L39" s="78">
        <v>379.40291200000001</v>
      </c>
      <c r="M39" s="79">
        <v>0</v>
      </c>
      <c r="N39" s="79">
        <v>1.24E-2</v>
      </c>
      <c r="O39" s="79">
        <v>1.6000000000000001E-3</v>
      </c>
    </row>
    <row r="40" spans="2:15">
      <c r="B40" t="s">
        <v>609</v>
      </c>
      <c r="C40" t="s">
        <v>610</v>
      </c>
      <c r="D40" t="s">
        <v>100</v>
      </c>
      <c r="E40" t="s">
        <v>123</v>
      </c>
      <c r="F40" t="s">
        <v>344</v>
      </c>
      <c r="G40" t="s">
        <v>313</v>
      </c>
      <c r="H40" t="s">
        <v>102</v>
      </c>
      <c r="I40" s="78">
        <v>2436.75</v>
      </c>
      <c r="J40" s="78">
        <v>25160</v>
      </c>
      <c r="K40" s="78">
        <v>0</v>
      </c>
      <c r="L40" s="78">
        <v>613.08630000000005</v>
      </c>
      <c r="M40" s="79">
        <v>1E-4</v>
      </c>
      <c r="N40" s="79">
        <v>2.01E-2</v>
      </c>
      <c r="O40" s="79">
        <v>2.5999999999999999E-3</v>
      </c>
    </row>
    <row r="41" spans="2:15">
      <c r="B41" t="s">
        <v>611</v>
      </c>
      <c r="C41" t="s">
        <v>612</v>
      </c>
      <c r="D41" t="s">
        <v>100</v>
      </c>
      <c r="E41" t="s">
        <v>123</v>
      </c>
      <c r="F41" t="s">
        <v>312</v>
      </c>
      <c r="G41" t="s">
        <v>313</v>
      </c>
      <c r="H41" t="s">
        <v>102</v>
      </c>
      <c r="I41" s="78">
        <v>1576</v>
      </c>
      <c r="J41" s="78">
        <v>23360</v>
      </c>
      <c r="K41" s="78">
        <v>0</v>
      </c>
      <c r="L41" s="78">
        <v>368.15359999999998</v>
      </c>
      <c r="M41" s="79">
        <v>0</v>
      </c>
      <c r="N41" s="79">
        <v>1.21E-2</v>
      </c>
      <c r="O41" s="79">
        <v>1.5E-3</v>
      </c>
    </row>
    <row r="42" spans="2:15">
      <c r="B42" t="s">
        <v>613</v>
      </c>
      <c r="C42" t="s">
        <v>614</v>
      </c>
      <c r="D42" t="s">
        <v>100</v>
      </c>
      <c r="E42" t="s">
        <v>123</v>
      </c>
      <c r="F42" t="s">
        <v>513</v>
      </c>
      <c r="G42" t="s">
        <v>514</v>
      </c>
      <c r="H42" t="s">
        <v>102</v>
      </c>
      <c r="I42" s="78">
        <v>26396</v>
      </c>
      <c r="J42" s="78">
        <v>3299</v>
      </c>
      <c r="K42" s="78">
        <v>0</v>
      </c>
      <c r="L42" s="78">
        <v>870.80403999999999</v>
      </c>
      <c r="M42" s="79">
        <v>0</v>
      </c>
      <c r="N42" s="79">
        <v>2.86E-2</v>
      </c>
      <c r="O42" s="79">
        <v>3.5999999999999999E-3</v>
      </c>
    </row>
    <row r="43" spans="2:15">
      <c r="B43" t="s">
        <v>615</v>
      </c>
      <c r="C43" t="s">
        <v>616</v>
      </c>
      <c r="D43" t="s">
        <v>100</v>
      </c>
      <c r="E43" t="s">
        <v>123</v>
      </c>
      <c r="F43" t="s">
        <v>617</v>
      </c>
      <c r="G43" t="s">
        <v>129</v>
      </c>
      <c r="H43" t="s">
        <v>102</v>
      </c>
      <c r="I43" s="78">
        <v>1728</v>
      </c>
      <c r="J43" s="78">
        <v>68000</v>
      </c>
      <c r="K43" s="78">
        <v>0</v>
      </c>
      <c r="L43" s="78">
        <v>1175.04</v>
      </c>
      <c r="M43" s="79">
        <v>0</v>
      </c>
      <c r="N43" s="79">
        <v>3.85E-2</v>
      </c>
      <c r="O43" s="79">
        <v>4.8999999999999998E-3</v>
      </c>
    </row>
    <row r="44" spans="2:15">
      <c r="B44" t="s">
        <v>618</v>
      </c>
      <c r="C44" t="s">
        <v>619</v>
      </c>
      <c r="D44" t="s">
        <v>100</v>
      </c>
      <c r="E44" t="s">
        <v>123</v>
      </c>
      <c r="F44" t="s">
        <v>620</v>
      </c>
      <c r="G44" t="s">
        <v>132</v>
      </c>
      <c r="H44" t="s">
        <v>102</v>
      </c>
      <c r="I44" s="78">
        <v>122929</v>
      </c>
      <c r="J44" s="78">
        <v>606.5</v>
      </c>
      <c r="K44" s="78">
        <v>0</v>
      </c>
      <c r="L44" s="78">
        <v>745.56438500000002</v>
      </c>
      <c r="M44" s="79">
        <v>0</v>
      </c>
      <c r="N44" s="79">
        <v>2.4500000000000001E-2</v>
      </c>
      <c r="O44" s="79">
        <v>3.0999999999999999E-3</v>
      </c>
    </row>
    <row r="45" spans="2:15">
      <c r="B45" s="80" t="s">
        <v>621</v>
      </c>
      <c r="E45" s="16"/>
      <c r="F45" s="16"/>
      <c r="G45" s="16"/>
      <c r="I45" s="82">
        <v>743321.91</v>
      </c>
      <c r="K45" s="82">
        <v>0.54600000000000004</v>
      </c>
      <c r="L45" s="82">
        <v>6274.3069975999997</v>
      </c>
      <c r="N45" s="81">
        <v>0.20580000000000001</v>
      </c>
      <c r="O45" s="81">
        <v>2.6100000000000002E-2</v>
      </c>
    </row>
    <row r="46" spans="2:15">
      <c r="B46" t="s">
        <v>622</v>
      </c>
      <c r="C46" t="s">
        <v>623</v>
      </c>
      <c r="D46" t="s">
        <v>100</v>
      </c>
      <c r="E46" t="s">
        <v>123</v>
      </c>
      <c r="F46" t="s">
        <v>624</v>
      </c>
      <c r="G46" t="s">
        <v>101</v>
      </c>
      <c r="H46" t="s">
        <v>102</v>
      </c>
      <c r="I46" s="78">
        <v>3230</v>
      </c>
      <c r="J46" s="78">
        <v>14730</v>
      </c>
      <c r="K46" s="78">
        <v>0</v>
      </c>
      <c r="L46" s="78">
        <v>475.779</v>
      </c>
      <c r="M46" s="79">
        <v>1E-4</v>
      </c>
      <c r="N46" s="79">
        <v>1.5599999999999999E-2</v>
      </c>
      <c r="O46" s="79">
        <v>2E-3</v>
      </c>
    </row>
    <row r="47" spans="2:15">
      <c r="B47" t="s">
        <v>625</v>
      </c>
      <c r="C47" t="s">
        <v>626</v>
      </c>
      <c r="D47" t="s">
        <v>100</v>
      </c>
      <c r="E47" t="s">
        <v>123</v>
      </c>
      <c r="F47" t="s">
        <v>458</v>
      </c>
      <c r="G47" t="s">
        <v>304</v>
      </c>
      <c r="H47" t="s">
        <v>102</v>
      </c>
      <c r="I47" s="78">
        <v>136064</v>
      </c>
      <c r="J47" s="78">
        <v>123.1</v>
      </c>
      <c r="K47" s="78">
        <v>0</v>
      </c>
      <c r="L47" s="78">
        <v>167.49478400000001</v>
      </c>
      <c r="M47" s="79">
        <v>0</v>
      </c>
      <c r="N47" s="79">
        <v>5.4999999999999997E-3</v>
      </c>
      <c r="O47" s="79">
        <v>6.9999999999999999E-4</v>
      </c>
    </row>
    <row r="48" spans="2:15">
      <c r="B48" t="s">
        <v>627</v>
      </c>
      <c r="C48" t="s">
        <v>628</v>
      </c>
      <c r="D48" t="s">
        <v>100</v>
      </c>
      <c r="E48" t="s">
        <v>123</v>
      </c>
      <c r="F48" t="s">
        <v>629</v>
      </c>
      <c r="G48" t="s">
        <v>304</v>
      </c>
      <c r="H48" t="s">
        <v>102</v>
      </c>
      <c r="I48" s="78">
        <v>357</v>
      </c>
      <c r="J48" s="78">
        <v>43790</v>
      </c>
      <c r="K48" s="78">
        <v>0</v>
      </c>
      <c r="L48" s="78">
        <v>156.33029999999999</v>
      </c>
      <c r="M48" s="79">
        <v>0</v>
      </c>
      <c r="N48" s="79">
        <v>5.1000000000000004E-3</v>
      </c>
      <c r="O48" s="79">
        <v>6.9999999999999999E-4</v>
      </c>
    </row>
    <row r="49" spans="2:15">
      <c r="B49" t="s">
        <v>630</v>
      </c>
      <c r="C49" t="s">
        <v>631</v>
      </c>
      <c r="D49" t="s">
        <v>100</v>
      </c>
      <c r="E49" t="s">
        <v>123</v>
      </c>
      <c r="F49" t="s">
        <v>632</v>
      </c>
      <c r="G49" t="s">
        <v>427</v>
      </c>
      <c r="H49" t="s">
        <v>102</v>
      </c>
      <c r="I49" s="78">
        <v>50535</v>
      </c>
      <c r="J49" s="78">
        <v>720</v>
      </c>
      <c r="K49" s="78">
        <v>0</v>
      </c>
      <c r="L49" s="78">
        <v>363.85199999999998</v>
      </c>
      <c r="M49" s="79">
        <v>0</v>
      </c>
      <c r="N49" s="79">
        <v>1.1900000000000001E-2</v>
      </c>
      <c r="O49" s="79">
        <v>1.5E-3</v>
      </c>
    </row>
    <row r="50" spans="2:15">
      <c r="B50" t="s">
        <v>633</v>
      </c>
      <c r="C50" t="s">
        <v>634</v>
      </c>
      <c r="D50" t="s">
        <v>100</v>
      </c>
      <c r="E50" t="s">
        <v>123</v>
      </c>
      <c r="F50" t="s">
        <v>635</v>
      </c>
      <c r="G50" t="s">
        <v>373</v>
      </c>
      <c r="H50" t="s">
        <v>102</v>
      </c>
      <c r="I50" s="78">
        <v>3165</v>
      </c>
      <c r="J50" s="78">
        <v>7600</v>
      </c>
      <c r="K50" s="78">
        <v>0</v>
      </c>
      <c r="L50" s="78">
        <v>240.54</v>
      </c>
      <c r="M50" s="79">
        <v>2.0000000000000001E-4</v>
      </c>
      <c r="N50" s="79">
        <v>7.9000000000000008E-3</v>
      </c>
      <c r="O50" s="79">
        <v>1E-3</v>
      </c>
    </row>
    <row r="51" spans="2:15">
      <c r="B51" t="s">
        <v>636</v>
      </c>
      <c r="C51" t="s">
        <v>637</v>
      </c>
      <c r="D51" t="s">
        <v>100</v>
      </c>
      <c r="E51" t="s">
        <v>123</v>
      </c>
      <c r="F51" t="s">
        <v>638</v>
      </c>
      <c r="G51" t="s">
        <v>373</v>
      </c>
      <c r="H51" t="s">
        <v>102</v>
      </c>
      <c r="I51" s="78">
        <v>7168</v>
      </c>
      <c r="J51" s="78">
        <v>5918</v>
      </c>
      <c r="K51" s="78">
        <v>0</v>
      </c>
      <c r="L51" s="78">
        <v>424.20224000000002</v>
      </c>
      <c r="M51" s="79">
        <v>1E-4</v>
      </c>
      <c r="N51" s="79">
        <v>1.3899999999999999E-2</v>
      </c>
      <c r="O51" s="79">
        <v>1.8E-3</v>
      </c>
    </row>
    <row r="52" spans="2:15">
      <c r="B52" t="s">
        <v>639</v>
      </c>
      <c r="C52" t="s">
        <v>640</v>
      </c>
      <c r="D52" t="s">
        <v>100</v>
      </c>
      <c r="E52" t="s">
        <v>123</v>
      </c>
      <c r="F52" t="s">
        <v>641</v>
      </c>
      <c r="G52" t="s">
        <v>373</v>
      </c>
      <c r="H52" t="s">
        <v>102</v>
      </c>
      <c r="I52" s="78">
        <v>11263</v>
      </c>
      <c r="J52" s="78">
        <v>6853</v>
      </c>
      <c r="K52" s="78">
        <v>0</v>
      </c>
      <c r="L52" s="78">
        <v>771.85338999999999</v>
      </c>
      <c r="M52" s="79">
        <v>2.0000000000000001E-4</v>
      </c>
      <c r="N52" s="79">
        <v>2.53E-2</v>
      </c>
      <c r="O52" s="79">
        <v>3.2000000000000002E-3</v>
      </c>
    </row>
    <row r="53" spans="2:15">
      <c r="B53" t="s">
        <v>642</v>
      </c>
      <c r="C53" t="s">
        <v>643</v>
      </c>
      <c r="D53" t="s">
        <v>100</v>
      </c>
      <c r="E53" t="s">
        <v>123</v>
      </c>
      <c r="F53" t="s">
        <v>644</v>
      </c>
      <c r="G53" t="s">
        <v>401</v>
      </c>
      <c r="H53" t="s">
        <v>102</v>
      </c>
      <c r="I53" s="78">
        <v>9701</v>
      </c>
      <c r="J53" s="78">
        <v>1129</v>
      </c>
      <c r="K53" s="78">
        <v>0</v>
      </c>
      <c r="L53" s="78">
        <v>109.52428999999999</v>
      </c>
      <c r="M53" s="79">
        <v>0</v>
      </c>
      <c r="N53" s="79">
        <v>3.5999999999999999E-3</v>
      </c>
      <c r="O53" s="79">
        <v>5.0000000000000001E-4</v>
      </c>
    </row>
    <row r="54" spans="2:15">
      <c r="B54" t="s">
        <v>645</v>
      </c>
      <c r="C54" t="s">
        <v>646</v>
      </c>
      <c r="D54" t="s">
        <v>100</v>
      </c>
      <c r="E54" t="s">
        <v>123</v>
      </c>
      <c r="F54" t="s">
        <v>647</v>
      </c>
      <c r="G54" t="s">
        <v>285</v>
      </c>
      <c r="H54" t="s">
        <v>102</v>
      </c>
      <c r="I54" s="78">
        <v>440</v>
      </c>
      <c r="J54" s="78">
        <v>14660</v>
      </c>
      <c r="K54" s="78">
        <v>0</v>
      </c>
      <c r="L54" s="78">
        <v>64.504000000000005</v>
      </c>
      <c r="M54" s="79">
        <v>0</v>
      </c>
      <c r="N54" s="79">
        <v>2.0999999999999999E-3</v>
      </c>
      <c r="O54" s="79">
        <v>2.9999999999999997E-4</v>
      </c>
    </row>
    <row r="55" spans="2:15">
      <c r="B55" t="s">
        <v>648</v>
      </c>
      <c r="C55" t="s">
        <v>649</v>
      </c>
      <c r="D55" t="s">
        <v>100</v>
      </c>
      <c r="E55" t="s">
        <v>123</v>
      </c>
      <c r="F55" t="s">
        <v>650</v>
      </c>
      <c r="G55" t="s">
        <v>112</v>
      </c>
      <c r="H55" t="s">
        <v>102</v>
      </c>
      <c r="I55" s="78">
        <v>224</v>
      </c>
      <c r="J55" s="78">
        <v>18000</v>
      </c>
      <c r="K55" s="78">
        <v>0</v>
      </c>
      <c r="L55" s="78">
        <v>40.32</v>
      </c>
      <c r="M55" s="79">
        <v>0</v>
      </c>
      <c r="N55" s="79">
        <v>1.2999999999999999E-3</v>
      </c>
      <c r="O55" s="79">
        <v>2.0000000000000001E-4</v>
      </c>
    </row>
    <row r="56" spans="2:15">
      <c r="B56" t="s">
        <v>651</v>
      </c>
      <c r="C56" t="s">
        <v>652</v>
      </c>
      <c r="D56" t="s">
        <v>100</v>
      </c>
      <c r="E56" t="s">
        <v>123</v>
      </c>
      <c r="F56" t="s">
        <v>653</v>
      </c>
      <c r="G56" t="s">
        <v>112</v>
      </c>
      <c r="H56" t="s">
        <v>102</v>
      </c>
      <c r="I56" s="78">
        <v>0.23</v>
      </c>
      <c r="J56" s="78">
        <v>10470</v>
      </c>
      <c r="K56" s="78">
        <v>0</v>
      </c>
      <c r="L56" s="78">
        <v>2.4081000000000002E-2</v>
      </c>
      <c r="M56" s="79">
        <v>0</v>
      </c>
      <c r="N56" s="79">
        <v>0</v>
      </c>
      <c r="O56" s="79">
        <v>0</v>
      </c>
    </row>
    <row r="57" spans="2:15">
      <c r="B57" t="s">
        <v>654</v>
      </c>
      <c r="C57" t="s">
        <v>655</v>
      </c>
      <c r="D57" t="s">
        <v>100</v>
      </c>
      <c r="E57" t="s">
        <v>123</v>
      </c>
      <c r="F57" t="s">
        <v>380</v>
      </c>
      <c r="G57" t="s">
        <v>112</v>
      </c>
      <c r="H57" t="s">
        <v>102</v>
      </c>
      <c r="I57" s="78">
        <v>316000</v>
      </c>
      <c r="J57" s="78">
        <v>114</v>
      </c>
      <c r="K57" s="78">
        <v>0</v>
      </c>
      <c r="L57" s="78">
        <v>360.24</v>
      </c>
      <c r="M57" s="79">
        <v>2.0000000000000001E-4</v>
      </c>
      <c r="N57" s="79">
        <v>1.18E-2</v>
      </c>
      <c r="O57" s="79">
        <v>1.5E-3</v>
      </c>
    </row>
    <row r="58" spans="2:15">
      <c r="B58" t="s">
        <v>656</v>
      </c>
      <c r="C58" t="s">
        <v>657</v>
      </c>
      <c r="D58" t="s">
        <v>100</v>
      </c>
      <c r="E58" t="s">
        <v>123</v>
      </c>
      <c r="F58" t="s">
        <v>658</v>
      </c>
      <c r="G58" t="s">
        <v>112</v>
      </c>
      <c r="H58" t="s">
        <v>102</v>
      </c>
      <c r="I58" s="78">
        <v>182</v>
      </c>
      <c r="J58" s="78">
        <v>43690</v>
      </c>
      <c r="K58" s="78">
        <v>0.54600000000000004</v>
      </c>
      <c r="L58" s="78">
        <v>80.061800000000005</v>
      </c>
      <c r="M58" s="79">
        <v>0</v>
      </c>
      <c r="N58" s="79">
        <v>2.5999999999999999E-3</v>
      </c>
      <c r="O58" s="79">
        <v>2.9999999999999997E-4</v>
      </c>
    </row>
    <row r="59" spans="2:15">
      <c r="B59" t="s">
        <v>659</v>
      </c>
      <c r="C59" t="s">
        <v>660</v>
      </c>
      <c r="D59" t="s">
        <v>100</v>
      </c>
      <c r="E59" t="s">
        <v>123</v>
      </c>
      <c r="F59" t="s">
        <v>661</v>
      </c>
      <c r="G59" t="s">
        <v>483</v>
      </c>
      <c r="H59" t="s">
        <v>102</v>
      </c>
      <c r="I59" s="78">
        <v>29745.599999999999</v>
      </c>
      <c r="J59" s="78">
        <v>118.6</v>
      </c>
      <c r="K59" s="78">
        <v>0</v>
      </c>
      <c r="L59" s="78">
        <v>35.2782816</v>
      </c>
      <c r="M59" s="79">
        <v>0</v>
      </c>
      <c r="N59" s="79">
        <v>1.1999999999999999E-3</v>
      </c>
      <c r="O59" s="79">
        <v>1E-4</v>
      </c>
    </row>
    <row r="60" spans="2:15">
      <c r="B60" t="s">
        <v>662</v>
      </c>
      <c r="C60" t="s">
        <v>663</v>
      </c>
      <c r="D60" t="s">
        <v>100</v>
      </c>
      <c r="E60" t="s">
        <v>123</v>
      </c>
      <c r="F60" t="s">
        <v>664</v>
      </c>
      <c r="G60" t="s">
        <v>665</v>
      </c>
      <c r="H60" t="s">
        <v>102</v>
      </c>
      <c r="I60" s="78">
        <v>229</v>
      </c>
      <c r="J60" s="78">
        <v>29690</v>
      </c>
      <c r="K60" s="78">
        <v>0</v>
      </c>
      <c r="L60" s="78">
        <v>67.990099999999998</v>
      </c>
      <c r="M60" s="79">
        <v>0</v>
      </c>
      <c r="N60" s="79">
        <v>2.2000000000000001E-3</v>
      </c>
      <c r="O60" s="79">
        <v>2.9999999999999997E-4</v>
      </c>
    </row>
    <row r="61" spans="2:15">
      <c r="B61" t="s">
        <v>666</v>
      </c>
      <c r="C61" t="s">
        <v>667</v>
      </c>
      <c r="D61" t="s">
        <v>100</v>
      </c>
      <c r="E61" t="s">
        <v>123</v>
      </c>
      <c r="F61" t="s">
        <v>668</v>
      </c>
      <c r="G61" t="s">
        <v>669</v>
      </c>
      <c r="H61" t="s">
        <v>102</v>
      </c>
      <c r="I61" s="78">
        <v>863</v>
      </c>
      <c r="J61" s="78">
        <v>8739</v>
      </c>
      <c r="K61" s="78">
        <v>0</v>
      </c>
      <c r="L61" s="78">
        <v>75.417569999999998</v>
      </c>
      <c r="M61" s="79">
        <v>0</v>
      </c>
      <c r="N61" s="79">
        <v>2.5000000000000001E-3</v>
      </c>
      <c r="O61" s="79">
        <v>2.9999999999999997E-4</v>
      </c>
    </row>
    <row r="62" spans="2:15">
      <c r="B62" t="s">
        <v>670</v>
      </c>
      <c r="C62" t="s">
        <v>671</v>
      </c>
      <c r="D62" t="s">
        <v>100</v>
      </c>
      <c r="E62" t="s">
        <v>123</v>
      </c>
      <c r="F62" t="s">
        <v>672</v>
      </c>
      <c r="G62" t="s">
        <v>597</v>
      </c>
      <c r="H62" t="s">
        <v>102</v>
      </c>
      <c r="I62" s="78">
        <v>5973</v>
      </c>
      <c r="J62" s="78">
        <v>1336</v>
      </c>
      <c r="K62" s="78">
        <v>0</v>
      </c>
      <c r="L62" s="78">
        <v>79.799279999999996</v>
      </c>
      <c r="M62" s="79">
        <v>0</v>
      </c>
      <c r="N62" s="79">
        <v>2.5999999999999999E-3</v>
      </c>
      <c r="O62" s="79">
        <v>2.9999999999999997E-4</v>
      </c>
    </row>
    <row r="63" spans="2:15">
      <c r="B63" t="s">
        <v>673</v>
      </c>
      <c r="C63" t="s">
        <v>674</v>
      </c>
      <c r="D63" t="s">
        <v>100</v>
      </c>
      <c r="E63" t="s">
        <v>123</v>
      </c>
      <c r="F63" t="s">
        <v>675</v>
      </c>
      <c r="G63" t="s">
        <v>313</v>
      </c>
      <c r="H63" t="s">
        <v>102</v>
      </c>
      <c r="I63" s="78">
        <v>3904</v>
      </c>
      <c r="J63" s="78">
        <v>3878</v>
      </c>
      <c r="K63" s="78">
        <v>0</v>
      </c>
      <c r="L63" s="78">
        <v>151.39712</v>
      </c>
      <c r="M63" s="79">
        <v>1E-4</v>
      </c>
      <c r="N63" s="79">
        <v>5.0000000000000001E-3</v>
      </c>
      <c r="O63" s="79">
        <v>5.9999999999999995E-4</v>
      </c>
    </row>
    <row r="64" spans="2:15">
      <c r="B64" t="s">
        <v>676</v>
      </c>
      <c r="C64" t="s">
        <v>677</v>
      </c>
      <c r="D64" t="s">
        <v>100</v>
      </c>
      <c r="E64" t="s">
        <v>123</v>
      </c>
      <c r="F64" t="s">
        <v>376</v>
      </c>
      <c r="G64" t="s">
        <v>313</v>
      </c>
      <c r="H64" t="s">
        <v>102</v>
      </c>
      <c r="I64" s="78">
        <v>425</v>
      </c>
      <c r="J64" s="78">
        <v>67500</v>
      </c>
      <c r="K64" s="78">
        <v>0</v>
      </c>
      <c r="L64" s="78">
        <v>286.875</v>
      </c>
      <c r="M64" s="79">
        <v>1E-4</v>
      </c>
      <c r="N64" s="79">
        <v>9.4000000000000004E-3</v>
      </c>
      <c r="O64" s="79">
        <v>1.1999999999999999E-3</v>
      </c>
    </row>
    <row r="65" spans="2:15">
      <c r="B65" t="s">
        <v>678</v>
      </c>
      <c r="C65" t="s">
        <v>679</v>
      </c>
      <c r="D65" t="s">
        <v>100</v>
      </c>
      <c r="E65" t="s">
        <v>123</v>
      </c>
      <c r="F65" t="s">
        <v>680</v>
      </c>
      <c r="G65" t="s">
        <v>313</v>
      </c>
      <c r="H65" t="s">
        <v>102</v>
      </c>
      <c r="I65" s="78">
        <v>12893</v>
      </c>
      <c r="J65" s="78">
        <v>814.7</v>
      </c>
      <c r="K65" s="78">
        <v>0</v>
      </c>
      <c r="L65" s="78">
        <v>105.039271</v>
      </c>
      <c r="M65" s="79">
        <v>1E-4</v>
      </c>
      <c r="N65" s="79">
        <v>3.3999999999999998E-3</v>
      </c>
      <c r="O65" s="79">
        <v>4.0000000000000002E-4</v>
      </c>
    </row>
    <row r="66" spans="2:15">
      <c r="B66" t="s">
        <v>681</v>
      </c>
      <c r="C66" t="s">
        <v>682</v>
      </c>
      <c r="D66" t="s">
        <v>100</v>
      </c>
      <c r="E66" t="s">
        <v>123</v>
      </c>
      <c r="F66" t="s">
        <v>683</v>
      </c>
      <c r="G66" t="s">
        <v>313</v>
      </c>
      <c r="H66" t="s">
        <v>102</v>
      </c>
      <c r="I66" s="78">
        <v>2098</v>
      </c>
      <c r="J66" s="78">
        <v>9700</v>
      </c>
      <c r="K66" s="78">
        <v>0</v>
      </c>
      <c r="L66" s="78">
        <v>203.506</v>
      </c>
      <c r="M66" s="79">
        <v>1E-4</v>
      </c>
      <c r="N66" s="79">
        <v>6.7000000000000002E-3</v>
      </c>
      <c r="O66" s="79">
        <v>8.0000000000000004E-4</v>
      </c>
    </row>
    <row r="67" spans="2:15">
      <c r="B67" t="s">
        <v>684</v>
      </c>
      <c r="C67" t="s">
        <v>685</v>
      </c>
      <c r="D67" t="s">
        <v>100</v>
      </c>
      <c r="E67" t="s">
        <v>123</v>
      </c>
      <c r="F67" t="s">
        <v>686</v>
      </c>
      <c r="G67" t="s">
        <v>313</v>
      </c>
      <c r="H67" t="s">
        <v>102</v>
      </c>
      <c r="I67" s="78">
        <v>95400</v>
      </c>
      <c r="J67" s="78">
        <v>166</v>
      </c>
      <c r="K67" s="78">
        <v>0</v>
      </c>
      <c r="L67" s="78">
        <v>158.364</v>
      </c>
      <c r="M67" s="79">
        <v>1E-4</v>
      </c>
      <c r="N67" s="79">
        <v>5.1999999999999998E-3</v>
      </c>
      <c r="O67" s="79">
        <v>6.9999999999999999E-4</v>
      </c>
    </row>
    <row r="68" spans="2:15">
      <c r="B68" t="s">
        <v>687</v>
      </c>
      <c r="C68" t="s">
        <v>688</v>
      </c>
      <c r="D68" t="s">
        <v>100</v>
      </c>
      <c r="E68" t="s">
        <v>123</v>
      </c>
      <c r="F68" t="s">
        <v>689</v>
      </c>
      <c r="G68" t="s">
        <v>313</v>
      </c>
      <c r="H68" t="s">
        <v>102</v>
      </c>
      <c r="I68" s="78">
        <v>7276</v>
      </c>
      <c r="J68" s="78">
        <v>1742</v>
      </c>
      <c r="K68" s="78">
        <v>0</v>
      </c>
      <c r="L68" s="78">
        <v>126.74791999999999</v>
      </c>
      <c r="M68" s="79">
        <v>0</v>
      </c>
      <c r="N68" s="79">
        <v>4.1999999999999997E-3</v>
      </c>
      <c r="O68" s="79">
        <v>5.0000000000000001E-4</v>
      </c>
    </row>
    <row r="69" spans="2:15">
      <c r="B69" t="s">
        <v>690</v>
      </c>
      <c r="C69" t="s">
        <v>691</v>
      </c>
      <c r="D69" t="s">
        <v>100</v>
      </c>
      <c r="E69" t="s">
        <v>123</v>
      </c>
      <c r="F69" t="s">
        <v>692</v>
      </c>
      <c r="G69" t="s">
        <v>693</v>
      </c>
      <c r="H69" t="s">
        <v>102</v>
      </c>
      <c r="I69" s="78">
        <v>1614.08</v>
      </c>
      <c r="J69" s="78">
        <v>3500</v>
      </c>
      <c r="K69" s="78">
        <v>0</v>
      </c>
      <c r="L69" s="78">
        <v>56.492800000000003</v>
      </c>
      <c r="M69" s="79">
        <v>0</v>
      </c>
      <c r="N69" s="79">
        <v>1.9E-3</v>
      </c>
      <c r="O69" s="79">
        <v>2.0000000000000001E-4</v>
      </c>
    </row>
    <row r="70" spans="2:15">
      <c r="B70" t="s">
        <v>694</v>
      </c>
      <c r="C70" t="s">
        <v>695</v>
      </c>
      <c r="D70" t="s">
        <v>100</v>
      </c>
      <c r="E70" t="s">
        <v>123</v>
      </c>
      <c r="F70" t="s">
        <v>696</v>
      </c>
      <c r="G70" t="s">
        <v>350</v>
      </c>
      <c r="H70" t="s">
        <v>102</v>
      </c>
      <c r="I70" s="78">
        <v>130</v>
      </c>
      <c r="J70" s="78">
        <v>32200</v>
      </c>
      <c r="K70" s="78">
        <v>0</v>
      </c>
      <c r="L70" s="78">
        <v>41.86</v>
      </c>
      <c r="M70" s="79">
        <v>0</v>
      </c>
      <c r="N70" s="79">
        <v>1.4E-3</v>
      </c>
      <c r="O70" s="79">
        <v>2.0000000000000001E-4</v>
      </c>
    </row>
    <row r="71" spans="2:15">
      <c r="B71" t="s">
        <v>697</v>
      </c>
      <c r="C71" t="s">
        <v>698</v>
      </c>
      <c r="D71" t="s">
        <v>100</v>
      </c>
      <c r="E71" t="s">
        <v>123</v>
      </c>
      <c r="F71" t="s">
        <v>699</v>
      </c>
      <c r="G71" t="s">
        <v>350</v>
      </c>
      <c r="H71" t="s">
        <v>102</v>
      </c>
      <c r="I71" s="78">
        <v>465</v>
      </c>
      <c r="J71" s="78">
        <v>24600</v>
      </c>
      <c r="K71" s="78">
        <v>0</v>
      </c>
      <c r="L71" s="78">
        <v>114.39</v>
      </c>
      <c r="M71" s="79">
        <v>0</v>
      </c>
      <c r="N71" s="79">
        <v>3.8E-3</v>
      </c>
      <c r="O71" s="79">
        <v>5.0000000000000001E-4</v>
      </c>
    </row>
    <row r="72" spans="2:15">
      <c r="B72" t="s">
        <v>700</v>
      </c>
      <c r="C72" t="s">
        <v>701</v>
      </c>
      <c r="D72" t="s">
        <v>100</v>
      </c>
      <c r="E72" t="s">
        <v>123</v>
      </c>
      <c r="F72" t="s">
        <v>702</v>
      </c>
      <c r="G72" t="s">
        <v>703</v>
      </c>
      <c r="H72" t="s">
        <v>102</v>
      </c>
      <c r="I72" s="78">
        <v>2293</v>
      </c>
      <c r="J72" s="78">
        <v>17440</v>
      </c>
      <c r="K72" s="78">
        <v>0</v>
      </c>
      <c r="L72" s="78">
        <v>399.89920000000001</v>
      </c>
      <c r="M72" s="79">
        <v>1E-4</v>
      </c>
      <c r="N72" s="79">
        <v>1.3100000000000001E-2</v>
      </c>
      <c r="O72" s="79">
        <v>1.6999999999999999E-3</v>
      </c>
    </row>
    <row r="73" spans="2:15">
      <c r="B73" t="s">
        <v>704</v>
      </c>
      <c r="C73" t="s">
        <v>705</v>
      </c>
      <c r="D73" t="s">
        <v>100</v>
      </c>
      <c r="E73" t="s">
        <v>123</v>
      </c>
      <c r="F73" t="s">
        <v>706</v>
      </c>
      <c r="G73" t="s">
        <v>703</v>
      </c>
      <c r="H73" t="s">
        <v>102</v>
      </c>
      <c r="I73" s="78">
        <v>3508</v>
      </c>
      <c r="J73" s="78">
        <v>7364</v>
      </c>
      <c r="K73" s="78">
        <v>0</v>
      </c>
      <c r="L73" s="78">
        <v>258.32911999999999</v>
      </c>
      <c r="M73" s="79">
        <v>1E-4</v>
      </c>
      <c r="N73" s="79">
        <v>8.5000000000000006E-3</v>
      </c>
      <c r="O73" s="79">
        <v>1.1000000000000001E-3</v>
      </c>
    </row>
    <row r="74" spans="2:15">
      <c r="B74" t="s">
        <v>707</v>
      </c>
      <c r="C74" t="s">
        <v>708</v>
      </c>
      <c r="D74" t="s">
        <v>100</v>
      </c>
      <c r="E74" t="s">
        <v>123</v>
      </c>
      <c r="F74" t="s">
        <v>709</v>
      </c>
      <c r="G74" t="s">
        <v>703</v>
      </c>
      <c r="H74" t="s">
        <v>102</v>
      </c>
      <c r="I74" s="78">
        <v>348</v>
      </c>
      <c r="J74" s="78">
        <v>25490</v>
      </c>
      <c r="K74" s="78">
        <v>0</v>
      </c>
      <c r="L74" s="78">
        <v>88.705200000000005</v>
      </c>
      <c r="M74" s="79">
        <v>0</v>
      </c>
      <c r="N74" s="79">
        <v>2.8999999999999998E-3</v>
      </c>
      <c r="O74" s="79">
        <v>4.0000000000000002E-4</v>
      </c>
    </row>
    <row r="75" spans="2:15">
      <c r="B75" t="s">
        <v>710</v>
      </c>
      <c r="C75" t="s">
        <v>711</v>
      </c>
      <c r="D75" t="s">
        <v>100</v>
      </c>
      <c r="E75" t="s">
        <v>123</v>
      </c>
      <c r="F75" t="s">
        <v>712</v>
      </c>
      <c r="G75" t="s">
        <v>128</v>
      </c>
      <c r="H75" t="s">
        <v>102</v>
      </c>
      <c r="I75" s="78">
        <v>14717</v>
      </c>
      <c r="J75" s="78">
        <v>1022</v>
      </c>
      <c r="K75" s="78">
        <v>0</v>
      </c>
      <c r="L75" s="78">
        <v>150.40773999999999</v>
      </c>
      <c r="M75" s="79">
        <v>1E-4</v>
      </c>
      <c r="N75" s="79">
        <v>4.8999999999999998E-3</v>
      </c>
      <c r="O75" s="79">
        <v>5.9999999999999995E-4</v>
      </c>
    </row>
    <row r="76" spans="2:15">
      <c r="B76" t="s">
        <v>713</v>
      </c>
      <c r="C76" t="s">
        <v>714</v>
      </c>
      <c r="D76" t="s">
        <v>100</v>
      </c>
      <c r="E76" t="s">
        <v>123</v>
      </c>
      <c r="F76" t="s">
        <v>715</v>
      </c>
      <c r="G76" t="s">
        <v>129</v>
      </c>
      <c r="H76" t="s">
        <v>102</v>
      </c>
      <c r="I76" s="78">
        <v>1514</v>
      </c>
      <c r="J76" s="78">
        <v>5602</v>
      </c>
      <c r="K76" s="78">
        <v>0</v>
      </c>
      <c r="L76" s="78">
        <v>84.814279999999997</v>
      </c>
      <c r="M76" s="79">
        <v>0</v>
      </c>
      <c r="N76" s="79">
        <v>2.8E-3</v>
      </c>
      <c r="O76" s="79">
        <v>4.0000000000000002E-4</v>
      </c>
    </row>
    <row r="77" spans="2:15">
      <c r="B77" t="s">
        <v>716</v>
      </c>
      <c r="C77" t="s">
        <v>717</v>
      </c>
      <c r="D77" t="s">
        <v>100</v>
      </c>
      <c r="E77" t="s">
        <v>123</v>
      </c>
      <c r="F77" t="s">
        <v>718</v>
      </c>
      <c r="G77" t="s">
        <v>132</v>
      </c>
      <c r="H77" t="s">
        <v>102</v>
      </c>
      <c r="I77" s="78">
        <v>19287</v>
      </c>
      <c r="J77" s="78">
        <v>2549</v>
      </c>
      <c r="K77" s="78">
        <v>0</v>
      </c>
      <c r="L77" s="78">
        <v>491.62563</v>
      </c>
      <c r="M77" s="79">
        <v>1E-4</v>
      </c>
      <c r="N77" s="79">
        <v>1.61E-2</v>
      </c>
      <c r="O77" s="79">
        <v>2E-3</v>
      </c>
    </row>
    <row r="78" spans="2:15">
      <c r="B78" t="s">
        <v>719</v>
      </c>
      <c r="C78" t="s">
        <v>720</v>
      </c>
      <c r="D78" t="s">
        <v>100</v>
      </c>
      <c r="E78" t="s">
        <v>123</v>
      </c>
      <c r="F78" t="s">
        <v>467</v>
      </c>
      <c r="G78" t="s">
        <v>132</v>
      </c>
      <c r="H78" t="s">
        <v>102</v>
      </c>
      <c r="I78" s="78">
        <v>2310</v>
      </c>
      <c r="J78" s="78">
        <v>1846</v>
      </c>
      <c r="K78" s="78">
        <v>0</v>
      </c>
      <c r="L78" s="78">
        <v>42.642600000000002</v>
      </c>
      <c r="M78" s="79">
        <v>0</v>
      </c>
      <c r="N78" s="79">
        <v>1.4E-3</v>
      </c>
      <c r="O78" s="79">
        <v>2.0000000000000001E-4</v>
      </c>
    </row>
    <row r="79" spans="2:15">
      <c r="B79" s="80" t="s">
        <v>721</v>
      </c>
      <c r="E79" s="16"/>
      <c r="F79" s="16"/>
      <c r="G79" s="16"/>
      <c r="I79" s="82">
        <v>191805.22</v>
      </c>
      <c r="K79" s="82">
        <v>0</v>
      </c>
      <c r="L79" s="82">
        <v>1355.99249575</v>
      </c>
      <c r="N79" s="81">
        <v>4.4499999999999998E-2</v>
      </c>
      <c r="O79" s="81">
        <v>5.5999999999999999E-3</v>
      </c>
    </row>
    <row r="80" spans="2:15">
      <c r="B80" t="s">
        <v>722</v>
      </c>
      <c r="C80" t="s">
        <v>723</v>
      </c>
      <c r="D80" t="s">
        <v>100</v>
      </c>
      <c r="E80" t="s">
        <v>123</v>
      </c>
      <c r="F80" t="s">
        <v>474</v>
      </c>
      <c r="G80" t="s">
        <v>475</v>
      </c>
      <c r="H80" t="s">
        <v>102</v>
      </c>
      <c r="I80" s="78">
        <v>32430</v>
      </c>
      <c r="J80" s="78">
        <v>906.5</v>
      </c>
      <c r="K80" s="78">
        <v>0</v>
      </c>
      <c r="L80" s="78">
        <v>293.97795000000002</v>
      </c>
      <c r="M80" s="79">
        <v>5.0000000000000001E-4</v>
      </c>
      <c r="N80" s="79">
        <v>9.5999999999999992E-3</v>
      </c>
      <c r="O80" s="79">
        <v>1.1999999999999999E-3</v>
      </c>
    </row>
    <row r="81" spans="2:15">
      <c r="B81" t="s">
        <v>724</v>
      </c>
      <c r="C81" t="s">
        <v>725</v>
      </c>
      <c r="D81" t="s">
        <v>100</v>
      </c>
      <c r="E81" t="s">
        <v>123</v>
      </c>
      <c r="F81" t="s">
        <v>726</v>
      </c>
      <c r="G81" t="s">
        <v>354</v>
      </c>
      <c r="H81" t="s">
        <v>102</v>
      </c>
      <c r="I81" s="78">
        <v>11388</v>
      </c>
      <c r="J81" s="78">
        <v>409.9</v>
      </c>
      <c r="K81" s="78">
        <v>0</v>
      </c>
      <c r="L81" s="78">
        <v>46.679411999999999</v>
      </c>
      <c r="M81" s="79">
        <v>1E-4</v>
      </c>
      <c r="N81" s="79">
        <v>1.5E-3</v>
      </c>
      <c r="O81" s="79">
        <v>2.0000000000000001E-4</v>
      </c>
    </row>
    <row r="82" spans="2:15">
      <c r="B82" t="s">
        <v>727</v>
      </c>
      <c r="C82" t="s">
        <v>728</v>
      </c>
      <c r="D82" t="s">
        <v>100</v>
      </c>
      <c r="E82" t="s">
        <v>123</v>
      </c>
      <c r="F82" t="s">
        <v>729</v>
      </c>
      <c r="G82" t="s">
        <v>593</v>
      </c>
      <c r="H82" t="s">
        <v>102</v>
      </c>
      <c r="I82" s="78">
        <v>1428</v>
      </c>
      <c r="J82" s="78">
        <v>11570</v>
      </c>
      <c r="K82" s="78">
        <v>0</v>
      </c>
      <c r="L82" s="78">
        <v>165.21960000000001</v>
      </c>
      <c r="M82" s="79">
        <v>4.0000000000000002E-4</v>
      </c>
      <c r="N82" s="79">
        <v>5.4000000000000003E-3</v>
      </c>
      <c r="O82" s="79">
        <v>6.9999999999999999E-4</v>
      </c>
    </row>
    <row r="83" spans="2:15">
      <c r="B83" t="s">
        <v>730</v>
      </c>
      <c r="C83" t="s">
        <v>731</v>
      </c>
      <c r="D83" t="s">
        <v>100</v>
      </c>
      <c r="E83" t="s">
        <v>123</v>
      </c>
      <c r="F83" t="s">
        <v>732</v>
      </c>
      <c r="G83" t="s">
        <v>733</v>
      </c>
      <c r="H83" t="s">
        <v>102</v>
      </c>
      <c r="I83" s="78">
        <v>5600</v>
      </c>
      <c r="J83" s="78">
        <v>801.2</v>
      </c>
      <c r="K83" s="78">
        <v>0</v>
      </c>
      <c r="L83" s="78">
        <v>44.867199999999997</v>
      </c>
      <c r="M83" s="79">
        <v>1E-4</v>
      </c>
      <c r="N83" s="79">
        <v>1.5E-3</v>
      </c>
      <c r="O83" s="79">
        <v>2.0000000000000001E-4</v>
      </c>
    </row>
    <row r="84" spans="2:15">
      <c r="B84" t="s">
        <v>734</v>
      </c>
      <c r="C84" t="s">
        <v>735</v>
      </c>
      <c r="D84" t="s">
        <v>100</v>
      </c>
      <c r="E84" t="s">
        <v>123</v>
      </c>
      <c r="F84" t="s">
        <v>736</v>
      </c>
      <c r="G84" t="s">
        <v>597</v>
      </c>
      <c r="H84" t="s">
        <v>102</v>
      </c>
      <c r="I84" s="78">
        <v>250</v>
      </c>
      <c r="J84" s="78">
        <v>1E-4</v>
      </c>
      <c r="K84" s="78">
        <v>0</v>
      </c>
      <c r="L84" s="78">
        <v>2.4999999999999999E-7</v>
      </c>
      <c r="M84" s="79">
        <v>0</v>
      </c>
      <c r="N84" s="79">
        <v>0</v>
      </c>
      <c r="O84" s="79">
        <v>0</v>
      </c>
    </row>
    <row r="85" spans="2:15">
      <c r="B85" t="s">
        <v>737</v>
      </c>
      <c r="C85" t="s">
        <v>738</v>
      </c>
      <c r="D85" t="s">
        <v>100</v>
      </c>
      <c r="E85" t="s">
        <v>123</v>
      </c>
      <c r="F85" t="s">
        <v>739</v>
      </c>
      <c r="G85" t="s">
        <v>597</v>
      </c>
      <c r="H85" t="s">
        <v>102</v>
      </c>
      <c r="I85" s="78">
        <v>36000</v>
      </c>
      <c r="J85" s="78">
        <v>417.8</v>
      </c>
      <c r="K85" s="78">
        <v>0</v>
      </c>
      <c r="L85" s="78">
        <v>150.40799999999999</v>
      </c>
      <c r="M85" s="79">
        <v>1E-4</v>
      </c>
      <c r="N85" s="79">
        <v>4.8999999999999998E-3</v>
      </c>
      <c r="O85" s="79">
        <v>5.9999999999999995E-4</v>
      </c>
    </row>
    <row r="86" spans="2:15">
      <c r="B86" t="s">
        <v>740</v>
      </c>
      <c r="C86" t="s">
        <v>741</v>
      </c>
      <c r="D86" t="s">
        <v>100</v>
      </c>
      <c r="E86" t="s">
        <v>123</v>
      </c>
      <c r="F86" t="s">
        <v>742</v>
      </c>
      <c r="G86" t="s">
        <v>389</v>
      </c>
      <c r="H86" t="s">
        <v>102</v>
      </c>
      <c r="I86" s="78">
        <v>9400</v>
      </c>
      <c r="J86" s="78">
        <v>906.7</v>
      </c>
      <c r="K86" s="78">
        <v>0</v>
      </c>
      <c r="L86" s="78">
        <v>85.229799999999997</v>
      </c>
      <c r="M86" s="79">
        <v>2.0000000000000001E-4</v>
      </c>
      <c r="N86" s="79">
        <v>2.8E-3</v>
      </c>
      <c r="O86" s="79">
        <v>4.0000000000000002E-4</v>
      </c>
    </row>
    <row r="87" spans="2:15">
      <c r="B87" t="s">
        <v>743</v>
      </c>
      <c r="C87" t="s">
        <v>744</v>
      </c>
      <c r="D87" t="s">
        <v>100</v>
      </c>
      <c r="E87" t="s">
        <v>123</v>
      </c>
      <c r="F87" t="s">
        <v>745</v>
      </c>
      <c r="G87" t="s">
        <v>313</v>
      </c>
      <c r="H87" t="s">
        <v>102</v>
      </c>
      <c r="I87" s="78">
        <v>6000</v>
      </c>
      <c r="J87" s="78">
        <v>1040</v>
      </c>
      <c r="K87" s="78">
        <v>0</v>
      </c>
      <c r="L87" s="78">
        <v>62.4</v>
      </c>
      <c r="M87" s="79">
        <v>2.9999999999999997E-4</v>
      </c>
      <c r="N87" s="79">
        <v>2E-3</v>
      </c>
      <c r="O87" s="79">
        <v>2.9999999999999997E-4</v>
      </c>
    </row>
    <row r="88" spans="2:15">
      <c r="B88" t="s">
        <v>746</v>
      </c>
      <c r="C88" t="s">
        <v>747</v>
      </c>
      <c r="D88" t="s">
        <v>100</v>
      </c>
      <c r="E88" t="s">
        <v>123</v>
      </c>
      <c r="F88" t="s">
        <v>335</v>
      </c>
      <c r="G88" t="s">
        <v>313</v>
      </c>
      <c r="H88" t="s">
        <v>102</v>
      </c>
      <c r="I88" s="78">
        <v>0.52</v>
      </c>
      <c r="J88" s="78">
        <v>2740</v>
      </c>
      <c r="K88" s="78">
        <v>0</v>
      </c>
      <c r="L88" s="78">
        <v>1.4248E-2</v>
      </c>
      <c r="M88" s="79">
        <v>0</v>
      </c>
      <c r="N88" s="79">
        <v>0</v>
      </c>
      <c r="O88" s="79">
        <v>0</v>
      </c>
    </row>
    <row r="89" spans="2:15">
      <c r="B89" t="s">
        <v>748</v>
      </c>
      <c r="C89" t="s">
        <v>749</v>
      </c>
      <c r="D89" t="s">
        <v>100</v>
      </c>
      <c r="E89" t="s">
        <v>123</v>
      </c>
      <c r="F89" t="s">
        <v>750</v>
      </c>
      <c r="G89" t="s">
        <v>313</v>
      </c>
      <c r="H89" t="s">
        <v>102</v>
      </c>
      <c r="I89" s="78">
        <v>17317.2</v>
      </c>
      <c r="J89" s="78">
        <v>1023</v>
      </c>
      <c r="K89" s="78">
        <v>0</v>
      </c>
      <c r="L89" s="78">
        <v>177.154956</v>
      </c>
      <c r="M89" s="79">
        <v>2.9999999999999997E-4</v>
      </c>
      <c r="N89" s="79">
        <v>5.7999999999999996E-3</v>
      </c>
      <c r="O89" s="79">
        <v>6.9999999999999999E-4</v>
      </c>
    </row>
    <row r="90" spans="2:15">
      <c r="B90" t="s">
        <v>751</v>
      </c>
      <c r="C90" t="s">
        <v>752</v>
      </c>
      <c r="D90" t="s">
        <v>100</v>
      </c>
      <c r="E90" t="s">
        <v>123</v>
      </c>
      <c r="F90" t="s">
        <v>753</v>
      </c>
      <c r="G90" t="s">
        <v>350</v>
      </c>
      <c r="H90" t="s">
        <v>102</v>
      </c>
      <c r="I90" s="78">
        <v>22850</v>
      </c>
      <c r="J90" s="78">
        <v>630.1</v>
      </c>
      <c r="K90" s="78">
        <v>0</v>
      </c>
      <c r="L90" s="78">
        <v>143.97784999999999</v>
      </c>
      <c r="M90" s="79">
        <v>2.0000000000000001E-4</v>
      </c>
      <c r="N90" s="79">
        <v>4.7000000000000002E-3</v>
      </c>
      <c r="O90" s="79">
        <v>5.9999999999999995E-4</v>
      </c>
    </row>
    <row r="91" spans="2:15">
      <c r="B91" t="s">
        <v>754</v>
      </c>
      <c r="C91" t="s">
        <v>755</v>
      </c>
      <c r="D91" t="s">
        <v>100</v>
      </c>
      <c r="E91" t="s">
        <v>123</v>
      </c>
      <c r="F91" t="s">
        <v>756</v>
      </c>
      <c r="G91" t="s">
        <v>350</v>
      </c>
      <c r="H91" t="s">
        <v>102</v>
      </c>
      <c r="I91" s="78">
        <v>4200</v>
      </c>
      <c r="J91" s="78">
        <v>1395</v>
      </c>
      <c r="K91" s="78">
        <v>0</v>
      </c>
      <c r="L91" s="78">
        <v>58.59</v>
      </c>
      <c r="M91" s="79">
        <v>2.0000000000000001E-4</v>
      </c>
      <c r="N91" s="79">
        <v>1.9E-3</v>
      </c>
      <c r="O91" s="79">
        <v>2.0000000000000001E-4</v>
      </c>
    </row>
    <row r="92" spans="2:15">
      <c r="B92" t="s">
        <v>757</v>
      </c>
      <c r="C92" t="s">
        <v>758</v>
      </c>
      <c r="D92" t="s">
        <v>100</v>
      </c>
      <c r="E92" t="s">
        <v>123</v>
      </c>
      <c r="F92" t="s">
        <v>759</v>
      </c>
      <c r="G92" t="s">
        <v>127</v>
      </c>
      <c r="H92" t="s">
        <v>102</v>
      </c>
      <c r="I92" s="78">
        <v>0.5</v>
      </c>
      <c r="J92" s="78">
        <v>326.10000000000002</v>
      </c>
      <c r="K92" s="78">
        <v>0</v>
      </c>
      <c r="L92" s="78">
        <v>1.6305E-3</v>
      </c>
      <c r="M92" s="79">
        <v>0</v>
      </c>
      <c r="N92" s="79">
        <v>0</v>
      </c>
      <c r="O92" s="79">
        <v>0</v>
      </c>
    </row>
    <row r="93" spans="2:15">
      <c r="B93" t="s">
        <v>760</v>
      </c>
      <c r="C93" t="s">
        <v>761</v>
      </c>
      <c r="D93" t="s">
        <v>100</v>
      </c>
      <c r="E93" t="s">
        <v>123</v>
      </c>
      <c r="F93" t="s">
        <v>762</v>
      </c>
      <c r="G93" t="s">
        <v>127</v>
      </c>
      <c r="H93" t="s">
        <v>102</v>
      </c>
      <c r="I93" s="78">
        <v>1068</v>
      </c>
      <c r="J93" s="78">
        <v>7365</v>
      </c>
      <c r="K93" s="78">
        <v>0</v>
      </c>
      <c r="L93" s="78">
        <v>78.658199999999994</v>
      </c>
      <c r="M93" s="79">
        <v>6.9999999999999999E-4</v>
      </c>
      <c r="N93" s="79">
        <v>2.5999999999999999E-3</v>
      </c>
      <c r="O93" s="79">
        <v>2.9999999999999997E-4</v>
      </c>
    </row>
    <row r="94" spans="2:15">
      <c r="B94" t="s">
        <v>763</v>
      </c>
      <c r="C94" t="s">
        <v>764</v>
      </c>
      <c r="D94" t="s">
        <v>100</v>
      </c>
      <c r="E94" t="s">
        <v>123</v>
      </c>
      <c r="F94" t="s">
        <v>765</v>
      </c>
      <c r="G94" t="s">
        <v>129</v>
      </c>
      <c r="H94" t="s">
        <v>102</v>
      </c>
      <c r="I94" s="78">
        <v>20637</v>
      </c>
      <c r="J94" s="78">
        <v>60.1</v>
      </c>
      <c r="K94" s="78">
        <v>0</v>
      </c>
      <c r="L94" s="78">
        <v>12.402837</v>
      </c>
      <c r="M94" s="79">
        <v>2.0000000000000001E-4</v>
      </c>
      <c r="N94" s="79">
        <v>4.0000000000000002E-4</v>
      </c>
      <c r="O94" s="79">
        <v>1E-4</v>
      </c>
    </row>
    <row r="95" spans="2:15">
      <c r="B95" t="s">
        <v>766</v>
      </c>
      <c r="C95" t="s">
        <v>767</v>
      </c>
      <c r="D95" t="s">
        <v>100</v>
      </c>
      <c r="E95" t="s">
        <v>123</v>
      </c>
      <c r="F95" t="s">
        <v>508</v>
      </c>
      <c r="G95" t="s">
        <v>132</v>
      </c>
      <c r="H95" t="s">
        <v>102</v>
      </c>
      <c r="I95" s="78">
        <v>23236</v>
      </c>
      <c r="J95" s="78">
        <v>156.69999999999999</v>
      </c>
      <c r="K95" s="78">
        <v>0</v>
      </c>
      <c r="L95" s="78">
        <v>36.410812</v>
      </c>
      <c r="M95" s="79">
        <v>6.9999999999999999E-4</v>
      </c>
      <c r="N95" s="79">
        <v>1.1999999999999999E-3</v>
      </c>
      <c r="O95" s="79">
        <v>2.0000000000000001E-4</v>
      </c>
    </row>
    <row r="96" spans="2:15">
      <c r="B96" s="80" t="s">
        <v>768</v>
      </c>
      <c r="E96" s="16"/>
      <c r="F96" s="16"/>
      <c r="G96" s="16"/>
      <c r="I96" s="82">
        <v>0</v>
      </c>
      <c r="K96" s="82">
        <v>0</v>
      </c>
      <c r="L96" s="82">
        <v>0</v>
      </c>
      <c r="N96" s="81">
        <v>0</v>
      </c>
      <c r="O96" s="81">
        <v>0</v>
      </c>
    </row>
    <row r="97" spans="2:15">
      <c r="B97" t="s">
        <v>233</v>
      </c>
      <c r="C97" t="s">
        <v>233</v>
      </c>
      <c r="E97" s="16"/>
      <c r="F97" s="16"/>
      <c r="G97" t="s">
        <v>233</v>
      </c>
      <c r="H97" t="s">
        <v>233</v>
      </c>
      <c r="I97" s="78">
        <v>0</v>
      </c>
      <c r="J97" s="78">
        <v>0</v>
      </c>
      <c r="L97" s="78">
        <v>0</v>
      </c>
      <c r="M97" s="79">
        <v>0</v>
      </c>
      <c r="N97" s="79">
        <v>0</v>
      </c>
      <c r="O97" s="79">
        <v>0</v>
      </c>
    </row>
    <row r="98" spans="2:15">
      <c r="B98" s="80" t="s">
        <v>238</v>
      </c>
      <c r="E98" s="16"/>
      <c r="F98" s="16"/>
      <c r="G98" s="16"/>
      <c r="I98" s="82">
        <v>74874</v>
      </c>
      <c r="K98" s="82">
        <v>3.6432199999999999</v>
      </c>
      <c r="L98" s="82">
        <v>9654.4003028727093</v>
      </c>
      <c r="N98" s="81">
        <v>0.31669999999999998</v>
      </c>
      <c r="O98" s="81">
        <v>4.02E-2</v>
      </c>
    </row>
    <row r="99" spans="2:15">
      <c r="B99" s="80" t="s">
        <v>280</v>
      </c>
      <c r="E99" s="16"/>
      <c r="F99" s="16"/>
      <c r="G99" s="16"/>
      <c r="I99" s="82">
        <v>29620</v>
      </c>
      <c r="K99" s="82">
        <v>0</v>
      </c>
      <c r="L99" s="82">
        <v>1630.75137419271</v>
      </c>
      <c r="N99" s="81">
        <v>5.3499999999999999E-2</v>
      </c>
      <c r="O99" s="81">
        <v>6.7999999999999996E-3</v>
      </c>
    </row>
    <row r="100" spans="2:15">
      <c r="B100" t="s">
        <v>769</v>
      </c>
      <c r="C100" t="s">
        <v>770</v>
      </c>
      <c r="D100" t="s">
        <v>771</v>
      </c>
      <c r="E100" t="s">
        <v>512</v>
      </c>
      <c r="F100" t="s">
        <v>772</v>
      </c>
      <c r="G100" t="s">
        <v>773</v>
      </c>
      <c r="H100" t="s">
        <v>106</v>
      </c>
      <c r="I100" s="78">
        <v>8011</v>
      </c>
      <c r="J100" s="78">
        <v>95.230999999999995</v>
      </c>
      <c r="K100" s="78">
        <v>0</v>
      </c>
      <c r="L100" s="78">
        <v>26.937841552710001</v>
      </c>
      <c r="M100" s="79">
        <v>2.9999999999999997E-4</v>
      </c>
      <c r="N100" s="79">
        <v>8.9999999999999998E-4</v>
      </c>
      <c r="O100" s="79">
        <v>1E-4</v>
      </c>
    </row>
    <row r="101" spans="2:15">
      <c r="B101" t="s">
        <v>774</v>
      </c>
      <c r="C101" t="s">
        <v>775</v>
      </c>
      <c r="D101" t="s">
        <v>771</v>
      </c>
      <c r="E101" t="s">
        <v>512</v>
      </c>
      <c r="F101" t="s">
        <v>776</v>
      </c>
      <c r="G101" t="s">
        <v>773</v>
      </c>
      <c r="H101" t="s">
        <v>106</v>
      </c>
      <c r="I101" s="78">
        <v>10747</v>
      </c>
      <c r="J101" s="78">
        <v>126</v>
      </c>
      <c r="K101" s="78">
        <v>0</v>
      </c>
      <c r="L101" s="78">
        <v>47.814047819999999</v>
      </c>
      <c r="M101" s="79">
        <v>2.0000000000000001E-4</v>
      </c>
      <c r="N101" s="79">
        <v>1.6000000000000001E-3</v>
      </c>
      <c r="O101" s="79">
        <v>2.0000000000000001E-4</v>
      </c>
    </row>
    <row r="102" spans="2:15">
      <c r="B102" t="s">
        <v>777</v>
      </c>
      <c r="C102" t="s">
        <v>778</v>
      </c>
      <c r="D102" t="s">
        <v>771</v>
      </c>
      <c r="E102" t="s">
        <v>512</v>
      </c>
      <c r="F102" t="s">
        <v>779</v>
      </c>
      <c r="G102" t="s">
        <v>780</v>
      </c>
      <c r="H102" t="s">
        <v>106</v>
      </c>
      <c r="I102" s="78">
        <v>512</v>
      </c>
      <c r="J102" s="78">
        <v>28066</v>
      </c>
      <c r="K102" s="78">
        <v>0</v>
      </c>
      <c r="L102" s="78">
        <v>507.39735552000002</v>
      </c>
      <c r="M102" s="79">
        <v>0</v>
      </c>
      <c r="N102" s="79">
        <v>1.66E-2</v>
      </c>
      <c r="O102" s="79">
        <v>2.0999999999999999E-3</v>
      </c>
    </row>
    <row r="103" spans="2:15">
      <c r="B103" t="s">
        <v>781</v>
      </c>
      <c r="C103" t="s">
        <v>782</v>
      </c>
      <c r="D103" t="s">
        <v>771</v>
      </c>
      <c r="E103" t="s">
        <v>512</v>
      </c>
      <c r="F103" t="s">
        <v>783</v>
      </c>
      <c r="G103" t="s">
        <v>784</v>
      </c>
      <c r="H103" t="s">
        <v>106</v>
      </c>
      <c r="I103" s="78">
        <v>720</v>
      </c>
      <c r="J103" s="78">
        <v>12610</v>
      </c>
      <c r="K103" s="78">
        <v>0</v>
      </c>
      <c r="L103" s="78">
        <v>320.58655199999998</v>
      </c>
      <c r="M103" s="79">
        <v>0</v>
      </c>
      <c r="N103" s="79">
        <v>1.0500000000000001E-2</v>
      </c>
      <c r="O103" s="79">
        <v>1.2999999999999999E-3</v>
      </c>
    </row>
    <row r="104" spans="2:15">
      <c r="B104" t="s">
        <v>785</v>
      </c>
      <c r="C104" t="s">
        <v>786</v>
      </c>
      <c r="D104" t="s">
        <v>771</v>
      </c>
      <c r="E104" t="s">
        <v>512</v>
      </c>
      <c r="F104" t="s">
        <v>787</v>
      </c>
      <c r="G104" t="s">
        <v>520</v>
      </c>
      <c r="H104" t="s">
        <v>106</v>
      </c>
      <c r="I104" s="78">
        <v>9630</v>
      </c>
      <c r="J104" s="78">
        <v>2141</v>
      </c>
      <c r="K104" s="78">
        <v>0</v>
      </c>
      <c r="L104" s="78">
        <v>728.01557730000002</v>
      </c>
      <c r="M104" s="79">
        <v>0</v>
      </c>
      <c r="N104" s="79">
        <v>2.3900000000000001E-2</v>
      </c>
      <c r="O104" s="79">
        <v>3.0000000000000001E-3</v>
      </c>
    </row>
    <row r="105" spans="2:15">
      <c r="B105" s="80" t="s">
        <v>281</v>
      </c>
      <c r="E105" s="16"/>
      <c r="F105" s="16"/>
      <c r="G105" s="16"/>
      <c r="I105" s="82">
        <v>45254</v>
      </c>
      <c r="K105" s="82">
        <v>3.6432199999999999</v>
      </c>
      <c r="L105" s="82">
        <v>8023.6489286799997</v>
      </c>
      <c r="N105" s="81">
        <v>0.26319999999999999</v>
      </c>
      <c r="O105" s="81">
        <v>3.3399999999999999E-2</v>
      </c>
    </row>
    <row r="106" spans="2:15">
      <c r="B106" t="s">
        <v>788</v>
      </c>
      <c r="C106" t="s">
        <v>789</v>
      </c>
      <c r="D106" t="s">
        <v>523</v>
      </c>
      <c r="E106" t="s">
        <v>512</v>
      </c>
      <c r="F106" t="s">
        <v>790</v>
      </c>
      <c r="G106" t="s">
        <v>791</v>
      </c>
      <c r="H106" t="s">
        <v>106</v>
      </c>
      <c r="I106" s="78">
        <v>126</v>
      </c>
      <c r="J106" s="78">
        <v>54200</v>
      </c>
      <c r="K106" s="78">
        <v>0</v>
      </c>
      <c r="L106" s="78">
        <v>241.13905199999999</v>
      </c>
      <c r="M106" s="79">
        <v>0</v>
      </c>
      <c r="N106" s="79">
        <v>7.9000000000000008E-3</v>
      </c>
      <c r="O106" s="79">
        <v>1E-3</v>
      </c>
    </row>
    <row r="107" spans="2:15">
      <c r="B107" t="s">
        <v>792</v>
      </c>
      <c r="C107" t="s">
        <v>793</v>
      </c>
      <c r="D107" t="s">
        <v>123</v>
      </c>
      <c r="E107" t="s">
        <v>512</v>
      </c>
      <c r="F107" t="s">
        <v>794</v>
      </c>
      <c r="G107" t="s">
        <v>795</v>
      </c>
      <c r="H107" t="s">
        <v>206</v>
      </c>
      <c r="I107" s="78">
        <v>4870</v>
      </c>
      <c r="J107" s="78">
        <v>16636</v>
      </c>
      <c r="K107" s="78">
        <v>0</v>
      </c>
      <c r="L107" s="78">
        <v>288.82674580000003</v>
      </c>
      <c r="M107" s="79">
        <v>0</v>
      </c>
      <c r="N107" s="79">
        <v>9.4999999999999998E-3</v>
      </c>
      <c r="O107" s="79">
        <v>1.1999999999999999E-3</v>
      </c>
    </row>
    <row r="108" spans="2:15">
      <c r="B108" t="s">
        <v>796</v>
      </c>
      <c r="C108" t="s">
        <v>797</v>
      </c>
      <c r="D108" t="s">
        <v>523</v>
      </c>
      <c r="E108" t="s">
        <v>512</v>
      </c>
      <c r="F108" t="s">
        <v>798</v>
      </c>
      <c r="G108" t="s">
        <v>799</v>
      </c>
      <c r="H108" t="s">
        <v>106</v>
      </c>
      <c r="I108" s="78">
        <v>1370</v>
      </c>
      <c r="J108" s="78">
        <v>4708</v>
      </c>
      <c r="K108" s="78">
        <v>0</v>
      </c>
      <c r="L108" s="78">
        <v>227.74808759999999</v>
      </c>
      <c r="M108" s="79">
        <v>0</v>
      </c>
      <c r="N108" s="79">
        <v>7.4999999999999997E-3</v>
      </c>
      <c r="O108" s="79">
        <v>8.9999999999999998E-4</v>
      </c>
    </row>
    <row r="109" spans="2:15">
      <c r="B109" t="s">
        <v>800</v>
      </c>
      <c r="C109" t="s">
        <v>801</v>
      </c>
      <c r="D109" t="s">
        <v>771</v>
      </c>
      <c r="E109" t="s">
        <v>512</v>
      </c>
      <c r="F109" t="s">
        <v>802</v>
      </c>
      <c r="G109" t="s">
        <v>799</v>
      </c>
      <c r="H109" t="s">
        <v>106</v>
      </c>
      <c r="I109" s="78">
        <v>4420</v>
      </c>
      <c r="J109" s="78">
        <v>1664</v>
      </c>
      <c r="K109" s="78">
        <v>0</v>
      </c>
      <c r="L109" s="78">
        <v>259.70081279999999</v>
      </c>
      <c r="M109" s="79">
        <v>0</v>
      </c>
      <c r="N109" s="79">
        <v>8.5000000000000006E-3</v>
      </c>
      <c r="O109" s="79">
        <v>1.1000000000000001E-3</v>
      </c>
    </row>
    <row r="110" spans="2:15">
      <c r="B110" t="s">
        <v>803</v>
      </c>
      <c r="C110" t="s">
        <v>804</v>
      </c>
      <c r="D110" t="s">
        <v>523</v>
      </c>
      <c r="E110" t="s">
        <v>512</v>
      </c>
      <c r="F110" t="s">
        <v>805</v>
      </c>
      <c r="G110" t="s">
        <v>806</v>
      </c>
      <c r="H110" t="s">
        <v>106</v>
      </c>
      <c r="I110" s="78">
        <v>870</v>
      </c>
      <c r="J110" s="78">
        <v>14732</v>
      </c>
      <c r="K110" s="78">
        <v>0</v>
      </c>
      <c r="L110" s="78">
        <v>452.56262040000001</v>
      </c>
      <c r="M110" s="79">
        <v>0</v>
      </c>
      <c r="N110" s="79">
        <v>1.4800000000000001E-2</v>
      </c>
      <c r="O110" s="79">
        <v>1.9E-3</v>
      </c>
    </row>
    <row r="111" spans="2:15">
      <c r="B111" t="s">
        <v>807</v>
      </c>
      <c r="C111" t="s">
        <v>808</v>
      </c>
      <c r="D111" t="s">
        <v>771</v>
      </c>
      <c r="E111" t="s">
        <v>512</v>
      </c>
      <c r="F111" t="s">
        <v>809</v>
      </c>
      <c r="G111" t="s">
        <v>806</v>
      </c>
      <c r="H111" t="s">
        <v>106</v>
      </c>
      <c r="I111" s="78">
        <v>545</v>
      </c>
      <c r="J111" s="78">
        <v>30906</v>
      </c>
      <c r="K111" s="78">
        <v>0</v>
      </c>
      <c r="L111" s="78">
        <v>594.75351869999997</v>
      </c>
      <c r="M111" s="79">
        <v>0</v>
      </c>
      <c r="N111" s="79">
        <v>1.95E-2</v>
      </c>
      <c r="O111" s="79">
        <v>2.5000000000000001E-3</v>
      </c>
    </row>
    <row r="112" spans="2:15">
      <c r="B112" t="s">
        <v>810</v>
      </c>
      <c r="C112" t="s">
        <v>811</v>
      </c>
      <c r="D112" t="s">
        <v>812</v>
      </c>
      <c r="E112" t="s">
        <v>512</v>
      </c>
      <c r="F112" t="s">
        <v>813</v>
      </c>
      <c r="G112" t="s">
        <v>814</v>
      </c>
      <c r="H112" t="s">
        <v>203</v>
      </c>
      <c r="I112" s="78">
        <v>391</v>
      </c>
      <c r="J112" s="78">
        <v>22580</v>
      </c>
      <c r="K112" s="78">
        <v>0</v>
      </c>
      <c r="L112" s="78">
        <v>337.13579307999998</v>
      </c>
      <c r="M112" s="79">
        <v>0</v>
      </c>
      <c r="N112" s="79">
        <v>1.11E-2</v>
      </c>
      <c r="O112" s="79">
        <v>1.4E-3</v>
      </c>
    </row>
    <row r="113" spans="2:15">
      <c r="B113" t="s">
        <v>815</v>
      </c>
      <c r="C113" t="s">
        <v>816</v>
      </c>
      <c r="D113" t="s">
        <v>771</v>
      </c>
      <c r="E113" t="s">
        <v>512</v>
      </c>
      <c r="F113" t="s">
        <v>817</v>
      </c>
      <c r="G113" t="s">
        <v>818</v>
      </c>
      <c r="H113" t="s">
        <v>106</v>
      </c>
      <c r="I113" s="78">
        <v>730</v>
      </c>
      <c r="J113" s="78">
        <v>29112</v>
      </c>
      <c r="K113" s="78">
        <v>0</v>
      </c>
      <c r="L113" s="78">
        <v>750.39964559999999</v>
      </c>
      <c r="M113" s="79">
        <v>0</v>
      </c>
      <c r="N113" s="79">
        <v>2.46E-2</v>
      </c>
      <c r="O113" s="79">
        <v>3.0999999999999999E-3</v>
      </c>
    </row>
    <row r="114" spans="2:15">
      <c r="B114" t="s">
        <v>819</v>
      </c>
      <c r="C114" t="s">
        <v>820</v>
      </c>
      <c r="D114" t="s">
        <v>771</v>
      </c>
      <c r="E114" t="s">
        <v>512</v>
      </c>
      <c r="F114" t="s">
        <v>821</v>
      </c>
      <c r="G114" t="s">
        <v>818</v>
      </c>
      <c r="H114" t="s">
        <v>106</v>
      </c>
      <c r="I114" s="78">
        <v>20046</v>
      </c>
      <c r="J114" s="78">
        <v>369</v>
      </c>
      <c r="K114" s="78">
        <v>0</v>
      </c>
      <c r="L114" s="78">
        <v>261.18715193999998</v>
      </c>
      <c r="M114" s="79">
        <v>8.0000000000000004E-4</v>
      </c>
      <c r="N114" s="79">
        <v>8.6E-3</v>
      </c>
      <c r="O114" s="79">
        <v>1.1000000000000001E-3</v>
      </c>
    </row>
    <row r="115" spans="2:15">
      <c r="B115" t="s">
        <v>822</v>
      </c>
      <c r="C115" t="s">
        <v>823</v>
      </c>
      <c r="D115" t="s">
        <v>771</v>
      </c>
      <c r="E115" t="s">
        <v>512</v>
      </c>
      <c r="F115" t="s">
        <v>824</v>
      </c>
      <c r="G115" t="s">
        <v>773</v>
      </c>
      <c r="H115" t="s">
        <v>106</v>
      </c>
      <c r="I115" s="78">
        <v>175</v>
      </c>
      <c r="J115" s="78">
        <v>27600</v>
      </c>
      <c r="K115" s="78">
        <v>0</v>
      </c>
      <c r="L115" s="78">
        <v>170.54730000000001</v>
      </c>
      <c r="M115" s="79">
        <v>0</v>
      </c>
      <c r="N115" s="79">
        <v>5.5999999999999999E-3</v>
      </c>
      <c r="O115" s="79">
        <v>6.9999999999999999E-4</v>
      </c>
    </row>
    <row r="116" spans="2:15">
      <c r="B116" t="s">
        <v>825</v>
      </c>
      <c r="C116" t="s">
        <v>826</v>
      </c>
      <c r="D116" t="s">
        <v>771</v>
      </c>
      <c r="E116" t="s">
        <v>512</v>
      </c>
      <c r="F116" t="s">
        <v>827</v>
      </c>
      <c r="G116" t="s">
        <v>773</v>
      </c>
      <c r="H116" t="s">
        <v>106</v>
      </c>
      <c r="I116" s="78">
        <v>510</v>
      </c>
      <c r="J116" s="78">
        <v>17886</v>
      </c>
      <c r="K116" s="78">
        <v>0</v>
      </c>
      <c r="L116" s="78">
        <v>322.09287660000001</v>
      </c>
      <c r="M116" s="79">
        <v>0</v>
      </c>
      <c r="N116" s="79">
        <v>1.06E-2</v>
      </c>
      <c r="O116" s="79">
        <v>1.2999999999999999E-3</v>
      </c>
    </row>
    <row r="117" spans="2:15">
      <c r="B117" t="s">
        <v>828</v>
      </c>
      <c r="C117" t="s">
        <v>829</v>
      </c>
      <c r="D117" t="s">
        <v>123</v>
      </c>
      <c r="E117" t="s">
        <v>512</v>
      </c>
      <c r="F117" t="s">
        <v>830</v>
      </c>
      <c r="G117" t="s">
        <v>831</v>
      </c>
      <c r="H117" t="s">
        <v>110</v>
      </c>
      <c r="I117" s="78">
        <v>2205</v>
      </c>
      <c r="J117" s="78">
        <v>720</v>
      </c>
      <c r="K117" s="78">
        <v>0</v>
      </c>
      <c r="L117" s="78">
        <v>59.6413692</v>
      </c>
      <c r="M117" s="79">
        <v>1.1999999999999999E-3</v>
      </c>
      <c r="N117" s="79">
        <v>2E-3</v>
      </c>
      <c r="O117" s="79">
        <v>2.0000000000000001E-4</v>
      </c>
    </row>
    <row r="118" spans="2:15">
      <c r="B118" t="s">
        <v>832</v>
      </c>
      <c r="C118" t="s">
        <v>833</v>
      </c>
      <c r="D118" t="s">
        <v>523</v>
      </c>
      <c r="E118" t="s">
        <v>512</v>
      </c>
      <c r="F118" t="s">
        <v>834</v>
      </c>
      <c r="G118" t="s">
        <v>835</v>
      </c>
      <c r="H118" t="s">
        <v>106</v>
      </c>
      <c r="I118" s="78">
        <v>1181</v>
      </c>
      <c r="J118" s="78">
        <v>8913</v>
      </c>
      <c r="K118" s="78">
        <v>0</v>
      </c>
      <c r="L118" s="78">
        <v>371.68199342999998</v>
      </c>
      <c r="M118" s="79">
        <v>0</v>
      </c>
      <c r="N118" s="79">
        <v>1.2200000000000001E-2</v>
      </c>
      <c r="O118" s="79">
        <v>1.5E-3</v>
      </c>
    </row>
    <row r="119" spans="2:15">
      <c r="B119" t="s">
        <v>836</v>
      </c>
      <c r="C119" t="s">
        <v>837</v>
      </c>
      <c r="D119" t="s">
        <v>771</v>
      </c>
      <c r="E119" t="s">
        <v>512</v>
      </c>
      <c r="F119" t="s">
        <v>838</v>
      </c>
      <c r="G119" t="s">
        <v>835</v>
      </c>
      <c r="H119" t="s">
        <v>106</v>
      </c>
      <c r="I119" s="78">
        <v>66</v>
      </c>
      <c r="J119" s="78">
        <v>86628</v>
      </c>
      <c r="K119" s="78">
        <v>0</v>
      </c>
      <c r="L119" s="78">
        <v>201.88308888</v>
      </c>
      <c r="M119" s="79">
        <v>0</v>
      </c>
      <c r="N119" s="79">
        <v>6.6E-3</v>
      </c>
      <c r="O119" s="79">
        <v>8.0000000000000004E-4</v>
      </c>
    </row>
    <row r="120" spans="2:15">
      <c r="B120" t="s">
        <v>839</v>
      </c>
      <c r="C120" t="s">
        <v>840</v>
      </c>
      <c r="D120" t="s">
        <v>771</v>
      </c>
      <c r="E120" t="s">
        <v>512</v>
      </c>
      <c r="F120" t="s">
        <v>841</v>
      </c>
      <c r="G120" t="s">
        <v>780</v>
      </c>
      <c r="H120" t="s">
        <v>106</v>
      </c>
      <c r="I120" s="78">
        <v>1126</v>
      </c>
      <c r="J120" s="78">
        <v>14603</v>
      </c>
      <c r="K120" s="78">
        <v>0</v>
      </c>
      <c r="L120" s="78">
        <v>580.60155318</v>
      </c>
      <c r="M120" s="79">
        <v>0</v>
      </c>
      <c r="N120" s="79">
        <v>1.9E-2</v>
      </c>
      <c r="O120" s="79">
        <v>2.3999999999999998E-3</v>
      </c>
    </row>
    <row r="121" spans="2:15">
      <c r="B121" t="s">
        <v>842</v>
      </c>
      <c r="C121" t="s">
        <v>843</v>
      </c>
      <c r="D121" t="s">
        <v>523</v>
      </c>
      <c r="E121" t="s">
        <v>512</v>
      </c>
      <c r="F121" t="s">
        <v>844</v>
      </c>
      <c r="G121" t="s">
        <v>780</v>
      </c>
      <c r="H121" t="s">
        <v>106</v>
      </c>
      <c r="I121" s="78">
        <v>2904</v>
      </c>
      <c r="J121" s="78">
        <v>7600</v>
      </c>
      <c r="K121" s="78">
        <v>3.6432199999999999</v>
      </c>
      <c r="L121" s="78">
        <v>782.94904399999996</v>
      </c>
      <c r="M121" s="79">
        <v>0</v>
      </c>
      <c r="N121" s="79">
        <v>2.5700000000000001E-2</v>
      </c>
      <c r="O121" s="79">
        <v>3.3E-3</v>
      </c>
    </row>
    <row r="122" spans="2:15">
      <c r="B122" t="s">
        <v>845</v>
      </c>
      <c r="C122" t="s">
        <v>846</v>
      </c>
      <c r="D122" t="s">
        <v>523</v>
      </c>
      <c r="E122" t="s">
        <v>512</v>
      </c>
      <c r="F122" t="s">
        <v>847</v>
      </c>
      <c r="G122" t="s">
        <v>784</v>
      </c>
      <c r="H122" t="s">
        <v>106</v>
      </c>
      <c r="I122" s="78">
        <v>380</v>
      </c>
      <c r="J122" s="78">
        <v>34821</v>
      </c>
      <c r="K122" s="78">
        <v>0</v>
      </c>
      <c r="L122" s="78">
        <v>467.22121379999999</v>
      </c>
      <c r="M122" s="79">
        <v>0</v>
      </c>
      <c r="N122" s="79">
        <v>1.5299999999999999E-2</v>
      </c>
      <c r="O122" s="79">
        <v>1.9E-3</v>
      </c>
    </row>
    <row r="123" spans="2:15">
      <c r="B123" t="s">
        <v>848</v>
      </c>
      <c r="C123" t="s">
        <v>849</v>
      </c>
      <c r="D123" t="s">
        <v>771</v>
      </c>
      <c r="E123" t="s">
        <v>512</v>
      </c>
      <c r="F123" t="s">
        <v>850</v>
      </c>
      <c r="G123" t="s">
        <v>784</v>
      </c>
      <c r="H123" t="s">
        <v>106</v>
      </c>
      <c r="I123" s="78">
        <v>659</v>
      </c>
      <c r="J123" s="78">
        <v>24101</v>
      </c>
      <c r="K123" s="78">
        <v>0</v>
      </c>
      <c r="L123" s="78">
        <v>560.81315829000005</v>
      </c>
      <c r="M123" s="79">
        <v>0</v>
      </c>
      <c r="N123" s="79">
        <v>1.84E-2</v>
      </c>
      <c r="O123" s="79">
        <v>2.3E-3</v>
      </c>
    </row>
    <row r="124" spans="2:15">
      <c r="B124" t="s">
        <v>851</v>
      </c>
      <c r="C124" t="s">
        <v>852</v>
      </c>
      <c r="D124" t="s">
        <v>523</v>
      </c>
      <c r="E124" t="s">
        <v>512</v>
      </c>
      <c r="F124" t="s">
        <v>853</v>
      </c>
      <c r="G124" t="s">
        <v>784</v>
      </c>
      <c r="H124" t="s">
        <v>106</v>
      </c>
      <c r="I124" s="78">
        <v>645</v>
      </c>
      <c r="J124" s="78">
        <v>20806</v>
      </c>
      <c r="K124" s="78">
        <v>0</v>
      </c>
      <c r="L124" s="78">
        <v>473.8556097</v>
      </c>
      <c r="M124" s="79">
        <v>0</v>
      </c>
      <c r="N124" s="79">
        <v>1.55E-2</v>
      </c>
      <c r="O124" s="79">
        <v>2E-3</v>
      </c>
    </row>
    <row r="125" spans="2:15">
      <c r="B125" t="s">
        <v>854</v>
      </c>
      <c r="C125" t="s">
        <v>855</v>
      </c>
      <c r="D125" t="s">
        <v>523</v>
      </c>
      <c r="E125" t="s">
        <v>512</v>
      </c>
      <c r="F125" t="s">
        <v>856</v>
      </c>
      <c r="G125" t="s">
        <v>857</v>
      </c>
      <c r="H125" t="s">
        <v>106</v>
      </c>
      <c r="I125" s="78">
        <v>1387</v>
      </c>
      <c r="J125" s="78">
        <v>8408</v>
      </c>
      <c r="K125" s="78">
        <v>0</v>
      </c>
      <c r="L125" s="78">
        <v>411.78154776000002</v>
      </c>
      <c r="M125" s="79">
        <v>0</v>
      </c>
      <c r="N125" s="79">
        <v>1.35E-2</v>
      </c>
      <c r="O125" s="79">
        <v>1.6999999999999999E-3</v>
      </c>
    </row>
    <row r="126" spans="2:15">
      <c r="B126" t="s">
        <v>858</v>
      </c>
      <c r="C126" t="s">
        <v>859</v>
      </c>
      <c r="D126" t="s">
        <v>123</v>
      </c>
      <c r="E126" t="s">
        <v>512</v>
      </c>
      <c r="F126" t="s">
        <v>860</v>
      </c>
      <c r="G126" t="s">
        <v>857</v>
      </c>
      <c r="H126" t="s">
        <v>204</v>
      </c>
      <c r="I126" s="78">
        <v>648</v>
      </c>
      <c r="J126" s="78">
        <v>63270</v>
      </c>
      <c r="K126" s="78">
        <v>0</v>
      </c>
      <c r="L126" s="78">
        <v>207.12674591999999</v>
      </c>
      <c r="M126" s="79">
        <v>0</v>
      </c>
      <c r="N126" s="79">
        <v>6.7999999999999996E-3</v>
      </c>
      <c r="O126" s="79">
        <v>8.9999999999999998E-4</v>
      </c>
    </row>
    <row r="127" spans="2:15">
      <c r="B127" t="s">
        <v>240</v>
      </c>
      <c r="E127" s="16"/>
      <c r="F127" s="16"/>
      <c r="G127" s="16"/>
    </row>
    <row r="128" spans="2:15">
      <c r="B128" t="s">
        <v>274</v>
      </c>
      <c r="E128" s="16"/>
      <c r="F128" s="16"/>
      <c r="G128" s="16"/>
    </row>
    <row r="129" spans="2:7">
      <c r="B129" t="s">
        <v>275</v>
      </c>
      <c r="E129" s="16"/>
      <c r="F129" s="16"/>
      <c r="G129" s="16"/>
    </row>
    <row r="130" spans="2:7">
      <c r="B130" t="s">
        <v>276</v>
      </c>
      <c r="E130" s="16"/>
      <c r="F130" s="16"/>
      <c r="G130" s="16"/>
    </row>
    <row r="131" spans="2:7">
      <c r="B131" t="s">
        <v>277</v>
      </c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1555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BK6" s="19"/>
    </row>
    <row r="7" spans="2:63" ht="26.25" customHeight="1">
      <c r="B7" s="125" t="s">
        <v>194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632652</v>
      </c>
      <c r="I11" s="7"/>
      <c r="J11" s="76">
        <v>66.779815212000003</v>
      </c>
      <c r="K11" s="76">
        <v>66757.720995944401</v>
      </c>
      <c r="L11" s="7"/>
      <c r="M11" s="77">
        <v>1</v>
      </c>
      <c r="N11" s="77">
        <v>0.27810000000000001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141454</v>
      </c>
      <c r="J12" s="82">
        <v>0</v>
      </c>
      <c r="K12" s="82">
        <v>5092.2966382599998</v>
      </c>
      <c r="M12" s="81">
        <v>7.6300000000000007E-2</v>
      </c>
      <c r="N12" s="81">
        <v>2.12E-2</v>
      </c>
    </row>
    <row r="13" spans="2:63">
      <c r="B13" s="80" t="s">
        <v>861</v>
      </c>
      <c r="D13" s="16"/>
      <c r="E13" s="16"/>
      <c r="F13" s="16"/>
      <c r="G13" s="16"/>
      <c r="H13" s="82">
        <v>87459</v>
      </c>
      <c r="J13" s="82">
        <v>0</v>
      </c>
      <c r="K13" s="82">
        <v>2370.4541399999998</v>
      </c>
      <c r="M13" s="81">
        <v>3.5499999999999997E-2</v>
      </c>
      <c r="N13" s="81">
        <v>9.9000000000000008E-3</v>
      </c>
    </row>
    <row r="14" spans="2:63">
      <c r="B14" t="s">
        <v>862</v>
      </c>
      <c r="C14" t="s">
        <v>863</v>
      </c>
      <c r="D14" t="s">
        <v>100</v>
      </c>
      <c r="E14" t="s">
        <v>864</v>
      </c>
      <c r="F14" t="s">
        <v>865</v>
      </c>
      <c r="G14" t="s">
        <v>102</v>
      </c>
      <c r="H14" s="78">
        <v>10162</v>
      </c>
      <c r="I14" s="78">
        <v>3063</v>
      </c>
      <c r="J14" s="78">
        <v>0</v>
      </c>
      <c r="K14" s="78">
        <v>311.26206000000002</v>
      </c>
      <c r="L14" s="79">
        <v>2.0000000000000001E-4</v>
      </c>
      <c r="M14" s="79">
        <v>4.7000000000000002E-3</v>
      </c>
      <c r="N14" s="79">
        <v>1.2999999999999999E-3</v>
      </c>
    </row>
    <row r="15" spans="2:63">
      <c r="B15" t="s">
        <v>866</v>
      </c>
      <c r="C15" t="s">
        <v>867</v>
      </c>
      <c r="D15" t="s">
        <v>100</v>
      </c>
      <c r="E15" t="s">
        <v>868</v>
      </c>
      <c r="F15" t="s">
        <v>865</v>
      </c>
      <c r="G15" t="s">
        <v>102</v>
      </c>
      <c r="H15" s="78">
        <v>77297</v>
      </c>
      <c r="I15" s="78">
        <v>2664</v>
      </c>
      <c r="J15" s="78">
        <v>0</v>
      </c>
      <c r="K15" s="78">
        <v>2059.1920799999998</v>
      </c>
      <c r="L15" s="79">
        <v>1.5E-3</v>
      </c>
      <c r="M15" s="79">
        <v>3.0800000000000001E-2</v>
      </c>
      <c r="N15" s="79">
        <v>8.6E-3</v>
      </c>
    </row>
    <row r="16" spans="2:63">
      <c r="B16" s="80" t="s">
        <v>869</v>
      </c>
      <c r="D16" s="16"/>
      <c r="E16" s="16"/>
      <c r="F16" s="16"/>
      <c r="G16" s="16"/>
      <c r="H16" s="82">
        <v>53995</v>
      </c>
      <c r="J16" s="82">
        <v>0</v>
      </c>
      <c r="K16" s="82">
        <v>2721.84249826</v>
      </c>
      <c r="M16" s="81">
        <v>4.0800000000000003E-2</v>
      </c>
      <c r="N16" s="81">
        <v>1.1299999999999999E-2</v>
      </c>
    </row>
    <row r="17" spans="2:14">
      <c r="B17" t="s">
        <v>870</v>
      </c>
      <c r="C17" t="s">
        <v>871</v>
      </c>
      <c r="D17" t="s">
        <v>100</v>
      </c>
      <c r="E17" t="s">
        <v>872</v>
      </c>
      <c r="F17" t="s">
        <v>865</v>
      </c>
      <c r="G17" t="s">
        <v>106</v>
      </c>
      <c r="H17" s="78">
        <v>5610</v>
      </c>
      <c r="I17" s="78">
        <v>6028.6</v>
      </c>
      <c r="J17" s="78">
        <v>0</v>
      </c>
      <c r="K17" s="78">
        <v>1194.1999482599999</v>
      </c>
      <c r="L17" s="79">
        <v>0</v>
      </c>
      <c r="M17" s="79">
        <v>1.7899999999999999E-2</v>
      </c>
      <c r="N17" s="79">
        <v>5.0000000000000001E-3</v>
      </c>
    </row>
    <row r="18" spans="2:14">
      <c r="B18" t="s">
        <v>873</v>
      </c>
      <c r="C18" t="s">
        <v>874</v>
      </c>
      <c r="D18" t="s">
        <v>100</v>
      </c>
      <c r="E18" t="s">
        <v>868</v>
      </c>
      <c r="F18" t="s">
        <v>865</v>
      </c>
      <c r="G18" t="s">
        <v>102</v>
      </c>
      <c r="H18" s="78">
        <v>7580</v>
      </c>
      <c r="I18" s="78">
        <v>6417</v>
      </c>
      <c r="J18" s="78">
        <v>0</v>
      </c>
      <c r="K18" s="78">
        <v>486.40859999999998</v>
      </c>
      <c r="L18" s="79">
        <v>2E-3</v>
      </c>
      <c r="M18" s="79">
        <v>7.3000000000000001E-3</v>
      </c>
      <c r="N18" s="79">
        <v>2E-3</v>
      </c>
    </row>
    <row r="19" spans="2:14">
      <c r="B19" t="s">
        <v>875</v>
      </c>
      <c r="C19" t="s">
        <v>876</v>
      </c>
      <c r="D19" t="s">
        <v>100</v>
      </c>
      <c r="E19" t="s">
        <v>868</v>
      </c>
      <c r="F19" t="s">
        <v>865</v>
      </c>
      <c r="G19" t="s">
        <v>102</v>
      </c>
      <c r="H19" s="78">
        <v>10440</v>
      </c>
      <c r="I19" s="78">
        <v>3694</v>
      </c>
      <c r="J19" s="78">
        <v>0</v>
      </c>
      <c r="K19" s="78">
        <v>385.65359999999998</v>
      </c>
      <c r="L19" s="79">
        <v>1.6999999999999999E-3</v>
      </c>
      <c r="M19" s="79">
        <v>5.7999999999999996E-3</v>
      </c>
      <c r="N19" s="79">
        <v>1.6000000000000001E-3</v>
      </c>
    </row>
    <row r="20" spans="2:14">
      <c r="B20" t="s">
        <v>877</v>
      </c>
      <c r="C20" t="s">
        <v>878</v>
      </c>
      <c r="D20" t="s">
        <v>100</v>
      </c>
      <c r="E20" t="s">
        <v>868</v>
      </c>
      <c r="F20" t="s">
        <v>865</v>
      </c>
      <c r="G20" t="s">
        <v>102</v>
      </c>
      <c r="H20" s="78">
        <v>30365</v>
      </c>
      <c r="I20" s="78">
        <v>2159</v>
      </c>
      <c r="J20" s="78">
        <v>0</v>
      </c>
      <c r="K20" s="78">
        <v>655.58034999999995</v>
      </c>
      <c r="L20" s="79">
        <v>1.5E-3</v>
      </c>
      <c r="M20" s="79">
        <v>9.7999999999999997E-3</v>
      </c>
      <c r="N20" s="79">
        <v>2.7000000000000001E-3</v>
      </c>
    </row>
    <row r="21" spans="2:14">
      <c r="B21" s="80" t="s">
        <v>879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509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881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233</v>
      </c>
      <c r="C28" t="s">
        <v>233</v>
      </c>
      <c r="D28" s="16"/>
      <c r="E28" s="16"/>
      <c r="F28" t="s">
        <v>233</v>
      </c>
      <c r="G28" t="s">
        <v>233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238</v>
      </c>
      <c r="D29" s="16"/>
      <c r="E29" s="16"/>
      <c r="F29" s="16"/>
      <c r="G29" s="16"/>
      <c r="H29" s="82">
        <v>491198</v>
      </c>
      <c r="J29" s="82">
        <v>66.779815212000003</v>
      </c>
      <c r="K29" s="82">
        <v>61665.424357684402</v>
      </c>
      <c r="M29" s="81">
        <v>0.92369999999999997</v>
      </c>
      <c r="N29" s="81">
        <v>0.25690000000000002</v>
      </c>
    </row>
    <row r="30" spans="2:14">
      <c r="B30" s="80" t="s">
        <v>882</v>
      </c>
      <c r="D30" s="16"/>
      <c r="E30" s="16"/>
      <c r="F30" s="16"/>
      <c r="G30" s="16"/>
      <c r="H30" s="82">
        <v>481142</v>
      </c>
      <c r="J30" s="82">
        <v>66.779815212000003</v>
      </c>
      <c r="K30" s="82">
        <v>58503.460466884397</v>
      </c>
      <c r="M30" s="81">
        <v>0.87639999999999996</v>
      </c>
      <c r="N30" s="81">
        <v>0.24379999999999999</v>
      </c>
    </row>
    <row r="31" spans="2:14">
      <c r="B31" t="s">
        <v>883</v>
      </c>
      <c r="C31" t="s">
        <v>884</v>
      </c>
      <c r="D31" t="s">
        <v>885</v>
      </c>
      <c r="E31" t="s">
        <v>886</v>
      </c>
      <c r="F31" t="s">
        <v>865</v>
      </c>
      <c r="G31" t="s">
        <v>106</v>
      </c>
      <c r="H31" s="78">
        <v>6274</v>
      </c>
      <c r="I31" s="78">
        <v>9221</v>
      </c>
      <c r="J31" s="78">
        <v>0</v>
      </c>
      <c r="K31" s="78">
        <v>2042.77368174</v>
      </c>
      <c r="L31" s="79">
        <v>1E-3</v>
      </c>
      <c r="M31" s="79">
        <v>3.0599999999999999E-2</v>
      </c>
      <c r="N31" s="79">
        <v>8.5000000000000006E-3</v>
      </c>
    </row>
    <row r="32" spans="2:14">
      <c r="B32" t="s">
        <v>887</v>
      </c>
      <c r="C32" t="s">
        <v>888</v>
      </c>
      <c r="D32" t="s">
        <v>889</v>
      </c>
      <c r="E32" t="s">
        <v>890</v>
      </c>
      <c r="F32" t="s">
        <v>865</v>
      </c>
      <c r="G32" t="s">
        <v>110</v>
      </c>
      <c r="H32" s="78">
        <v>3711</v>
      </c>
      <c r="I32" s="78">
        <v>9107</v>
      </c>
      <c r="J32" s="78">
        <v>0</v>
      </c>
      <c r="K32" s="78">
        <v>1269.6172246589999</v>
      </c>
      <c r="L32" s="79">
        <v>6.9999999999999999E-4</v>
      </c>
      <c r="M32" s="79">
        <v>1.9E-2</v>
      </c>
      <c r="N32" s="79">
        <v>5.3E-3</v>
      </c>
    </row>
    <row r="33" spans="2:14">
      <c r="B33" t="s">
        <v>891</v>
      </c>
      <c r="C33" t="s">
        <v>892</v>
      </c>
      <c r="D33" t="s">
        <v>893</v>
      </c>
      <c r="E33" t="s">
        <v>894</v>
      </c>
      <c r="F33" t="s">
        <v>865</v>
      </c>
      <c r="G33" t="s">
        <v>110</v>
      </c>
      <c r="H33" s="78">
        <v>218</v>
      </c>
      <c r="I33" s="78">
        <v>11856</v>
      </c>
      <c r="J33" s="78">
        <v>0</v>
      </c>
      <c r="K33" s="78">
        <v>97.095968736000003</v>
      </c>
      <c r="L33" s="79">
        <v>0</v>
      </c>
      <c r="M33" s="79">
        <v>1.5E-3</v>
      </c>
      <c r="N33" s="79">
        <v>4.0000000000000002E-4</v>
      </c>
    </row>
    <row r="34" spans="2:14">
      <c r="B34" t="s">
        <v>895</v>
      </c>
      <c r="C34" t="s">
        <v>896</v>
      </c>
      <c r="D34" t="s">
        <v>523</v>
      </c>
      <c r="E34" t="s">
        <v>894</v>
      </c>
      <c r="F34" t="s">
        <v>865</v>
      </c>
      <c r="G34" t="s">
        <v>106</v>
      </c>
      <c r="H34" s="78">
        <v>245</v>
      </c>
      <c r="I34" s="78">
        <v>26784</v>
      </c>
      <c r="J34" s="78">
        <v>0</v>
      </c>
      <c r="K34" s="78">
        <v>231.70704480000001</v>
      </c>
      <c r="L34" s="79">
        <v>0</v>
      </c>
      <c r="M34" s="79">
        <v>3.5000000000000001E-3</v>
      </c>
      <c r="N34" s="79">
        <v>1E-3</v>
      </c>
    </row>
    <row r="35" spans="2:14">
      <c r="B35" t="s">
        <v>897</v>
      </c>
      <c r="C35" t="s">
        <v>898</v>
      </c>
      <c r="D35" t="s">
        <v>523</v>
      </c>
      <c r="E35" t="s">
        <v>894</v>
      </c>
      <c r="F35" t="s">
        <v>865</v>
      </c>
      <c r="G35" t="s">
        <v>106</v>
      </c>
      <c r="H35" s="78">
        <v>3412</v>
      </c>
      <c r="I35" s="78">
        <v>5283</v>
      </c>
      <c r="J35" s="78">
        <v>0</v>
      </c>
      <c r="K35" s="78">
        <v>636.48379476000002</v>
      </c>
      <c r="L35" s="79">
        <v>0</v>
      </c>
      <c r="M35" s="79">
        <v>9.4999999999999998E-3</v>
      </c>
      <c r="N35" s="79">
        <v>2.7000000000000001E-3</v>
      </c>
    </row>
    <row r="36" spans="2:14">
      <c r="B36" t="s">
        <v>899</v>
      </c>
      <c r="C36" t="s">
        <v>900</v>
      </c>
      <c r="D36" t="s">
        <v>885</v>
      </c>
      <c r="E36" t="s">
        <v>894</v>
      </c>
      <c r="F36" t="s">
        <v>865</v>
      </c>
      <c r="G36" t="s">
        <v>113</v>
      </c>
      <c r="H36" s="78">
        <v>85655</v>
      </c>
      <c r="I36" s="78">
        <v>732.3</v>
      </c>
      <c r="J36" s="78">
        <v>18.112249082000002</v>
      </c>
      <c r="K36" s="78">
        <v>2681.4851192285</v>
      </c>
      <c r="L36" s="79">
        <v>0</v>
      </c>
      <c r="M36" s="79">
        <v>4.02E-2</v>
      </c>
      <c r="N36" s="79">
        <v>1.12E-2</v>
      </c>
    </row>
    <row r="37" spans="2:14">
      <c r="B37" t="s">
        <v>901</v>
      </c>
      <c r="C37" t="s">
        <v>902</v>
      </c>
      <c r="D37" t="s">
        <v>903</v>
      </c>
      <c r="E37" t="s">
        <v>894</v>
      </c>
      <c r="F37" t="s">
        <v>865</v>
      </c>
      <c r="G37" t="s">
        <v>205</v>
      </c>
      <c r="H37" s="78">
        <v>166119</v>
      </c>
      <c r="I37" s="78">
        <v>856</v>
      </c>
      <c r="J37" s="78">
        <v>2.25257364</v>
      </c>
      <c r="K37" s="78">
        <v>644.98691891999999</v>
      </c>
      <c r="L37" s="79">
        <v>1E-4</v>
      </c>
      <c r="M37" s="79">
        <v>9.7000000000000003E-3</v>
      </c>
      <c r="N37" s="79">
        <v>2.7000000000000001E-3</v>
      </c>
    </row>
    <row r="38" spans="2:14">
      <c r="B38" t="s">
        <v>904</v>
      </c>
      <c r="C38" t="s">
        <v>905</v>
      </c>
      <c r="D38" t="s">
        <v>523</v>
      </c>
      <c r="E38" t="s">
        <v>894</v>
      </c>
      <c r="F38" t="s">
        <v>865</v>
      </c>
      <c r="G38" t="s">
        <v>106</v>
      </c>
      <c r="H38" s="78">
        <v>7737</v>
      </c>
      <c r="I38" s="78">
        <v>2816</v>
      </c>
      <c r="J38" s="78">
        <v>0</v>
      </c>
      <c r="K38" s="78">
        <v>769.31281151999997</v>
      </c>
      <c r="L38" s="79">
        <v>0</v>
      </c>
      <c r="M38" s="79">
        <v>1.15E-2</v>
      </c>
      <c r="N38" s="79">
        <v>3.2000000000000002E-3</v>
      </c>
    </row>
    <row r="39" spans="2:14">
      <c r="B39" t="s">
        <v>906</v>
      </c>
      <c r="C39" t="s">
        <v>907</v>
      </c>
      <c r="D39" t="s">
        <v>523</v>
      </c>
      <c r="E39" t="s">
        <v>894</v>
      </c>
      <c r="F39" t="s">
        <v>865</v>
      </c>
      <c r="G39" t="s">
        <v>106</v>
      </c>
      <c r="H39" s="78">
        <v>6166</v>
      </c>
      <c r="I39" s="78">
        <v>4223</v>
      </c>
      <c r="J39" s="78">
        <v>0</v>
      </c>
      <c r="K39" s="78">
        <v>919.43772558000001</v>
      </c>
      <c r="L39" s="79">
        <v>1E-4</v>
      </c>
      <c r="M39" s="79">
        <v>1.38E-2</v>
      </c>
      <c r="N39" s="79">
        <v>3.8E-3</v>
      </c>
    </row>
    <row r="40" spans="2:14">
      <c r="B40" t="s">
        <v>908</v>
      </c>
      <c r="C40" t="s">
        <v>909</v>
      </c>
      <c r="D40" t="s">
        <v>523</v>
      </c>
      <c r="E40" t="s">
        <v>894</v>
      </c>
      <c r="F40" t="s">
        <v>865</v>
      </c>
      <c r="G40" t="s">
        <v>106</v>
      </c>
      <c r="H40" s="78">
        <v>961</v>
      </c>
      <c r="I40" s="78">
        <v>4305</v>
      </c>
      <c r="J40" s="78">
        <v>0</v>
      </c>
      <c r="K40" s="78">
        <v>146.08117755000001</v>
      </c>
      <c r="L40" s="79">
        <v>0</v>
      </c>
      <c r="M40" s="79">
        <v>2.2000000000000001E-3</v>
      </c>
      <c r="N40" s="79">
        <v>5.9999999999999995E-4</v>
      </c>
    </row>
    <row r="41" spans="2:14">
      <c r="B41" t="s">
        <v>910</v>
      </c>
      <c r="C41" t="s">
        <v>911</v>
      </c>
      <c r="D41" t="s">
        <v>771</v>
      </c>
      <c r="E41" t="s">
        <v>894</v>
      </c>
      <c r="F41" t="s">
        <v>865</v>
      </c>
      <c r="G41" t="s">
        <v>106</v>
      </c>
      <c r="H41" s="78">
        <v>954</v>
      </c>
      <c r="I41" s="78">
        <v>13134</v>
      </c>
      <c r="J41" s="78">
        <v>0</v>
      </c>
      <c r="K41" s="78">
        <v>442.42850915999998</v>
      </c>
      <c r="L41" s="79">
        <v>0</v>
      </c>
      <c r="M41" s="79">
        <v>6.6E-3</v>
      </c>
      <c r="N41" s="79">
        <v>1.8E-3</v>
      </c>
    </row>
    <row r="42" spans="2:14">
      <c r="B42" t="s">
        <v>912</v>
      </c>
      <c r="C42" t="s">
        <v>913</v>
      </c>
      <c r="D42" t="s">
        <v>523</v>
      </c>
      <c r="E42" t="s">
        <v>894</v>
      </c>
      <c r="F42" t="s">
        <v>865</v>
      </c>
      <c r="G42" t="s">
        <v>106</v>
      </c>
      <c r="H42" s="78">
        <v>1070</v>
      </c>
      <c r="I42" s="78">
        <v>9663.85</v>
      </c>
      <c r="J42" s="78">
        <v>0</v>
      </c>
      <c r="K42" s="78">
        <v>365.11668154500001</v>
      </c>
      <c r="L42" s="79">
        <v>2.0000000000000001E-4</v>
      </c>
      <c r="M42" s="79">
        <v>5.4999999999999997E-3</v>
      </c>
      <c r="N42" s="79">
        <v>1.5E-3</v>
      </c>
    </row>
    <row r="43" spans="2:14">
      <c r="B43" t="s">
        <v>914</v>
      </c>
      <c r="C43" t="s">
        <v>915</v>
      </c>
      <c r="D43" t="s">
        <v>771</v>
      </c>
      <c r="E43" t="s">
        <v>916</v>
      </c>
      <c r="F43" t="s">
        <v>865</v>
      </c>
      <c r="G43" t="s">
        <v>106</v>
      </c>
      <c r="H43" s="78">
        <v>1866</v>
      </c>
      <c r="I43" s="78">
        <v>8791</v>
      </c>
      <c r="J43" s="78">
        <v>1.7987620200000001</v>
      </c>
      <c r="K43" s="78">
        <v>581.02421388000005</v>
      </c>
      <c r="L43" s="79">
        <v>2.9999999999999997E-4</v>
      </c>
      <c r="M43" s="79">
        <v>8.6999999999999994E-3</v>
      </c>
      <c r="N43" s="79">
        <v>2.3999999999999998E-3</v>
      </c>
    </row>
    <row r="44" spans="2:14">
      <c r="B44" t="s">
        <v>917</v>
      </c>
      <c r="C44" t="s">
        <v>918</v>
      </c>
      <c r="D44" t="s">
        <v>771</v>
      </c>
      <c r="E44" t="s">
        <v>919</v>
      </c>
      <c r="F44" t="s">
        <v>865</v>
      </c>
      <c r="G44" t="s">
        <v>106</v>
      </c>
      <c r="H44" s="78">
        <v>1019</v>
      </c>
      <c r="I44" s="78">
        <v>10563</v>
      </c>
      <c r="J44" s="78">
        <v>0.29791046999999998</v>
      </c>
      <c r="K44" s="78">
        <v>380.36405153999999</v>
      </c>
      <c r="L44" s="79">
        <v>1E-4</v>
      </c>
      <c r="M44" s="79">
        <v>5.7000000000000002E-3</v>
      </c>
      <c r="N44" s="79">
        <v>1.6000000000000001E-3</v>
      </c>
    </row>
    <row r="45" spans="2:14">
      <c r="B45" t="s">
        <v>920</v>
      </c>
      <c r="C45" t="s">
        <v>921</v>
      </c>
      <c r="D45" t="s">
        <v>523</v>
      </c>
      <c r="E45" t="s">
        <v>922</v>
      </c>
      <c r="F45" t="s">
        <v>865</v>
      </c>
      <c r="G45" t="s">
        <v>106</v>
      </c>
      <c r="H45" s="78">
        <v>4334</v>
      </c>
      <c r="I45" s="78">
        <v>2666</v>
      </c>
      <c r="J45" s="78">
        <v>1.60934</v>
      </c>
      <c r="K45" s="78">
        <v>409.59675764000002</v>
      </c>
      <c r="L45" s="79">
        <v>0</v>
      </c>
      <c r="M45" s="79">
        <v>6.1000000000000004E-3</v>
      </c>
      <c r="N45" s="79">
        <v>1.6999999999999999E-3</v>
      </c>
    </row>
    <row r="46" spans="2:14">
      <c r="B46" t="s">
        <v>923</v>
      </c>
      <c r="C46" t="s">
        <v>924</v>
      </c>
      <c r="D46" t="s">
        <v>123</v>
      </c>
      <c r="E46" t="s">
        <v>925</v>
      </c>
      <c r="F46" t="s">
        <v>865</v>
      </c>
      <c r="G46" t="s">
        <v>116</v>
      </c>
      <c r="H46" s="78">
        <v>20100</v>
      </c>
      <c r="I46" s="78">
        <v>4799</v>
      </c>
      <c r="J46" s="78">
        <v>0</v>
      </c>
      <c r="K46" s="78">
        <v>2507.2821807</v>
      </c>
      <c r="L46" s="79">
        <v>2.9999999999999997E-4</v>
      </c>
      <c r="M46" s="79">
        <v>3.7600000000000001E-2</v>
      </c>
      <c r="N46" s="79">
        <v>1.04E-2</v>
      </c>
    </row>
    <row r="47" spans="2:14">
      <c r="B47" t="s">
        <v>926</v>
      </c>
      <c r="C47" t="s">
        <v>927</v>
      </c>
      <c r="D47" t="s">
        <v>523</v>
      </c>
      <c r="E47" t="s">
        <v>928</v>
      </c>
      <c r="F47" t="s">
        <v>865</v>
      </c>
      <c r="G47" t="s">
        <v>106</v>
      </c>
      <c r="H47" s="78">
        <v>1706</v>
      </c>
      <c r="I47" s="78">
        <v>7823</v>
      </c>
      <c r="J47" s="78">
        <v>0</v>
      </c>
      <c r="K47" s="78">
        <v>471.24860178</v>
      </c>
      <c r="L47" s="79">
        <v>1E-4</v>
      </c>
      <c r="M47" s="79">
        <v>7.1000000000000004E-3</v>
      </c>
      <c r="N47" s="79">
        <v>2E-3</v>
      </c>
    </row>
    <row r="48" spans="2:14">
      <c r="B48" t="s">
        <v>929</v>
      </c>
      <c r="C48" t="s">
        <v>930</v>
      </c>
      <c r="D48" t="s">
        <v>523</v>
      </c>
      <c r="E48" t="s">
        <v>928</v>
      </c>
      <c r="F48" t="s">
        <v>865</v>
      </c>
      <c r="G48" t="s">
        <v>106</v>
      </c>
      <c r="H48" s="78">
        <v>2484</v>
      </c>
      <c r="I48" s="78">
        <v>10018</v>
      </c>
      <c r="J48" s="78">
        <v>0</v>
      </c>
      <c r="K48" s="78">
        <v>878.67918071999998</v>
      </c>
      <c r="L48" s="79">
        <v>5.0000000000000001E-4</v>
      </c>
      <c r="M48" s="79">
        <v>1.32E-2</v>
      </c>
      <c r="N48" s="79">
        <v>3.7000000000000002E-3</v>
      </c>
    </row>
    <row r="49" spans="2:14">
      <c r="B49" t="s">
        <v>931</v>
      </c>
      <c r="C49" t="s">
        <v>932</v>
      </c>
      <c r="D49" t="s">
        <v>523</v>
      </c>
      <c r="E49" t="s">
        <v>928</v>
      </c>
      <c r="F49" t="s">
        <v>865</v>
      </c>
      <c r="G49" t="s">
        <v>106</v>
      </c>
      <c r="H49" s="78">
        <v>2371</v>
      </c>
      <c r="I49" s="78">
        <v>14183</v>
      </c>
      <c r="J49" s="78">
        <v>0</v>
      </c>
      <c r="K49" s="78">
        <v>1187.4009018300001</v>
      </c>
      <c r="L49" s="79">
        <v>0</v>
      </c>
      <c r="M49" s="79">
        <v>1.78E-2</v>
      </c>
      <c r="N49" s="79">
        <v>4.8999999999999998E-3</v>
      </c>
    </row>
    <row r="50" spans="2:14">
      <c r="B50" t="s">
        <v>933</v>
      </c>
      <c r="C50" t="s">
        <v>934</v>
      </c>
      <c r="D50" t="s">
        <v>893</v>
      </c>
      <c r="E50" t="s">
        <v>935</v>
      </c>
      <c r="F50" t="s">
        <v>865</v>
      </c>
      <c r="G50" t="s">
        <v>110</v>
      </c>
      <c r="H50" s="78">
        <v>1850</v>
      </c>
      <c r="I50" s="78">
        <v>6468</v>
      </c>
      <c r="J50" s="78">
        <v>0</v>
      </c>
      <c r="K50" s="78">
        <v>449.51920860000001</v>
      </c>
      <c r="L50" s="79">
        <v>4.0000000000000002E-4</v>
      </c>
      <c r="M50" s="79">
        <v>6.7000000000000002E-3</v>
      </c>
      <c r="N50" s="79">
        <v>1.9E-3</v>
      </c>
    </row>
    <row r="51" spans="2:14">
      <c r="B51" t="s">
        <v>936</v>
      </c>
      <c r="C51" t="s">
        <v>937</v>
      </c>
      <c r="D51" t="s">
        <v>523</v>
      </c>
      <c r="E51" t="s">
        <v>938</v>
      </c>
      <c r="F51" t="s">
        <v>865</v>
      </c>
      <c r="G51" t="s">
        <v>106</v>
      </c>
      <c r="H51" s="78">
        <v>1756</v>
      </c>
      <c r="I51" s="78">
        <v>3094</v>
      </c>
      <c r="J51" s="78">
        <v>0</v>
      </c>
      <c r="K51" s="78">
        <v>191.84148984000001</v>
      </c>
      <c r="L51" s="79">
        <v>0</v>
      </c>
      <c r="M51" s="79">
        <v>2.8999999999999998E-3</v>
      </c>
      <c r="N51" s="79">
        <v>8.0000000000000004E-4</v>
      </c>
    </row>
    <row r="52" spans="2:14">
      <c r="B52" t="s">
        <v>939</v>
      </c>
      <c r="C52" t="s">
        <v>940</v>
      </c>
      <c r="D52" t="s">
        <v>889</v>
      </c>
      <c r="E52" t="s">
        <v>941</v>
      </c>
      <c r="F52" t="s">
        <v>865</v>
      </c>
      <c r="G52" t="s">
        <v>110</v>
      </c>
      <c r="H52" s="78">
        <v>4800</v>
      </c>
      <c r="I52" s="78">
        <v>6480</v>
      </c>
      <c r="J52" s="78">
        <v>0</v>
      </c>
      <c r="K52" s="78">
        <v>1168.483968</v>
      </c>
      <c r="L52" s="79">
        <v>0</v>
      </c>
      <c r="M52" s="79">
        <v>1.7500000000000002E-2</v>
      </c>
      <c r="N52" s="79">
        <v>4.8999999999999998E-3</v>
      </c>
    </row>
    <row r="53" spans="2:14">
      <c r="B53" t="s">
        <v>942</v>
      </c>
      <c r="C53" t="s">
        <v>943</v>
      </c>
      <c r="D53" t="s">
        <v>889</v>
      </c>
      <c r="E53" t="s">
        <v>941</v>
      </c>
      <c r="F53" t="s">
        <v>865</v>
      </c>
      <c r="G53" t="s">
        <v>110</v>
      </c>
      <c r="H53" s="78">
        <v>1552</v>
      </c>
      <c r="I53" s="78">
        <v>12757</v>
      </c>
      <c r="J53" s="78">
        <v>0</v>
      </c>
      <c r="K53" s="78">
        <v>743.783923888</v>
      </c>
      <c r="L53" s="79">
        <v>5.0000000000000001E-4</v>
      </c>
      <c r="M53" s="79">
        <v>1.11E-2</v>
      </c>
      <c r="N53" s="79">
        <v>3.0999999999999999E-3</v>
      </c>
    </row>
    <row r="54" spans="2:14">
      <c r="B54" t="s">
        <v>944</v>
      </c>
      <c r="C54" t="s">
        <v>945</v>
      </c>
      <c r="D54" t="s">
        <v>889</v>
      </c>
      <c r="E54" t="s">
        <v>941</v>
      </c>
      <c r="F54" t="s">
        <v>865</v>
      </c>
      <c r="G54" t="s">
        <v>110</v>
      </c>
      <c r="H54" s="78">
        <v>1198</v>
      </c>
      <c r="I54" s="78">
        <v>9439.4</v>
      </c>
      <c r="J54" s="78">
        <v>0</v>
      </c>
      <c r="K54" s="78">
        <v>424.8227078804</v>
      </c>
      <c r="L54" s="79">
        <v>2.0000000000000001E-4</v>
      </c>
      <c r="M54" s="79">
        <v>6.4000000000000003E-3</v>
      </c>
      <c r="N54" s="79">
        <v>1.8E-3</v>
      </c>
    </row>
    <row r="55" spans="2:14">
      <c r="B55" t="s">
        <v>946</v>
      </c>
      <c r="C55" t="s">
        <v>947</v>
      </c>
      <c r="D55" t="s">
        <v>523</v>
      </c>
      <c r="E55" t="s">
        <v>948</v>
      </c>
      <c r="F55" t="s">
        <v>865</v>
      </c>
      <c r="G55" t="s">
        <v>106</v>
      </c>
      <c r="H55" s="78">
        <v>2853</v>
      </c>
      <c r="I55" s="78">
        <v>7823</v>
      </c>
      <c r="J55" s="78">
        <v>0</v>
      </c>
      <c r="K55" s="78">
        <v>788.08456089000003</v>
      </c>
      <c r="L55" s="79">
        <v>0</v>
      </c>
      <c r="M55" s="79">
        <v>1.18E-2</v>
      </c>
      <c r="N55" s="79">
        <v>3.3E-3</v>
      </c>
    </row>
    <row r="56" spans="2:14">
      <c r="B56" t="s">
        <v>949</v>
      </c>
      <c r="C56" t="s">
        <v>950</v>
      </c>
      <c r="D56" t="s">
        <v>523</v>
      </c>
      <c r="E56" t="s">
        <v>951</v>
      </c>
      <c r="F56" t="s">
        <v>865</v>
      </c>
      <c r="G56" t="s">
        <v>106</v>
      </c>
      <c r="H56" s="78">
        <v>3400</v>
      </c>
      <c r="I56" s="78">
        <v>2942</v>
      </c>
      <c r="J56" s="78">
        <v>0</v>
      </c>
      <c r="K56" s="78">
        <v>353.198868</v>
      </c>
      <c r="L56" s="79">
        <v>1E-4</v>
      </c>
      <c r="M56" s="79">
        <v>5.3E-3</v>
      </c>
      <c r="N56" s="79">
        <v>1.5E-3</v>
      </c>
    </row>
    <row r="57" spans="2:14">
      <c r="B57" t="s">
        <v>952</v>
      </c>
      <c r="C57" t="s">
        <v>953</v>
      </c>
      <c r="D57" t="s">
        <v>523</v>
      </c>
      <c r="E57" t="s">
        <v>954</v>
      </c>
      <c r="F57" t="s">
        <v>865</v>
      </c>
      <c r="G57" t="s">
        <v>106</v>
      </c>
      <c r="H57" s="78">
        <v>8300</v>
      </c>
      <c r="I57" s="78">
        <v>7577</v>
      </c>
      <c r="J57" s="78">
        <v>0</v>
      </c>
      <c r="K57" s="78">
        <v>2220.6141210000001</v>
      </c>
      <c r="L57" s="79">
        <v>1.8499999999999999E-2</v>
      </c>
      <c r="M57" s="79">
        <v>3.3300000000000003E-2</v>
      </c>
      <c r="N57" s="79">
        <v>9.2999999999999992E-3</v>
      </c>
    </row>
    <row r="58" spans="2:14">
      <c r="B58" t="s">
        <v>955</v>
      </c>
      <c r="C58" t="s">
        <v>956</v>
      </c>
      <c r="D58" t="s">
        <v>889</v>
      </c>
      <c r="E58" t="s">
        <v>957</v>
      </c>
      <c r="F58" t="s">
        <v>865</v>
      </c>
      <c r="G58" t="s">
        <v>110</v>
      </c>
      <c r="H58" s="78">
        <v>900</v>
      </c>
      <c r="I58" s="78">
        <v>14318</v>
      </c>
      <c r="J58" s="78">
        <v>0</v>
      </c>
      <c r="K58" s="78">
        <v>484.09587540000001</v>
      </c>
      <c r="L58" s="79">
        <v>1E-3</v>
      </c>
      <c r="M58" s="79">
        <v>7.3000000000000001E-3</v>
      </c>
      <c r="N58" s="79">
        <v>2E-3</v>
      </c>
    </row>
    <row r="59" spans="2:14">
      <c r="B59" t="s">
        <v>958</v>
      </c>
      <c r="C59" t="s">
        <v>959</v>
      </c>
      <c r="D59" t="s">
        <v>523</v>
      </c>
      <c r="E59" t="s">
        <v>960</v>
      </c>
      <c r="F59" t="s">
        <v>865</v>
      </c>
      <c r="G59" t="s">
        <v>106</v>
      </c>
      <c r="H59" s="78">
        <v>1570</v>
      </c>
      <c r="I59" s="78">
        <v>7118</v>
      </c>
      <c r="J59" s="78">
        <v>0</v>
      </c>
      <c r="K59" s="78">
        <v>394.59843059999997</v>
      </c>
      <c r="L59" s="79">
        <v>0</v>
      </c>
      <c r="M59" s="79">
        <v>5.8999999999999999E-3</v>
      </c>
      <c r="N59" s="79">
        <v>1.6000000000000001E-3</v>
      </c>
    </row>
    <row r="60" spans="2:14">
      <c r="B60" t="s">
        <v>961</v>
      </c>
      <c r="C60" t="s">
        <v>962</v>
      </c>
      <c r="D60" t="s">
        <v>523</v>
      </c>
      <c r="E60" t="s">
        <v>960</v>
      </c>
      <c r="F60" t="s">
        <v>865</v>
      </c>
      <c r="G60" t="s">
        <v>106</v>
      </c>
      <c r="H60" s="78">
        <v>3717</v>
      </c>
      <c r="I60" s="78">
        <v>12461</v>
      </c>
      <c r="J60" s="78">
        <v>0</v>
      </c>
      <c r="K60" s="78">
        <v>1635.47223147</v>
      </c>
      <c r="L60" s="79">
        <v>0</v>
      </c>
      <c r="M60" s="79">
        <v>2.4500000000000001E-2</v>
      </c>
      <c r="N60" s="79">
        <v>6.7999999999999996E-3</v>
      </c>
    </row>
    <row r="61" spans="2:14">
      <c r="B61" t="s">
        <v>963</v>
      </c>
      <c r="C61" t="s">
        <v>964</v>
      </c>
      <c r="D61" t="s">
        <v>523</v>
      </c>
      <c r="E61" t="s">
        <v>960</v>
      </c>
      <c r="F61" t="s">
        <v>865</v>
      </c>
      <c r="G61" t="s">
        <v>106</v>
      </c>
      <c r="H61" s="78">
        <v>1070</v>
      </c>
      <c r="I61" s="78">
        <v>4797</v>
      </c>
      <c r="J61" s="78">
        <v>0</v>
      </c>
      <c r="K61" s="78">
        <v>181.23881489999999</v>
      </c>
      <c r="L61" s="79">
        <v>0</v>
      </c>
      <c r="M61" s="79">
        <v>2.7000000000000001E-3</v>
      </c>
      <c r="N61" s="79">
        <v>8.0000000000000004E-4</v>
      </c>
    </row>
    <row r="62" spans="2:14">
      <c r="B62" t="s">
        <v>965</v>
      </c>
      <c r="C62" t="s">
        <v>966</v>
      </c>
      <c r="D62" t="s">
        <v>523</v>
      </c>
      <c r="E62" t="s">
        <v>960</v>
      </c>
      <c r="F62" t="s">
        <v>865</v>
      </c>
      <c r="G62" t="s">
        <v>106</v>
      </c>
      <c r="H62" s="78">
        <v>1068</v>
      </c>
      <c r="I62" s="78">
        <v>12951</v>
      </c>
      <c r="J62" s="78">
        <v>0</v>
      </c>
      <c r="K62" s="78">
        <v>488.39619707999998</v>
      </c>
      <c r="L62" s="79">
        <v>0</v>
      </c>
      <c r="M62" s="79">
        <v>7.3000000000000001E-3</v>
      </c>
      <c r="N62" s="79">
        <v>2E-3</v>
      </c>
    </row>
    <row r="63" spans="2:14">
      <c r="B63" t="s">
        <v>967</v>
      </c>
      <c r="C63" t="s">
        <v>968</v>
      </c>
      <c r="D63" t="s">
        <v>523</v>
      </c>
      <c r="E63" t="s">
        <v>960</v>
      </c>
      <c r="F63" t="s">
        <v>865</v>
      </c>
      <c r="G63" t="s">
        <v>106</v>
      </c>
      <c r="H63" s="78">
        <v>28943</v>
      </c>
      <c r="I63" s="78">
        <v>3429</v>
      </c>
      <c r="J63" s="78">
        <v>0</v>
      </c>
      <c r="K63" s="78">
        <v>3504.3602645699998</v>
      </c>
      <c r="L63" s="79">
        <v>0</v>
      </c>
      <c r="M63" s="79">
        <v>5.2499999999999998E-2</v>
      </c>
      <c r="N63" s="79">
        <v>1.46E-2</v>
      </c>
    </row>
    <row r="64" spans="2:14">
      <c r="B64" t="s">
        <v>969</v>
      </c>
      <c r="C64" t="s">
        <v>970</v>
      </c>
      <c r="D64" t="s">
        <v>523</v>
      </c>
      <c r="E64" t="s">
        <v>960</v>
      </c>
      <c r="F64" t="s">
        <v>865</v>
      </c>
      <c r="G64" t="s">
        <v>106</v>
      </c>
      <c r="H64" s="78">
        <v>8796</v>
      </c>
      <c r="I64" s="78">
        <v>13634</v>
      </c>
      <c r="J64" s="78">
        <v>0</v>
      </c>
      <c r="K64" s="78">
        <v>4234.5398858400004</v>
      </c>
      <c r="L64" s="79">
        <v>0</v>
      </c>
      <c r="M64" s="79">
        <v>6.3399999999999998E-2</v>
      </c>
      <c r="N64" s="79">
        <v>1.7600000000000001E-2</v>
      </c>
    </row>
    <row r="65" spans="2:14">
      <c r="B65" t="s">
        <v>971</v>
      </c>
      <c r="C65" t="s">
        <v>972</v>
      </c>
      <c r="D65" t="s">
        <v>523</v>
      </c>
      <c r="E65" t="s">
        <v>960</v>
      </c>
      <c r="F65" t="s">
        <v>865</v>
      </c>
      <c r="G65" t="s">
        <v>106</v>
      </c>
      <c r="H65" s="78">
        <v>5608</v>
      </c>
      <c r="I65" s="78">
        <v>9860</v>
      </c>
      <c r="J65" s="78">
        <v>0</v>
      </c>
      <c r="K65" s="78">
        <v>1952.4622128000001</v>
      </c>
      <c r="L65" s="79">
        <v>0</v>
      </c>
      <c r="M65" s="79">
        <v>2.92E-2</v>
      </c>
      <c r="N65" s="79">
        <v>8.0999999999999996E-3</v>
      </c>
    </row>
    <row r="66" spans="2:14">
      <c r="B66" t="s">
        <v>973</v>
      </c>
      <c r="C66" t="s">
        <v>974</v>
      </c>
      <c r="D66" t="s">
        <v>523</v>
      </c>
      <c r="E66" t="s">
        <v>960</v>
      </c>
      <c r="F66" t="s">
        <v>865</v>
      </c>
      <c r="G66" t="s">
        <v>106</v>
      </c>
      <c r="H66" s="78">
        <v>1747</v>
      </c>
      <c r="I66" s="78">
        <v>8692</v>
      </c>
      <c r="J66" s="78">
        <v>0</v>
      </c>
      <c r="K66" s="78">
        <v>536.17966644000001</v>
      </c>
      <c r="L66" s="79">
        <v>0</v>
      </c>
      <c r="M66" s="79">
        <v>8.0000000000000002E-3</v>
      </c>
      <c r="N66" s="79">
        <v>2.2000000000000001E-3</v>
      </c>
    </row>
    <row r="67" spans="2:14">
      <c r="B67" t="s">
        <v>975</v>
      </c>
      <c r="C67" t="s">
        <v>976</v>
      </c>
      <c r="D67" t="s">
        <v>523</v>
      </c>
      <c r="E67" t="s">
        <v>960</v>
      </c>
      <c r="F67" t="s">
        <v>865</v>
      </c>
      <c r="G67" t="s">
        <v>106</v>
      </c>
      <c r="H67" s="78">
        <v>9084</v>
      </c>
      <c r="I67" s="78">
        <v>38344</v>
      </c>
      <c r="J67" s="78">
        <v>42.708979999999997</v>
      </c>
      <c r="K67" s="78">
        <v>12341.77857776</v>
      </c>
      <c r="L67" s="79">
        <v>0</v>
      </c>
      <c r="M67" s="79">
        <v>0.18490000000000001</v>
      </c>
      <c r="N67" s="79">
        <v>5.1400000000000001E-2</v>
      </c>
    </row>
    <row r="68" spans="2:14">
      <c r="B68" t="s">
        <v>977</v>
      </c>
      <c r="C68" t="s">
        <v>978</v>
      </c>
      <c r="D68" t="s">
        <v>523</v>
      </c>
      <c r="E68" t="s">
        <v>979</v>
      </c>
      <c r="F68" t="s">
        <v>865</v>
      </c>
      <c r="G68" t="s">
        <v>106</v>
      </c>
      <c r="H68" s="78">
        <v>7500</v>
      </c>
      <c r="I68" s="78">
        <v>2882</v>
      </c>
      <c r="J68" s="78">
        <v>0</v>
      </c>
      <c r="K68" s="78">
        <v>763.22564999999997</v>
      </c>
      <c r="L68" s="79">
        <v>0</v>
      </c>
      <c r="M68" s="79">
        <v>1.14E-2</v>
      </c>
      <c r="N68" s="79">
        <v>3.2000000000000002E-3</v>
      </c>
    </row>
    <row r="69" spans="2:14">
      <c r="B69" t="s">
        <v>980</v>
      </c>
      <c r="C69" t="s">
        <v>981</v>
      </c>
      <c r="D69" t="s">
        <v>885</v>
      </c>
      <c r="E69" t="s">
        <v>982</v>
      </c>
      <c r="F69" t="s">
        <v>865</v>
      </c>
      <c r="G69" t="s">
        <v>113</v>
      </c>
      <c r="H69" s="78">
        <v>5635</v>
      </c>
      <c r="I69" s="78">
        <v>2930.5</v>
      </c>
      <c r="J69" s="78">
        <v>0</v>
      </c>
      <c r="K69" s="78">
        <v>701.17409741749998</v>
      </c>
      <c r="L69" s="79">
        <v>1E-4</v>
      </c>
      <c r="M69" s="79">
        <v>1.0500000000000001E-2</v>
      </c>
      <c r="N69" s="79">
        <v>2.8999999999999998E-3</v>
      </c>
    </row>
    <row r="70" spans="2:14">
      <c r="B70" t="s">
        <v>983</v>
      </c>
      <c r="C70" t="s">
        <v>984</v>
      </c>
      <c r="D70" t="s">
        <v>523</v>
      </c>
      <c r="E70" t="s">
        <v>982</v>
      </c>
      <c r="F70" t="s">
        <v>865</v>
      </c>
      <c r="G70" t="s">
        <v>106</v>
      </c>
      <c r="H70" s="78">
        <v>1023</v>
      </c>
      <c r="I70" s="78">
        <v>8308</v>
      </c>
      <c r="J70" s="78">
        <v>0</v>
      </c>
      <c r="K70" s="78">
        <v>300.10265604</v>
      </c>
      <c r="L70" s="79">
        <v>0</v>
      </c>
      <c r="M70" s="79">
        <v>4.4999999999999997E-3</v>
      </c>
      <c r="N70" s="79">
        <v>1.2999999999999999E-3</v>
      </c>
    </row>
    <row r="71" spans="2:14">
      <c r="B71" t="s">
        <v>985</v>
      </c>
      <c r="C71" t="s">
        <v>986</v>
      </c>
      <c r="D71" t="s">
        <v>523</v>
      </c>
      <c r="E71" t="s">
        <v>982</v>
      </c>
      <c r="F71" t="s">
        <v>865</v>
      </c>
      <c r="G71" t="s">
        <v>106</v>
      </c>
      <c r="H71" s="78">
        <v>2222</v>
      </c>
      <c r="I71" s="78">
        <v>35231</v>
      </c>
      <c r="J71" s="78">
        <v>0</v>
      </c>
      <c r="K71" s="78">
        <v>2764.1826874200001</v>
      </c>
      <c r="L71" s="79">
        <v>0</v>
      </c>
      <c r="M71" s="79">
        <v>4.1399999999999999E-2</v>
      </c>
      <c r="N71" s="79">
        <v>1.15E-2</v>
      </c>
    </row>
    <row r="72" spans="2:14">
      <c r="B72" t="s">
        <v>987</v>
      </c>
      <c r="C72" t="s">
        <v>988</v>
      </c>
      <c r="D72" t="s">
        <v>523</v>
      </c>
      <c r="E72" t="s">
        <v>989</v>
      </c>
      <c r="F72" t="s">
        <v>865</v>
      </c>
      <c r="G72" t="s">
        <v>106</v>
      </c>
      <c r="H72" s="78">
        <v>5340</v>
      </c>
      <c r="I72" s="78">
        <v>2716</v>
      </c>
      <c r="J72" s="78">
        <v>0</v>
      </c>
      <c r="K72" s="78">
        <v>512.11646640000004</v>
      </c>
      <c r="L72" s="79">
        <v>1E-4</v>
      </c>
      <c r="M72" s="79">
        <v>7.7000000000000002E-3</v>
      </c>
      <c r="N72" s="79">
        <v>2.0999999999999999E-3</v>
      </c>
    </row>
    <row r="73" spans="2:14">
      <c r="B73" t="s">
        <v>990</v>
      </c>
      <c r="C73" t="s">
        <v>991</v>
      </c>
      <c r="D73" t="s">
        <v>523</v>
      </c>
      <c r="E73" t="s">
        <v>989</v>
      </c>
      <c r="F73" t="s">
        <v>865</v>
      </c>
      <c r="G73" t="s">
        <v>106</v>
      </c>
      <c r="H73" s="78">
        <v>17508</v>
      </c>
      <c r="I73" s="78">
        <v>3273</v>
      </c>
      <c r="J73" s="78">
        <v>0</v>
      </c>
      <c r="K73" s="78">
        <v>2023.3930820400001</v>
      </c>
      <c r="L73" s="79">
        <v>8.0000000000000004E-4</v>
      </c>
      <c r="M73" s="79">
        <v>3.0300000000000001E-2</v>
      </c>
      <c r="N73" s="79">
        <v>8.3999999999999995E-3</v>
      </c>
    </row>
    <row r="74" spans="2:14">
      <c r="B74" t="s">
        <v>992</v>
      </c>
      <c r="C74" t="s">
        <v>993</v>
      </c>
      <c r="D74" t="s">
        <v>893</v>
      </c>
      <c r="E74" t="s">
        <v>994</v>
      </c>
      <c r="F74" t="s">
        <v>865</v>
      </c>
      <c r="G74" t="s">
        <v>110</v>
      </c>
      <c r="H74" s="78">
        <v>37300</v>
      </c>
      <c r="I74" s="78">
        <v>1915.2</v>
      </c>
      <c r="J74" s="78">
        <v>0</v>
      </c>
      <c r="K74" s="78">
        <v>2683.67227632</v>
      </c>
      <c r="L74" s="79">
        <v>5.9999999999999995E-4</v>
      </c>
      <c r="M74" s="79">
        <v>4.02E-2</v>
      </c>
      <c r="N74" s="79">
        <v>1.12E-2</v>
      </c>
    </row>
    <row r="75" spans="2:14">
      <c r="B75" s="80" t="s">
        <v>995</v>
      </c>
      <c r="D75" s="16"/>
      <c r="E75" s="16"/>
      <c r="F75" s="16"/>
      <c r="G75" s="16"/>
      <c r="H75" s="82">
        <v>10056</v>
      </c>
      <c r="J75" s="82">
        <v>0</v>
      </c>
      <c r="K75" s="82">
        <v>3161.9638908000002</v>
      </c>
      <c r="M75" s="81">
        <v>4.7399999999999998E-2</v>
      </c>
      <c r="N75" s="81">
        <v>1.32E-2</v>
      </c>
    </row>
    <row r="76" spans="2:14">
      <c r="B76" t="s">
        <v>996</v>
      </c>
      <c r="C76" t="s">
        <v>997</v>
      </c>
      <c r="D76" t="s">
        <v>885</v>
      </c>
      <c r="E76" t="s">
        <v>894</v>
      </c>
      <c r="F76" t="s">
        <v>998</v>
      </c>
      <c r="G76" t="s">
        <v>106</v>
      </c>
      <c r="H76" s="78">
        <v>10056</v>
      </c>
      <c r="I76" s="78">
        <v>8905</v>
      </c>
      <c r="J76" s="78">
        <v>0</v>
      </c>
      <c r="K76" s="78">
        <v>3161.9638908000002</v>
      </c>
      <c r="L76" s="79">
        <v>0</v>
      </c>
      <c r="M76" s="79">
        <v>4.7399999999999998E-2</v>
      </c>
      <c r="N76" s="79">
        <v>1.32E-2</v>
      </c>
    </row>
    <row r="77" spans="2:14">
      <c r="B77" s="80" t="s">
        <v>509</v>
      </c>
      <c r="D77" s="16"/>
      <c r="E77" s="16"/>
      <c r="F77" s="16"/>
      <c r="G77" s="16"/>
      <c r="H77" s="82">
        <v>0</v>
      </c>
      <c r="J77" s="82">
        <v>0</v>
      </c>
      <c r="K77" s="82">
        <v>0</v>
      </c>
      <c r="M77" s="81">
        <v>0</v>
      </c>
      <c r="N77" s="81">
        <v>0</v>
      </c>
    </row>
    <row r="78" spans="2:14">
      <c r="B78" t="s">
        <v>233</v>
      </c>
      <c r="C78" t="s">
        <v>233</v>
      </c>
      <c r="D78" s="16"/>
      <c r="E78" s="16"/>
      <c r="F78" t="s">
        <v>233</v>
      </c>
      <c r="G78" t="s">
        <v>233</v>
      </c>
      <c r="H78" s="78">
        <v>0</v>
      </c>
      <c r="I78" s="78">
        <v>0</v>
      </c>
      <c r="K78" s="78">
        <v>0</v>
      </c>
      <c r="L78" s="79">
        <v>0</v>
      </c>
      <c r="M78" s="79">
        <v>0</v>
      </c>
      <c r="N78" s="79">
        <v>0</v>
      </c>
    </row>
    <row r="79" spans="2:14">
      <c r="B79" s="80" t="s">
        <v>881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233</v>
      </c>
      <c r="C80" t="s">
        <v>233</v>
      </c>
      <c r="D80" s="16"/>
      <c r="E80" s="16"/>
      <c r="F80" t="s">
        <v>233</v>
      </c>
      <c r="G80" t="s">
        <v>233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7">
      <c r="B81" t="s">
        <v>240</v>
      </c>
      <c r="D81" s="16"/>
      <c r="E81" s="16"/>
      <c r="F81" s="16"/>
      <c r="G81" s="16"/>
    </row>
    <row r="82" spans="2:7">
      <c r="B82" t="s">
        <v>274</v>
      </c>
      <c r="D82" s="16"/>
      <c r="E82" s="16"/>
      <c r="F82" s="16"/>
      <c r="G82" s="16"/>
    </row>
    <row r="83" spans="2:7">
      <c r="B83" t="s">
        <v>275</v>
      </c>
      <c r="D83" s="16"/>
      <c r="E83" s="16"/>
      <c r="F83" s="16"/>
      <c r="G83" s="16"/>
    </row>
    <row r="84" spans="2:7">
      <c r="B84" t="s">
        <v>276</v>
      </c>
      <c r="D84" s="16"/>
      <c r="E84" s="16"/>
      <c r="F84" s="16"/>
      <c r="G84" s="16"/>
    </row>
    <row r="85" spans="2:7">
      <c r="B85" t="s">
        <v>277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1555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65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91621.8</v>
      </c>
      <c r="K11" s="7"/>
      <c r="L11" s="76">
        <v>6136.9284924100421</v>
      </c>
      <c r="M11" s="7"/>
      <c r="N11" s="77">
        <v>1</v>
      </c>
      <c r="O11" s="77">
        <v>2.5600000000000001E-2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509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91621.8</v>
      </c>
      <c r="L21" s="82">
        <v>6136.9284924100421</v>
      </c>
      <c r="N21" s="81">
        <v>1</v>
      </c>
      <c r="O21" s="81">
        <v>2.5600000000000001E-2</v>
      </c>
    </row>
    <row r="22" spans="2:15">
      <c r="B22" s="80" t="s">
        <v>999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1000</v>
      </c>
      <c r="C24" s="16"/>
      <c r="D24" s="16"/>
      <c r="E24" s="16"/>
      <c r="J24" s="82">
        <v>28823.07</v>
      </c>
      <c r="L24" s="82">
        <v>1500.3205628103001</v>
      </c>
      <c r="N24" s="81">
        <v>0.2445</v>
      </c>
      <c r="O24" s="81">
        <v>6.3E-3</v>
      </c>
    </row>
    <row r="25" spans="2:15">
      <c r="B25" t="s">
        <v>1001</v>
      </c>
      <c r="C25" t="s">
        <v>1002</v>
      </c>
      <c r="D25" t="s">
        <v>123</v>
      </c>
      <c r="E25" t="s">
        <v>1003</v>
      </c>
      <c r="F25" t="s">
        <v>806</v>
      </c>
      <c r="G25" t="s">
        <v>1004</v>
      </c>
      <c r="H25" t="s">
        <v>272</v>
      </c>
      <c r="I25" t="s">
        <v>106</v>
      </c>
      <c r="J25" s="78">
        <v>6970.12</v>
      </c>
      <c r="K25" s="78">
        <v>2989</v>
      </c>
      <c r="L25" s="78">
        <v>735.63754729079994</v>
      </c>
      <c r="M25" s="79">
        <v>2.0000000000000001E-4</v>
      </c>
      <c r="N25" s="79">
        <v>0.11990000000000001</v>
      </c>
      <c r="O25" s="79">
        <v>3.0999999999999999E-3</v>
      </c>
    </row>
    <row r="26" spans="2:15">
      <c r="B26" t="s">
        <v>1005</v>
      </c>
      <c r="C26" t="s">
        <v>1006</v>
      </c>
      <c r="D26" t="s">
        <v>123</v>
      </c>
      <c r="E26" t="s">
        <v>1007</v>
      </c>
      <c r="F26" t="s">
        <v>806</v>
      </c>
      <c r="G26" t="s">
        <v>529</v>
      </c>
      <c r="H26" t="s">
        <v>272</v>
      </c>
      <c r="I26" t="s">
        <v>106</v>
      </c>
      <c r="J26" s="78">
        <v>21852.95</v>
      </c>
      <c r="K26" s="78">
        <v>991</v>
      </c>
      <c r="L26" s="78">
        <v>764.68301551950003</v>
      </c>
      <c r="M26" s="79">
        <v>8.9999999999999998E-4</v>
      </c>
      <c r="N26" s="79">
        <v>0.1246</v>
      </c>
      <c r="O26" s="79">
        <v>3.2000000000000002E-3</v>
      </c>
    </row>
    <row r="27" spans="2:15">
      <c r="B27" s="80" t="s">
        <v>92</v>
      </c>
      <c r="C27" s="16"/>
      <c r="D27" s="16"/>
      <c r="E27" s="16"/>
      <c r="J27" s="82">
        <v>62798.73</v>
      </c>
      <c r="L27" s="82">
        <v>4636.6079295997424</v>
      </c>
      <c r="N27" s="81">
        <v>0.75549999999999995</v>
      </c>
      <c r="O27" s="81">
        <v>1.9300000000000001E-2</v>
      </c>
    </row>
    <row r="28" spans="2:15">
      <c r="B28" t="s">
        <v>1008</v>
      </c>
      <c r="C28" t="s">
        <v>1009</v>
      </c>
      <c r="D28" t="s">
        <v>123</v>
      </c>
      <c r="E28" t="s">
        <v>1010</v>
      </c>
      <c r="F28" t="s">
        <v>865</v>
      </c>
      <c r="G28" t="s">
        <v>233</v>
      </c>
      <c r="H28" t="s">
        <v>428</v>
      </c>
      <c r="I28" t="s">
        <v>110</v>
      </c>
      <c r="J28" s="78">
        <v>5997.08</v>
      </c>
      <c r="K28" s="78">
        <v>3524</v>
      </c>
      <c r="L28" s="78">
        <v>793.93008056463998</v>
      </c>
      <c r="M28" s="79">
        <v>2.0000000000000001E-4</v>
      </c>
      <c r="N28" s="79">
        <v>0.12939999999999999</v>
      </c>
      <c r="O28" s="79">
        <v>3.3E-3</v>
      </c>
    </row>
    <row r="29" spans="2:15">
      <c r="B29" t="s">
        <v>1011</v>
      </c>
      <c r="C29" t="s">
        <v>1012</v>
      </c>
      <c r="D29" t="s">
        <v>123</v>
      </c>
      <c r="E29" t="s">
        <v>1013</v>
      </c>
      <c r="F29" t="s">
        <v>865</v>
      </c>
      <c r="G29" t="s">
        <v>233</v>
      </c>
      <c r="H29" t="s">
        <v>428</v>
      </c>
      <c r="I29" t="s">
        <v>106</v>
      </c>
      <c r="J29" s="78">
        <v>40605.74</v>
      </c>
      <c r="K29" s="78">
        <v>992.1</v>
      </c>
      <c r="L29" s="78">
        <v>1422.4617488327401</v>
      </c>
      <c r="M29" s="79">
        <v>3.2000000000000002E-3</v>
      </c>
      <c r="N29" s="79">
        <v>0.23180000000000001</v>
      </c>
      <c r="O29" s="79">
        <v>5.8999999999999999E-3</v>
      </c>
    </row>
    <row r="30" spans="2:15">
      <c r="B30" t="s">
        <v>1014</v>
      </c>
      <c r="C30" t="s">
        <v>1015</v>
      </c>
      <c r="D30" t="s">
        <v>123</v>
      </c>
      <c r="E30" t="s">
        <v>1016</v>
      </c>
      <c r="F30" t="s">
        <v>865</v>
      </c>
      <c r="G30" t="s">
        <v>233</v>
      </c>
      <c r="H30" t="s">
        <v>428</v>
      </c>
      <c r="I30" t="s">
        <v>106</v>
      </c>
      <c r="J30" s="78">
        <v>12195.91</v>
      </c>
      <c r="K30" s="78">
        <v>2283.2199999999998</v>
      </c>
      <c r="L30" s="78">
        <v>983.24034020236195</v>
      </c>
      <c r="M30" s="79">
        <v>5.0000000000000001E-4</v>
      </c>
      <c r="N30" s="79">
        <v>0.16020000000000001</v>
      </c>
      <c r="O30" s="79">
        <v>4.1000000000000003E-3</v>
      </c>
    </row>
    <row r="31" spans="2:15">
      <c r="B31" t="s">
        <v>1017</v>
      </c>
      <c r="C31" t="s">
        <v>1018</v>
      </c>
      <c r="D31" t="s">
        <v>123</v>
      </c>
      <c r="E31" t="s">
        <v>1019</v>
      </c>
      <c r="F31" t="s">
        <v>123</v>
      </c>
      <c r="G31" t="s">
        <v>233</v>
      </c>
      <c r="H31" t="s">
        <v>428</v>
      </c>
      <c r="I31" t="s">
        <v>106</v>
      </c>
      <c r="J31" s="78">
        <v>4000</v>
      </c>
      <c r="K31" s="78">
        <v>10174</v>
      </c>
      <c r="L31" s="78">
        <v>1436.97576</v>
      </c>
      <c r="M31" s="79">
        <v>0</v>
      </c>
      <c r="N31" s="79">
        <v>0.23419999999999999</v>
      </c>
      <c r="O31" s="79">
        <v>6.0000000000000001E-3</v>
      </c>
    </row>
    <row r="32" spans="2:15">
      <c r="B32" s="80" t="s">
        <v>509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233</v>
      </c>
      <c r="C33" t="s">
        <v>233</v>
      </c>
      <c r="D33" s="16"/>
      <c r="E33" s="16"/>
      <c r="F33" t="s">
        <v>233</v>
      </c>
      <c r="G33" t="s">
        <v>233</v>
      </c>
      <c r="I33" t="s">
        <v>233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240</v>
      </c>
      <c r="C34" s="16"/>
      <c r="D34" s="16"/>
      <c r="E34" s="16"/>
    </row>
    <row r="35" spans="2:15">
      <c r="B35" t="s">
        <v>274</v>
      </c>
      <c r="C35" s="16"/>
      <c r="D35" s="16"/>
      <c r="E35" s="16"/>
    </row>
    <row r="36" spans="2:15">
      <c r="B36" t="s">
        <v>275</v>
      </c>
      <c r="C36" s="16"/>
      <c r="D36" s="16"/>
      <c r="E36" s="16"/>
    </row>
    <row r="37" spans="2:15">
      <c r="B37" t="s">
        <v>276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1555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0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19400</v>
      </c>
      <c r="H11" s="7"/>
      <c r="I11" s="76">
        <v>1.6188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19400</v>
      </c>
      <c r="I12" s="82">
        <v>1.6188</v>
      </c>
      <c r="K12" s="81">
        <v>1</v>
      </c>
      <c r="L12" s="81">
        <v>0</v>
      </c>
    </row>
    <row r="13" spans="2:60">
      <c r="B13" s="80" t="s">
        <v>1020</v>
      </c>
      <c r="D13" s="16"/>
      <c r="E13" s="16"/>
      <c r="G13" s="82">
        <v>19400</v>
      </c>
      <c r="I13" s="82">
        <v>1.6188</v>
      </c>
      <c r="K13" s="81">
        <v>1</v>
      </c>
      <c r="L13" s="81">
        <v>0</v>
      </c>
    </row>
    <row r="14" spans="2:60">
      <c r="B14" t="s">
        <v>1021</v>
      </c>
      <c r="C14" t="s">
        <v>1022</v>
      </c>
      <c r="D14" t="s">
        <v>100</v>
      </c>
      <c r="E14" t="s">
        <v>350</v>
      </c>
      <c r="F14" t="s">
        <v>102</v>
      </c>
      <c r="G14" s="78">
        <v>1400</v>
      </c>
      <c r="H14" s="78">
        <v>1.2</v>
      </c>
      <c r="I14" s="78">
        <v>1.6799999999999999E-2</v>
      </c>
      <c r="J14" s="79">
        <v>5.0000000000000001E-4</v>
      </c>
      <c r="K14" s="79">
        <v>1.04E-2</v>
      </c>
      <c r="L14" s="79">
        <v>0</v>
      </c>
    </row>
    <row r="15" spans="2:60">
      <c r="B15" t="s">
        <v>1023</v>
      </c>
      <c r="C15" t="s">
        <v>1024</v>
      </c>
      <c r="D15" t="s">
        <v>100</v>
      </c>
      <c r="E15" t="s">
        <v>129</v>
      </c>
      <c r="F15" t="s">
        <v>102</v>
      </c>
      <c r="G15" s="78">
        <v>18000</v>
      </c>
      <c r="H15" s="78">
        <v>8.9</v>
      </c>
      <c r="I15" s="78">
        <v>1.6020000000000001</v>
      </c>
      <c r="J15" s="79">
        <v>1.1999999999999999E-3</v>
      </c>
      <c r="K15" s="79">
        <v>0.98960000000000004</v>
      </c>
      <c r="L15" s="79">
        <v>0</v>
      </c>
    </row>
    <row r="16" spans="2:60">
      <c r="B16" s="80" t="s">
        <v>238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1025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240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B22" t="s">
        <v>276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2023-01-29T09:06:24Z</dcterms:modified>
</cp:coreProperties>
</file>