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2\רבעון רביעי 2022\"/>
    </mc:Choice>
  </mc:AlternateContent>
  <xr:revisionPtr revIDLastSave="0" documentId="13_ncr:1_{146239D7-D52C-4018-A011-978EAD77595B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B14" i="24" l="1"/>
  <c r="C14" i="24"/>
  <c r="D14" i="24"/>
  <c r="E14" i="24"/>
  <c r="F14" i="24"/>
  <c r="G14" i="24"/>
  <c r="H14" i="24"/>
  <c r="I14" i="24"/>
  <c r="J14" i="24"/>
  <c r="B15" i="24"/>
  <c r="C15" i="24"/>
  <c r="D15" i="24"/>
  <c r="E15" i="24"/>
  <c r="F15" i="24"/>
  <c r="G15" i="24"/>
  <c r="H15" i="24"/>
  <c r="I15" i="24"/>
  <c r="J15" i="24"/>
  <c r="B16" i="24"/>
  <c r="C16" i="24"/>
  <c r="D16" i="24"/>
  <c r="E16" i="24"/>
  <c r="F16" i="24"/>
  <c r="G16" i="24"/>
  <c r="H16" i="24"/>
  <c r="I16" i="24"/>
  <c r="J16" i="24"/>
  <c r="B17" i="24"/>
  <c r="C17" i="24"/>
  <c r="D17" i="24"/>
  <c r="E17" i="24"/>
  <c r="F17" i="24"/>
  <c r="G17" i="24"/>
  <c r="H17" i="24"/>
  <c r="I17" i="24"/>
  <c r="J17" i="24"/>
  <c r="B18" i="24"/>
  <c r="C18" i="24"/>
  <c r="D18" i="24"/>
  <c r="E18" i="24"/>
  <c r="F18" i="24"/>
  <c r="G18" i="24"/>
  <c r="H18" i="24"/>
  <c r="I18" i="24"/>
  <c r="J18" i="24"/>
  <c r="B19" i="24"/>
  <c r="C19" i="24"/>
  <c r="D19" i="24"/>
  <c r="E19" i="24"/>
  <c r="F19" i="24"/>
  <c r="G19" i="24"/>
  <c r="H19" i="24"/>
  <c r="I19" i="24"/>
  <c r="J19" i="24"/>
  <c r="B20" i="24"/>
  <c r="C20" i="24"/>
  <c r="D20" i="24"/>
  <c r="E20" i="24"/>
  <c r="F20" i="24"/>
  <c r="G20" i="24"/>
  <c r="H20" i="24"/>
  <c r="I20" i="24"/>
  <c r="J20" i="24"/>
  <c r="B21" i="24"/>
  <c r="C21" i="24"/>
  <c r="D21" i="24"/>
  <c r="E21" i="24"/>
  <c r="F21" i="24"/>
  <c r="G21" i="24"/>
  <c r="H21" i="24"/>
  <c r="I21" i="24"/>
  <c r="J21" i="24"/>
  <c r="B22" i="24"/>
  <c r="C22" i="24"/>
  <c r="D22" i="24"/>
  <c r="E22" i="24"/>
  <c r="F22" i="24"/>
  <c r="G22" i="24"/>
  <c r="H22" i="24"/>
  <c r="I22" i="24"/>
  <c r="J22" i="24"/>
  <c r="B23" i="24"/>
  <c r="C23" i="24"/>
  <c r="D23" i="24"/>
  <c r="E23" i="24"/>
  <c r="F23" i="24"/>
  <c r="G23" i="24"/>
  <c r="H23" i="24"/>
  <c r="I23" i="24"/>
  <c r="J23" i="24"/>
  <c r="B24" i="24"/>
  <c r="C24" i="24"/>
  <c r="D24" i="24"/>
  <c r="E24" i="24"/>
  <c r="F24" i="24"/>
  <c r="G24" i="24"/>
  <c r="H24" i="24"/>
  <c r="I24" i="24"/>
  <c r="J24" i="24"/>
  <c r="B25" i="24"/>
  <c r="C25" i="24"/>
  <c r="D25" i="24"/>
  <c r="E25" i="24"/>
  <c r="F25" i="24"/>
  <c r="G25" i="24"/>
  <c r="H25" i="24"/>
  <c r="I25" i="24"/>
  <c r="J25" i="24"/>
  <c r="B26" i="24"/>
  <c r="C26" i="24"/>
  <c r="D26" i="24"/>
  <c r="E26" i="24"/>
  <c r="F26" i="24"/>
  <c r="G26" i="24"/>
  <c r="H26" i="24"/>
  <c r="I26" i="24"/>
  <c r="J26" i="24"/>
  <c r="B27" i="24"/>
  <c r="C27" i="24"/>
  <c r="D27" i="24"/>
  <c r="E27" i="24"/>
  <c r="F27" i="24"/>
  <c r="G27" i="24"/>
  <c r="H27" i="24"/>
  <c r="I27" i="24"/>
  <c r="J27" i="24"/>
  <c r="B28" i="24"/>
  <c r="C28" i="24"/>
  <c r="D28" i="24"/>
  <c r="E28" i="24"/>
  <c r="F28" i="24"/>
  <c r="G28" i="24"/>
  <c r="H28" i="24"/>
  <c r="I28" i="24"/>
  <c r="J28" i="24"/>
  <c r="C11" i="27" l="1"/>
  <c r="C57" i="27"/>
  <c r="C12" i="27"/>
</calcChain>
</file>

<file path=xl/sharedStrings.xml><?xml version="1.0" encoding="utf-8"?>
<sst xmlns="http://schemas.openxmlformats.org/spreadsheetml/2006/main" count="6273" uniqueCount="2028">
  <si>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</si>
  <si>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</si>
  <si>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</si>
  <si>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</si>
  <si>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</si>
  <si>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</si>
  <si>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</si>
  <si>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</si>
  <si>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</si>
  <si>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</si>
  <si>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</si>
  <si>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</si>
  <si>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</si>
  <si>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</si>
  <si>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</si>
  <si>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</si>
  <si>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</si>
  <si>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</si>
  <si>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</si>
  <si>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</si>
  <si>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</si>
  <si>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</si>
  <si>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</si>
  <si>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</si>
  <si>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</si>
  <si>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</si>
  <si>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</si>
  <si>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</si>
  <si>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</si>
  <si>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</si>
  <si>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</si>
  <si>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</si>
  <si>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</si>
  <si>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</si>
  <si>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</si>
  <si>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</si>
  <si>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</si>
  <si>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</si>
  <si>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</si>
  <si>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</si>
  <si>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</si>
  <si>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</si>
  <si>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</si>
  <si>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</si>
  <si>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</si>
  <si>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</si>
  <si>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</si>
  <si>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</si>
  <si>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</si>
  <si>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</si>
  <si>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</si>
  <si>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</si>
  <si>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</si>
  <si>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</si>
  <si>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</si>
  <si>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</si>
  <si>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</si>
  <si>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</si>
  <si>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</si>
  <si>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</si>
  <si>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</si>
  <si>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</si>
  <si>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</si>
  <si>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</si>
  <si>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</si>
  <si>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</si>
  <si>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</si>
  <si>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</si>
  <si>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</si>
  <si>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</si>
  <si>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</si>
  <si>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</si>
  <si>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</si>
  <si>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</si>
  <si>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</si>
  <si>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</si>
  <si>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</si>
  <si>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</si>
  <si>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</si>
  <si>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</si>
  <si>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</si>
  <si>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</si>
  <si>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</si>
  <si>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</si>
  <si>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</si>
  <si>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</si>
  <si>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</si>
  <si>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</si>
  <si>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</si>
  <si>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</si>
  <si>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</si>
  <si>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</si>
  <si>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</si>
  <si>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</si>
  <si>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</si>
  <si>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</si>
  <si>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</si>
  <si>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</si>
  <si>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</si>
  <si>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</si>
  <si>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</si>
  <si>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</si>
  <si>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</si>
  <si>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</si>
  <si>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</si>
  <si>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</si>
  <si>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</si>
  <si>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</si>
  <si>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</si>
  <si>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</si>
  <si>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</si>
  <si>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</si>
  <si>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</si>
  <si>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</si>
  <si>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</si>
  <si>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</si>
  <si>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</si>
  <si>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</si>
  <si>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</si>
  <si>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</si>
  <si>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</si>
  <si>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</si>
  <si>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</si>
  <si>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</si>
  <si>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</si>
  <si>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</si>
  <si>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</si>
  <si>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</si>
  <si>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</si>
  <si>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</si>
  <si>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</si>
  <si>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</si>
  <si>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</si>
  <si>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</si>
  <si>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</si>
  <si>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</si>
  <si>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</si>
  <si>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</si>
  <si>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</si>
  <si>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</si>
  <si>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</si>
  <si>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</si>
  <si>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</si>
  <si>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</si>
  <si>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</si>
  <si>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</si>
  <si>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</si>
  <si>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</si>
  <si>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</si>
  <si>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</si>
  <si>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</si>
  <si>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</si>
  <si>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</si>
  <si>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</si>
  <si>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</si>
  <si>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</si>
  <si>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</si>
  <si>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</si>
  <si>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</si>
  <si>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</si>
  <si>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</si>
  <si>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</si>
  <si>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</si>
  <si>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</si>
  <si>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</si>
  <si>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</si>
  <si>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</si>
  <si>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</si>
  <si>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</si>
  <si>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</si>
  <si>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</si>
  <si>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</si>
  <si>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</si>
  <si>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</si>
  <si>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</si>
  <si>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</si>
  <si>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</si>
  <si>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</si>
  <si>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</si>
  <si>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</si>
  <si>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</si>
  <si>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</si>
  <si>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</si>
  <si>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</si>
  <si>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</si>
  <si>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</si>
  <si>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</si>
  <si>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</si>
  <si>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</si>
  <si>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</si>
  <si>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</si>
  <si>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</si>
  <si>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</si>
  <si>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</si>
  <si>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</si>
  <si>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</si>
  <si>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</si>
  <si>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</si>
  <si>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1744תגמולים האוניברסיטה העברית עד גיל 50</t>
  </si>
  <si>
    <t>7228</t>
  </si>
  <si>
    <t>קוד קופת הגמל</t>
  </si>
  <si>
    <t>510960586-00000000000424-7228-000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</si>
  <si>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</si>
  <si>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</si>
  <si>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</si>
  <si>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</si>
  <si>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</si>
  <si>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</si>
  <si>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</si>
  <si>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</si>
  <si>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</si>
  <si>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</si>
  <si>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</si>
  <si>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</si>
  <si>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</si>
  <si>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</si>
  <si>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</si>
  <si>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</si>
  <si>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</si>
  <si>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</si>
  <si>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</si>
  <si>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</si>
  <si>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</si>
  <si>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</si>
  <si>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</si>
  <si>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</si>
  <si>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</si>
  <si>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</si>
  <si>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</si>
  <si>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</si>
  <si>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</si>
  <si>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</si>
  <si>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</si>
  <si>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</si>
  <si>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</si>
  <si>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</si>
  <si>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</si>
  <si>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</si>
  <si>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</si>
  <si>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</si>
  <si>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</si>
  <si>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</si>
  <si>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</si>
  <si>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</si>
  <si>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</si>
  <si>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</si>
  <si>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</si>
  <si>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</si>
  <si>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</si>
  <si>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0545</t>
  </si>
  <si>
    <t>1134865</t>
  </si>
  <si>
    <t>03/02/22</t>
  </si>
  <si>
    <t>ממשל צמודה 0923</t>
  </si>
  <si>
    <t>1128081</t>
  </si>
  <si>
    <t>09/11/21</t>
  </si>
  <si>
    <t>סה"כ לא צמודות</t>
  </si>
  <si>
    <t>סה"כ מלווה קצר מועד</t>
  </si>
  <si>
    <t>מלווה קצר מועד 1123</t>
  </si>
  <si>
    <t>8231128</t>
  </si>
  <si>
    <t>03/11/22</t>
  </si>
  <si>
    <t>מקמ 1213</t>
  </si>
  <si>
    <t>8231219</t>
  </si>
  <si>
    <t>08/12/22</t>
  </si>
  <si>
    <t>סה"כ שחר</t>
  </si>
  <si>
    <t>ממשל שקלית 0347</t>
  </si>
  <si>
    <t>1140193</t>
  </si>
  <si>
    <t>27/08/19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</si>
  <si>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</si>
  <si>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</si>
  <si>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</si>
  <si>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</si>
  <si>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</si>
  <si>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</si>
  <si>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</si>
  <si>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</si>
  <si>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</si>
  <si>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</si>
  <si>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</si>
  <si>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</si>
  <si>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</si>
  <si>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</si>
  <si>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</si>
  <si>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</si>
  <si>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</si>
  <si>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</si>
  <si>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</si>
  <si>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</si>
  <si>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</si>
  <si>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</si>
  <si>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</si>
  <si>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</si>
  <si>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</si>
  <si>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</si>
  <si>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מזרחי טפחות הנפ 9/24</t>
  </si>
  <si>
    <t>2310217</t>
  </si>
  <si>
    <t>520032046</t>
  </si>
  <si>
    <t>28/09/17</t>
  </si>
  <si>
    <t>מזרחי טפחות הנפקות אגח 42</t>
  </si>
  <si>
    <t>2310183</t>
  </si>
  <si>
    <t>Aaa.il</t>
  </si>
  <si>
    <t>נמלי ישראל אגח א</t>
  </si>
  <si>
    <t>1145564</t>
  </si>
  <si>
    <t>513569780</t>
  </si>
  <si>
    <t>נדלן מניב בישראל</t>
  </si>
  <si>
    <t>07/05/18</t>
  </si>
  <si>
    <t>פועלים הנפקות סדרה 34</t>
  </si>
  <si>
    <t>1940576</t>
  </si>
  <si>
    <t>520032640</t>
  </si>
  <si>
    <t>25/02/16</t>
  </si>
  <si>
    <t>חשמל אגח 31</t>
  </si>
  <si>
    <t>6000285</t>
  </si>
  <si>
    <t>520000472</t>
  </si>
  <si>
    <t>אנרגיה</t>
  </si>
  <si>
    <t>Aa1.il</t>
  </si>
  <si>
    <t>28/11/22</t>
  </si>
  <si>
    <t>עזריאלי אגח ה</t>
  </si>
  <si>
    <t>1156603</t>
  </si>
  <si>
    <t>510960719</t>
  </si>
  <si>
    <t>22/01/19</t>
  </si>
  <si>
    <t>עזריאלי אגח ח</t>
  </si>
  <si>
    <t>1178680</t>
  </si>
  <si>
    <t>ilAA+</t>
  </si>
  <si>
    <t>22/02/22</t>
  </si>
  <si>
    <t>פועלים הנפ הת טו</t>
  </si>
  <si>
    <t>1940543</t>
  </si>
  <si>
    <t>08/02/13</t>
  </si>
  <si>
    <t>איירפורט אגח ה</t>
  </si>
  <si>
    <t>1133487</t>
  </si>
  <si>
    <t>511659401</t>
  </si>
  <si>
    <t>ilAA</t>
  </si>
  <si>
    <t>18/09/14</t>
  </si>
  <si>
    <t>אמות אגח ד</t>
  </si>
  <si>
    <t>1133149</t>
  </si>
  <si>
    <t>520026683</t>
  </si>
  <si>
    <t>Aa2.il</t>
  </si>
  <si>
    <t>31/07/14</t>
  </si>
  <si>
    <t>ביג אגח טז</t>
  </si>
  <si>
    <t>1168442</t>
  </si>
  <si>
    <t>513623314</t>
  </si>
  <si>
    <t>07/09/20</t>
  </si>
  <si>
    <t>גב ים     אגח ט</t>
  </si>
  <si>
    <t>7590219</t>
  </si>
  <si>
    <t>520001736</t>
  </si>
  <si>
    <t>06/08/20</t>
  </si>
  <si>
    <t>גב ים אגח י</t>
  </si>
  <si>
    <t>7590284</t>
  </si>
  <si>
    <t>24/03/22</t>
  </si>
  <si>
    <t>גב ים סד' ו'</t>
  </si>
  <si>
    <t>7590128</t>
  </si>
  <si>
    <t>25/03/13</t>
  </si>
  <si>
    <t>מליסרון אג"ח יג</t>
  </si>
  <si>
    <t>3230224</t>
  </si>
  <si>
    <t>520037789</t>
  </si>
  <si>
    <t>08/05/16</t>
  </si>
  <si>
    <t>שופרסל אגח ו</t>
  </si>
  <si>
    <t>7770217</t>
  </si>
  <si>
    <t>520022732</t>
  </si>
  <si>
    <t>רשתות שיווק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</si>
  <si>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</si>
  <si>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</si>
  <si>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</si>
  <si>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</si>
  <si>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</si>
  <si>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</si>
  <si>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</si>
  <si>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</si>
  <si>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</si>
  <si>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</si>
  <si>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</si>
  <si>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</si>
  <si>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</si>
  <si>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</si>
  <si>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הפניקס אגח 5</t>
  </si>
  <si>
    <t>7670284</t>
  </si>
  <si>
    <t>520017450</t>
  </si>
  <si>
    <t>ביטוח</t>
  </si>
  <si>
    <t>הראל הנפק אגח ז</t>
  </si>
  <si>
    <t>1126077</t>
  </si>
  <si>
    <t>513834200</t>
  </si>
  <si>
    <t>26/05/15</t>
  </si>
  <si>
    <t>הראל הנפקות אגח ט</t>
  </si>
  <si>
    <t>1134030</t>
  </si>
  <si>
    <t>08/01/15</t>
  </si>
  <si>
    <t>הראל הנפקות אגח י</t>
  </si>
  <si>
    <t>1134048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</si>
  <si>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</si>
  <si>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</si>
  <si>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</si>
  <si>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</si>
  <si>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</si>
  <si>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</si>
  <si>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</si>
  <si>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</si>
  <si>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קיסטון ריט אגח א</t>
  </si>
  <si>
    <t>1182187</t>
  </si>
  <si>
    <t>515983476</t>
  </si>
  <si>
    <t>23/02/22</t>
  </si>
  <si>
    <t>אפי נכסים אגח יד</t>
  </si>
  <si>
    <t>1184530</t>
  </si>
  <si>
    <t>510560188</t>
  </si>
  <si>
    <t>נדלן מניב בחו"ל</t>
  </si>
  <si>
    <t>A2.il</t>
  </si>
  <si>
    <t>20/02/22</t>
  </si>
  <si>
    <t>מנרב אגח ד</t>
  </si>
  <si>
    <t>1550169</t>
  </si>
  <si>
    <t>520034505</t>
  </si>
  <si>
    <t>בנייה</t>
  </si>
  <si>
    <t>13/03/22</t>
  </si>
  <si>
    <t>שיכון ובינוי אגח 6</t>
  </si>
  <si>
    <t>1129733</t>
  </si>
  <si>
    <t>520036104</t>
  </si>
  <si>
    <t>ilA</t>
  </si>
  <si>
    <t>07/11/13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</si>
  <si>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</si>
  <si>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</si>
  <si>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</si>
  <si>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</si>
  <si>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</si>
  <si>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</si>
  <si>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</si>
  <si>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</si>
  <si>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</si>
  <si>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</si>
  <si>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דיסקונט השקעות אגח ו</t>
  </si>
  <si>
    <t>6390207</t>
  </si>
  <si>
    <t>520023896</t>
  </si>
  <si>
    <t>ilBBB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</si>
  <si>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</si>
  <si>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</si>
  <si>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</si>
  <si>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</si>
  <si>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</si>
  <si>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</si>
  <si>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</si>
  <si>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</si>
  <si>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</si>
  <si>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</si>
  <si>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</si>
  <si>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</si>
  <si>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</si>
  <si>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</si>
  <si>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</si>
  <si>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גב ים אגח ח</t>
  </si>
  <si>
    <t>7590151</t>
  </si>
  <si>
    <t>10/09/17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</si>
  <si>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</si>
  <si>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</si>
  <si>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</si>
  <si>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</si>
  <si>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</si>
  <si>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</si>
  <si>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</si>
  <si>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</si>
  <si>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</si>
  <si>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</si>
  <si>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</si>
  <si>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</si>
  <si>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</si>
  <si>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</si>
  <si>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אלקו החזקות יא</t>
  </si>
  <si>
    <t>6940167</t>
  </si>
  <si>
    <t>520025370</t>
  </si>
  <si>
    <t>16/12/13</t>
  </si>
  <si>
    <t>הראל הנפ אגח טו</t>
  </si>
  <si>
    <t>1143130</t>
  </si>
  <si>
    <t>פורמולה אג"ח ג</t>
  </si>
  <si>
    <t>2560209</t>
  </si>
  <si>
    <t>520036690</t>
  </si>
  <si>
    <t>שירותי מידע</t>
  </si>
  <si>
    <t>03/03/20</t>
  </si>
  <si>
    <t>מגדל הון אגח ז</t>
  </si>
  <si>
    <t>1156041</t>
  </si>
  <si>
    <t>513230029</t>
  </si>
  <si>
    <t>A1.il</t>
  </si>
  <si>
    <t>16/12/18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</si>
  <si>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</si>
  <si>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</si>
  <si>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</si>
  <si>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</si>
  <si>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</si>
  <si>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</si>
  <si>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</si>
  <si>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</si>
  <si>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</si>
  <si>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</si>
  <si>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</si>
  <si>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</si>
  <si>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</si>
  <si>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בזן אגח ה</t>
  </si>
  <si>
    <t>2590388</t>
  </si>
  <si>
    <t>520036658</t>
  </si>
  <si>
    <t>01/06/16</t>
  </si>
  <si>
    <t>בזן אגח י</t>
  </si>
  <si>
    <t>2590511</t>
  </si>
  <si>
    <t>16/09/19</t>
  </si>
  <si>
    <t>חברה לישראל 10</t>
  </si>
  <si>
    <t>5760236</t>
  </si>
  <si>
    <t>520028010</t>
  </si>
  <si>
    <t>22/07/16</t>
  </si>
  <si>
    <t>סלקום אגח יג</t>
  </si>
  <si>
    <t>1189190</t>
  </si>
  <si>
    <t>511930125</t>
  </si>
  <si>
    <t>08/09/22</t>
  </si>
  <si>
    <t>או.פי.סי  אגח ג</t>
  </si>
  <si>
    <t>1180355</t>
  </si>
  <si>
    <t>09/09/21</t>
  </si>
  <si>
    <t>מניף אגח א</t>
  </si>
  <si>
    <t>1185883</t>
  </si>
  <si>
    <t>512764408</t>
  </si>
  <si>
    <t>אשראי חוץ בנקאי</t>
  </si>
  <si>
    <t>03/07/22</t>
  </si>
  <si>
    <t>בי קומיוניקיישנס אגח ו</t>
  </si>
  <si>
    <t>1178151</t>
  </si>
  <si>
    <t>512832742</t>
  </si>
  <si>
    <t>לא מדורג</t>
  </si>
  <si>
    <t>דלק תמלוגים אגח א</t>
  </si>
  <si>
    <t>1147479</t>
  </si>
  <si>
    <t>514837111</t>
  </si>
  <si>
    <t>חיפושי נפט וגז</t>
  </si>
  <si>
    <t>03/06/18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</si>
  <si>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</si>
  <si>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</si>
  <si>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</si>
  <si>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</si>
  <si>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</si>
  <si>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</si>
  <si>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</si>
  <si>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</si>
  <si>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</si>
  <si>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</si>
  <si>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</si>
  <si>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</si>
  <si>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</si>
  <si>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</si>
  <si>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בזן  אגח ט</t>
  </si>
  <si>
    <t>2590461</t>
  </si>
  <si>
    <t>27/04/17</t>
  </si>
  <si>
    <t>בזן אגח ו</t>
  </si>
  <si>
    <t>2590396</t>
  </si>
  <si>
    <t>08/06/17</t>
  </si>
  <si>
    <t>פננטפארק אגח א</t>
  </si>
  <si>
    <t>1142371</t>
  </si>
  <si>
    <t>1504619</t>
  </si>
  <si>
    <t>27/11/17</t>
  </si>
  <si>
    <t>חלל תקש אגח טז</t>
  </si>
  <si>
    <t>1139922</t>
  </si>
  <si>
    <t>511396046</t>
  </si>
  <si>
    <t>25/01/17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</si>
  <si>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</si>
  <si>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</si>
  <si>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</si>
  <si>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</si>
  <si>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</si>
  <si>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</si>
  <si>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</si>
  <si>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</si>
  <si>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</si>
  <si>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</si>
  <si>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</si>
  <si>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</si>
  <si>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NAB 3 01/20/23</t>
  </si>
  <si>
    <t>US63254AAE82</t>
  </si>
  <si>
    <t>NYSE</t>
  </si>
  <si>
    <t>27182</t>
  </si>
  <si>
    <t>Banks</t>
  </si>
  <si>
    <t>AA-</t>
  </si>
  <si>
    <t>ALVGR 3 3/8 PERP</t>
  </si>
  <si>
    <t>DE000A13R7Z7</t>
  </si>
  <si>
    <t>10012</t>
  </si>
  <si>
    <t>Insurance</t>
  </si>
  <si>
    <t>A2</t>
  </si>
  <si>
    <t>Moodys</t>
  </si>
  <si>
    <t>BAC 4 01/22/25</t>
  </si>
  <si>
    <t>US06051GFM69</t>
  </si>
  <si>
    <t>10043</t>
  </si>
  <si>
    <t>BBB+</t>
  </si>
  <si>
    <t>23/01/19</t>
  </si>
  <si>
    <t>Srenvx 5.625 15/08/52</t>
  </si>
  <si>
    <t>XS1423777215</t>
  </si>
  <si>
    <t>12890</t>
  </si>
  <si>
    <t>08/09/20</t>
  </si>
  <si>
    <t>SYDAU 3 5/8 04/28/26</t>
  </si>
  <si>
    <t>USQ8809VAH26</t>
  </si>
  <si>
    <t>27790</t>
  </si>
  <si>
    <t>Transportation</t>
  </si>
  <si>
    <t>C 3 1/2 05/15/23</t>
  </si>
  <si>
    <t>US172967GT25</t>
  </si>
  <si>
    <t>10083</t>
  </si>
  <si>
    <t>BBB</t>
  </si>
  <si>
    <t>C 3.875% 03/26/25</t>
  </si>
  <si>
    <t>US172967JL61</t>
  </si>
  <si>
    <t>HPE 4.9 10/15/25</t>
  </si>
  <si>
    <t>US42824CAW91</t>
  </si>
  <si>
    <t>10191</t>
  </si>
  <si>
    <t>WBA 3.45 06/01/26</t>
  </si>
  <si>
    <t>US931427AQ19</t>
  </si>
  <si>
    <t>27214</t>
  </si>
  <si>
    <t>Food &amp; Staples Retailing</t>
  </si>
  <si>
    <t>MSI 7 1/2 05/15/25</t>
  </si>
  <si>
    <t>US620076AH21</t>
  </si>
  <si>
    <t>27312</t>
  </si>
  <si>
    <t>BBB-</t>
  </si>
  <si>
    <t>Telecom Italia 5.303% 5/24</t>
  </si>
  <si>
    <t>US87927YAA01</t>
  </si>
  <si>
    <t>ISE</t>
  </si>
  <si>
    <t>10801</t>
  </si>
  <si>
    <t>Telecommunication Services</t>
  </si>
  <si>
    <t>B+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</si>
  <si>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</si>
  <si>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</si>
  <si>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</si>
  <si>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</si>
  <si>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</si>
  <si>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</si>
  <si>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</si>
  <si>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</si>
  <si>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</si>
  <si>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</si>
  <si>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</si>
  <si>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אנרגיה מתחדשת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</si>
  <si>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</si>
  <si>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</si>
  <si>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</si>
  <si>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</si>
  <si>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</si>
  <si>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</si>
  <si>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</si>
  <si>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</si>
  <si>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</si>
  <si>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</si>
  <si>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</si>
  <si>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</si>
  <si>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</si>
  <si>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</si>
  <si>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</si>
  <si>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</si>
  <si>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</si>
  <si>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</si>
  <si>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</si>
  <si>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</si>
  <si>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</si>
  <si>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</si>
  <si>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</si>
  <si>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</si>
  <si>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</si>
  <si>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</si>
  <si>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קנון</t>
  </si>
  <si>
    <t>1134139</t>
  </si>
  <si>
    <t>1635</t>
  </si>
  <si>
    <t>אלקטרה</t>
  </si>
  <si>
    <t>739037</t>
  </si>
  <si>
    <t>520028911</t>
  </si>
  <si>
    <t>חברה לישראל</t>
  </si>
  <si>
    <t>576017</t>
  </si>
  <si>
    <t>אנרג'יאן</t>
  </si>
  <si>
    <t>1155290</t>
  </si>
  <si>
    <t>1762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</si>
  <si>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</si>
  <si>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</si>
  <si>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</si>
  <si>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</si>
  <si>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</si>
  <si>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</si>
  <si>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</si>
  <si>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</si>
  <si>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</si>
  <si>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</si>
  <si>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</si>
  <si>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</si>
  <si>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</si>
  <si>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</si>
  <si>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520003781</t>
  </si>
  <si>
    <t>מזון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</si>
  <si>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</si>
  <si>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</si>
  <si>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</si>
  <si>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</si>
  <si>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</si>
  <si>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</si>
  <si>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</si>
  <si>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</si>
  <si>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</si>
  <si>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</si>
  <si>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</si>
  <si>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</si>
  <si>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</si>
  <si>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</si>
  <si>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</si>
  <si>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</si>
  <si>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</si>
  <si>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</si>
  <si>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</si>
  <si>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</si>
  <si>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</si>
  <si>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</si>
  <si>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</si>
  <si>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</si>
  <si>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</si>
  <si>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</si>
  <si>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</si>
  <si>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</si>
  <si>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</si>
  <si>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</si>
  <si>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</si>
  <si>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</si>
  <si>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</si>
  <si>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</si>
  <si>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</si>
  <si>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אנלייט אנרגיה</t>
  </si>
  <si>
    <t>720011</t>
  </si>
  <si>
    <t>520041146</t>
  </si>
  <si>
    <t>איידיאיי ביטוח</t>
  </si>
  <si>
    <t>1129501</t>
  </si>
  <si>
    <t>513910703</t>
  </si>
  <si>
    <t>כלל עסקי ביטוח</t>
  </si>
  <si>
    <t>224014</t>
  </si>
  <si>
    <t>520036120</t>
  </si>
  <si>
    <t>מנורה מבטחים החזקות</t>
  </si>
  <si>
    <t>566018</t>
  </si>
  <si>
    <t>520007469</t>
  </si>
  <si>
    <t>אזורים</t>
  </si>
  <si>
    <t>715011</t>
  </si>
  <si>
    <t>520025990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</si>
  <si>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</si>
  <si>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</si>
  <si>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</si>
  <si>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</si>
  <si>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</si>
  <si>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</si>
  <si>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</si>
  <si>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</si>
  <si>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</si>
  <si>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</si>
  <si>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</si>
  <si>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</si>
  <si>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</si>
  <si>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</si>
  <si>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</si>
  <si>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550010003</t>
  </si>
  <si>
    <t>פתאל החזקות</t>
  </si>
  <si>
    <t>1143429</t>
  </si>
  <si>
    <t>512607888</t>
  </si>
  <si>
    <t>מלונאות ותיירות</t>
  </si>
  <si>
    <t>דלק רכב</t>
  </si>
  <si>
    <t>829010</t>
  </si>
  <si>
    <t>520033291</t>
  </si>
  <si>
    <t>מסחר</t>
  </si>
  <si>
    <t>נטו מלינדה</t>
  </si>
  <si>
    <t>1105097</t>
  </si>
  <si>
    <t>511725459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</si>
  <si>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</si>
  <si>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</si>
  <si>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</si>
  <si>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</si>
  <si>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</si>
  <si>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</si>
  <si>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</si>
  <si>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</si>
  <si>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520020116</t>
  </si>
  <si>
    <t>ישרס</t>
  </si>
  <si>
    <t>613034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</si>
  <si>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</si>
  <si>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</si>
  <si>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</si>
  <si>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</si>
  <si>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</si>
  <si>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</si>
  <si>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</si>
  <si>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</si>
  <si>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</si>
  <si>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רבוע נדלן</t>
  </si>
  <si>
    <t>1098565</t>
  </si>
  <si>
    <t>513765859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</si>
  <si>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</si>
  <si>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</si>
  <si>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</si>
  <si>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</si>
  <si>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</si>
  <si>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</si>
  <si>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</si>
  <si>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</si>
  <si>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</si>
  <si>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</si>
  <si>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רמי לוי</t>
  </si>
  <si>
    <t>1104249</t>
  </si>
  <si>
    <t>513770669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</si>
  <si>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</si>
  <si>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</si>
  <si>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</si>
  <si>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</si>
  <si>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</si>
  <si>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</si>
  <si>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</si>
  <si>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</si>
  <si>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</si>
  <si>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</si>
  <si>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</si>
  <si>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מג'יק</t>
  </si>
  <si>
    <t>1082312</t>
  </si>
  <si>
    <t>520036740</t>
  </si>
  <si>
    <t>פרטנר</t>
  </si>
  <si>
    <t>1083484</t>
  </si>
  <si>
    <t>סלקום</t>
  </si>
  <si>
    <t>1101534</t>
  </si>
  <si>
    <t>סה"כ מניות היתר</t>
  </si>
  <si>
    <t>טלסיס</t>
  </si>
  <si>
    <t>354019</t>
  </si>
  <si>
    <t>520038100</t>
  </si>
  <si>
    <t>אלקטרוניקה ואופטיקה</t>
  </si>
  <si>
    <t>מניף</t>
  </si>
  <si>
    <t>1170893</t>
  </si>
  <si>
    <t>אפקון החזקות</t>
  </si>
  <si>
    <t>578013</t>
  </si>
  <si>
    <t>520033473</t>
  </si>
  <si>
    <t>מובייל מקס</t>
  </si>
  <si>
    <t>1105139</t>
  </si>
  <si>
    <t>513952499</t>
  </si>
  <si>
    <t>חברות מעטפת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</si>
  <si>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</si>
  <si>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</si>
  <si>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</si>
  <si>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</si>
  <si>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</si>
  <si>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</si>
  <si>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</si>
  <si>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קבוצת אקרשטיין</t>
  </si>
  <si>
    <t>1176205</t>
  </si>
  <si>
    <t>512714494</t>
  </si>
  <si>
    <t>בוליגו</t>
  </si>
  <si>
    <t>1180595</t>
  </si>
  <si>
    <t>514766195</t>
  </si>
  <si>
    <t>גב ים</t>
  </si>
  <si>
    <t>759019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</si>
  <si>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</si>
  <si>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</si>
  <si>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</si>
  <si>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</si>
  <si>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</si>
  <si>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</si>
  <si>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</si>
  <si>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</si>
  <si>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</si>
  <si>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</si>
  <si>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</si>
  <si>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</si>
  <si>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</si>
  <si>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</si>
  <si>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</si>
  <si>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</si>
  <si>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</si>
  <si>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</si>
  <si>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</si>
  <si>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</si>
  <si>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</si>
  <si>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</si>
  <si>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</si>
  <si>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סה"כ call 001 אופציות</t>
  </si>
  <si>
    <t>מ.אופנהימר TATTF</t>
  </si>
  <si>
    <t>IL0010827264</t>
  </si>
  <si>
    <t>NASDAQ</t>
  </si>
  <si>
    <t>520035791</t>
  </si>
  <si>
    <t>Capital Goods</t>
  </si>
  <si>
    <t>מ.אופנהימר SPCB</t>
  </si>
  <si>
    <t>IL0010830961</t>
  </si>
  <si>
    <t>10337</t>
  </si>
  <si>
    <t>Diversified Financials</t>
  </si>
  <si>
    <t>PLURISTEM THERAPEUTICS INC</t>
  </si>
  <si>
    <t>US72940R3003</t>
  </si>
  <si>
    <t>27794</t>
  </si>
  <si>
    <t>Pharmaceuticals &amp; Biotechnology</t>
  </si>
  <si>
    <t>ENLIVEX THERAPEUTICS LTD</t>
  </si>
  <si>
    <t>IL0011319527</t>
  </si>
  <si>
    <t>514716489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</si>
  <si>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</si>
  <si>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</si>
  <si>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</si>
  <si>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</si>
  <si>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</si>
  <si>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</si>
  <si>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</si>
  <si>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מ.אופנהיימר MGIC</t>
  </si>
  <si>
    <t>IL0010823123</t>
  </si>
  <si>
    <t>Software &amp; Services</t>
  </si>
  <si>
    <t>CHECK POINT SOFTWARE TECH</t>
  </si>
  <si>
    <t>IL0010824113</t>
  </si>
  <si>
    <t>520042821</t>
  </si>
  <si>
    <t>FLEX LTD</t>
  </si>
  <si>
    <t>SG9999000020</t>
  </si>
  <si>
    <t>28197</t>
  </si>
  <si>
    <t>JPMORGAN CHASE &amp; CO</t>
  </si>
  <si>
    <t>US46625H1005</t>
  </si>
  <si>
    <t>10232</t>
  </si>
  <si>
    <t>Boeing Co</t>
  </si>
  <si>
    <t>US0970231058</t>
  </si>
  <si>
    <t>27015</t>
  </si>
  <si>
    <t>NORTHROP GRUMMAN CORP</t>
  </si>
  <si>
    <t>US6668071029</t>
  </si>
  <si>
    <t>11090</t>
  </si>
  <si>
    <t>TOMRA SYSTEMS ASA</t>
  </si>
  <si>
    <t>NO0005668905</t>
  </si>
  <si>
    <t>28359</t>
  </si>
  <si>
    <t>Commercial &amp; Professional Services</t>
  </si>
  <si>
    <t>las vegas sands corp</t>
  </si>
  <si>
    <t>us5178341070</t>
  </si>
  <si>
    <t>10747</t>
  </si>
  <si>
    <t>Consumer Durables &amp; Apparel</t>
  </si>
  <si>
    <t>SONOS INC</t>
  </si>
  <si>
    <t>US83570H1086</t>
  </si>
  <si>
    <t>89966</t>
  </si>
  <si>
    <t>American Express co</t>
  </si>
  <si>
    <t>US0258161092</t>
  </si>
  <si>
    <t>10019</t>
  </si>
  <si>
    <t>BERKSHIRE HATHAWAY INC</t>
  </si>
  <si>
    <t>US0846702076</t>
  </si>
  <si>
    <t>10806</t>
  </si>
  <si>
    <t>ENERGEAN OIL &amp; GAS PLC</t>
  </si>
  <si>
    <t>GB00BG12Y042</t>
  </si>
  <si>
    <t>LSE</t>
  </si>
  <si>
    <t>Energy</t>
  </si>
  <si>
    <t>SIKA AG</t>
  </si>
  <si>
    <t>CH0418792922</t>
  </si>
  <si>
    <t>SIX</t>
  </si>
  <si>
    <t>28357</t>
  </si>
  <si>
    <t>Materials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</si>
  <si>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</si>
  <si>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</si>
  <si>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</si>
  <si>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</si>
  <si>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</si>
  <si>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</si>
  <si>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</si>
  <si>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Biogen Inc</t>
  </si>
  <si>
    <t>US09062X1037</t>
  </si>
  <si>
    <t>10670</t>
  </si>
  <si>
    <t>CHEMOMAB THERAP</t>
  </si>
  <si>
    <t>US16385C1045</t>
  </si>
  <si>
    <t>13278</t>
  </si>
  <si>
    <t>MODERNA INC</t>
  </si>
  <si>
    <t>US60770K1079</t>
  </si>
  <si>
    <t>89818</t>
  </si>
  <si>
    <t>PSTI חסום ניתן למכור (אופנהיימר)</t>
  </si>
  <si>
    <t>US72940R1023</t>
  </si>
  <si>
    <t>Viatris Inc</t>
  </si>
  <si>
    <t>US92556V1061</t>
  </si>
  <si>
    <t>28287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</si>
  <si>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</si>
  <si>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</si>
  <si>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</si>
  <si>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</si>
  <si>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</si>
  <si>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</si>
  <si>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</si>
  <si>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</si>
  <si>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</si>
  <si>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</si>
  <si>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</si>
  <si>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</si>
  <si>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</si>
  <si>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</si>
  <si>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Nvidia corp</t>
  </si>
  <si>
    <t>US67066G1040</t>
  </si>
  <si>
    <t>10322</t>
  </si>
  <si>
    <t>TAIWAN SEMICON ADR</t>
  </si>
  <si>
    <t>US8740391003</t>
  </si>
  <si>
    <t>10409</t>
  </si>
  <si>
    <t>Mastercrd Inc</t>
  </si>
  <si>
    <t>US57636Q1040</t>
  </si>
  <si>
    <t>11106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</si>
  <si>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</si>
  <si>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</si>
  <si>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</si>
  <si>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</si>
  <si>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</si>
  <si>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</si>
  <si>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</si>
  <si>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</si>
  <si>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</si>
  <si>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</si>
  <si>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</si>
  <si>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</si>
  <si>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</si>
  <si>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ELLOMAY CAPITAL LTD RESTRICTED</t>
  </si>
  <si>
    <t>74048653</t>
  </si>
  <si>
    <t>520039868</t>
  </si>
  <si>
    <t>סה"כ שמחקות מדדי מניות בישראל</t>
  </si>
  <si>
    <t>הראל קרן סל תא 125</t>
  </si>
  <si>
    <t>1148899</t>
  </si>
  <si>
    <t>511776783</t>
  </si>
  <si>
    <t>מניות</t>
  </si>
  <si>
    <t>MTF סל תא 90</t>
  </si>
  <si>
    <t>1150259</t>
  </si>
  <si>
    <t>511303661</t>
  </si>
  <si>
    <t>קסם קרן סל תא 125</t>
  </si>
  <si>
    <t>1146356</t>
  </si>
  <si>
    <t>510938608</t>
  </si>
  <si>
    <t>סה"כ שמחקות מדדי מניות בחו"ל</t>
  </si>
  <si>
    <t>SpUSA&amp;D.MTF</t>
  </si>
  <si>
    <t>1150341</t>
  </si>
  <si>
    <t>סל mtf Trave l&amp; Vacation</t>
  </si>
  <si>
    <t>1167584</t>
  </si>
  <si>
    <t>פסגות קרן סל SP500</t>
  </si>
  <si>
    <t>1148162</t>
  </si>
  <si>
    <t>513765339</t>
  </si>
  <si>
    <t>קסם MSCI AC World (4D) ETF</t>
  </si>
  <si>
    <t>1146679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</si>
  <si>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</si>
  <si>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</si>
  <si>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</si>
  <si>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</si>
  <si>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</si>
  <si>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</si>
  <si>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12772</t>
  </si>
  <si>
    <t>AMUNDI MSCI EUROPE QUALITY FAC</t>
  </si>
  <si>
    <t>LU1681041890</t>
  </si>
  <si>
    <t>EURONEXT</t>
  </si>
  <si>
    <t>89824</t>
  </si>
  <si>
    <t>DAXEX FUND</t>
  </si>
  <si>
    <t>DE0005933931</t>
  </si>
  <si>
    <t>FWB</t>
  </si>
  <si>
    <t>27796</t>
  </si>
  <si>
    <t>DIVORP ERACHTLAEH .S</t>
  </si>
  <si>
    <t>US4642888287</t>
  </si>
  <si>
    <t>IHI US</t>
  </si>
  <si>
    <t>US4642888105</t>
  </si>
  <si>
    <t>ISHARES CORE FTSE 100 UCITS ET</t>
  </si>
  <si>
    <t>IE0005042456</t>
  </si>
  <si>
    <t>ISHARES HANG SENG TECH ETF</t>
  </si>
  <si>
    <t>HK0000651213</t>
  </si>
  <si>
    <t>HKSE</t>
  </si>
  <si>
    <t>ISHARES M. SOUTH KO EWY</t>
  </si>
  <si>
    <t>US4642867729</t>
  </si>
  <si>
    <t>Ishares msci brazil</t>
  </si>
  <si>
    <t>US4642864007</t>
  </si>
  <si>
    <t>ISHARES MSCI INDIA ETF</t>
  </si>
  <si>
    <t>US46429B5984</t>
  </si>
  <si>
    <t>ISHARES MSCI PACIFIC EX Japan</t>
  </si>
  <si>
    <t>US4642866655</t>
  </si>
  <si>
    <t>ISHARES NASDAQ</t>
  </si>
  <si>
    <t>US4642875565</t>
  </si>
  <si>
    <t>Ishares U.S. BR</t>
  </si>
  <si>
    <t>US4642887941</t>
  </si>
  <si>
    <t>MCHI</t>
  </si>
  <si>
    <t>US46429B6719</t>
  </si>
  <si>
    <t>DEUTSCHE X-TRACKERS MSCI EAFE</t>
  </si>
  <si>
    <t>US2330512003</t>
  </si>
  <si>
    <t>12104</t>
  </si>
  <si>
    <t>FIRSTTRUST RTUST NASDAQ CLEAN EDGE</t>
  </si>
  <si>
    <t>US33737A1088</t>
  </si>
  <si>
    <t>27490</t>
  </si>
  <si>
    <t>First Trust Nas</t>
  </si>
  <si>
    <t>US3373451026</t>
  </si>
  <si>
    <t>12506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</si>
  <si>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</si>
  <si>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</si>
  <si>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</si>
  <si>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</si>
  <si>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</si>
  <si>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</si>
  <si>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</si>
  <si>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</si>
  <si>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</si>
  <si>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INVESCO DYNAMIC SEMICONDUCTO</t>
  </si>
  <si>
    <t>US46137V6478</t>
  </si>
  <si>
    <t>INVESCO S&amp;P 500 EQUAL WEIGHY E</t>
  </si>
  <si>
    <t>US46137V3574</t>
  </si>
  <si>
    <t>ISHARES STOXX ERUOPE 600 INDUS</t>
  </si>
  <si>
    <t>DE000A0H08J9</t>
  </si>
  <si>
    <t>89840</t>
  </si>
  <si>
    <t>KRANESHARES Csi China Internet Etf</t>
  </si>
  <si>
    <t>US5007673065</t>
  </si>
  <si>
    <t>28032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</si>
  <si>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</si>
  <si>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</si>
  <si>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</si>
  <si>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</si>
  <si>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</si>
  <si>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</si>
  <si>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</si>
  <si>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</si>
  <si>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</si>
  <si>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</si>
  <si>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</si>
  <si>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</si>
  <si>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</si>
  <si>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</si>
  <si>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</si>
  <si>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89862</t>
  </si>
  <si>
    <t>.UTILITIES SELECT S</t>
  </si>
  <si>
    <t>US81369Y8865</t>
  </si>
  <si>
    <t>22041</t>
  </si>
  <si>
    <t>Amex tech sel indx</t>
  </si>
  <si>
    <t>US81369Y8030</t>
  </si>
  <si>
    <t>COMMUNICATION SERVICES SELECT</t>
  </si>
  <si>
    <t>US81369Y8527</t>
  </si>
  <si>
    <t>Consumer discretionary etf</t>
  </si>
  <si>
    <t>us81369y4070</t>
  </si>
  <si>
    <t>FIN sel sector spdr</t>
  </si>
  <si>
    <t>US81369Y6059</t>
  </si>
  <si>
    <t>FIN sel sector spinoff</t>
  </si>
  <si>
    <t>US81369Y8600</t>
  </si>
  <si>
    <t>Health spdr xlv</t>
  </si>
  <si>
    <t>US81369Y2090</t>
  </si>
  <si>
    <t>Industrail select</t>
  </si>
  <si>
    <t>US81369Y7040</t>
  </si>
  <si>
    <t>NERGY S.SECTOR SPDR</t>
  </si>
  <si>
    <t>US81369Y5069</t>
  </si>
  <si>
    <t>SPDR S&amp;P 500 ETF TRUST</t>
  </si>
  <si>
    <t>US78462F1030</t>
  </si>
  <si>
    <t>GDX_Vaneck Gold Mineres Etf</t>
  </si>
  <si>
    <t>US92189F1066</t>
  </si>
  <si>
    <t>27399</t>
  </si>
  <si>
    <t>Vanguard Emrg mkt et</t>
  </si>
  <si>
    <t>US9220428588</t>
  </si>
  <si>
    <t>12517</t>
  </si>
  <si>
    <t>VANGUARD FTSE 250 UCITS ETF</t>
  </si>
  <si>
    <t>IE00BKX55Q28</t>
  </si>
  <si>
    <t>VANGUARD FTSE ALL-WORLD EX-US</t>
  </si>
  <si>
    <t>US9220427754</t>
  </si>
  <si>
    <t>VANGUARD REAL E</t>
  </si>
  <si>
    <t>US9229085538</t>
  </si>
  <si>
    <t>VANGUARD S&amp;P 50</t>
  </si>
  <si>
    <t>us9229083632</t>
  </si>
  <si>
    <t>Wisdomtree em ex-state-owned D E</t>
  </si>
  <si>
    <t>US97717X5784</t>
  </si>
  <si>
    <t>12311</t>
  </si>
  <si>
    <t>WISDOMTREE INDI</t>
  </si>
  <si>
    <t>US97717W4226</t>
  </si>
  <si>
    <t>XTRXCKERS NIKKEI 225 UCITS ETF</t>
  </si>
  <si>
    <t>LU0839027447</t>
  </si>
  <si>
    <t>28224</t>
  </si>
  <si>
    <t>סה"כ שמחקות מדדים אחרים</t>
  </si>
  <si>
    <t>ISHARES $ HIGH YIELD CORPORATE</t>
  </si>
  <si>
    <t>IE00B4PY7Y77</t>
  </si>
  <si>
    <t>אג"ח</t>
  </si>
  <si>
    <t>Ishares jp morgan bond</t>
  </si>
  <si>
    <t>US4642882819</t>
  </si>
  <si>
    <t>סה"כ אג"ח ממשלתי</t>
  </si>
  <si>
    <t>סה"כ אגח קונצרני</t>
  </si>
  <si>
    <t>IGS-EMERG MKT CORP DEBT-IUSD</t>
  </si>
  <si>
    <t>LU0611395327</t>
  </si>
  <si>
    <t>12783</t>
  </si>
  <si>
    <t>AAA</t>
  </si>
  <si>
    <t>PRINCIPAL GLOBAL INVEST</t>
  </si>
  <si>
    <t>IE00BKDW9G15</t>
  </si>
  <si>
    <t>10852</t>
  </si>
  <si>
    <t>COMGEST GROWTH PLC - EURO</t>
  </si>
  <si>
    <t>IE0004766675</t>
  </si>
  <si>
    <t>12656</t>
  </si>
  <si>
    <t>KBI FUND ICAV -KBI ENERGY SOL</t>
  </si>
  <si>
    <t>IE00BNGJJ156</t>
  </si>
  <si>
    <t>89843</t>
  </si>
  <si>
    <t>KOTAK FUNDS - I</t>
  </si>
  <si>
    <t>LU0675383409</t>
  </si>
  <si>
    <t>12688</t>
  </si>
  <si>
    <t>LUXEMBOURG LIFE</t>
  </si>
  <si>
    <t>lu24283023721</t>
  </si>
  <si>
    <t>89900</t>
  </si>
  <si>
    <t>סה"כ כתבי אופציות בישראל</t>
  </si>
  <si>
    <t>אייס קמעונ אפ 1</t>
  </si>
  <si>
    <t>1171677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</si>
  <si>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</si>
  <si>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</si>
  <si>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</si>
  <si>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</si>
  <si>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</si>
  <si>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</si>
  <si>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</si>
  <si>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</si>
  <si>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ESH3_SP500 EMINI FUT MAR23</t>
  </si>
  <si>
    <t>78656527</t>
  </si>
  <si>
    <t>Other</t>
  </si>
  <si>
    <t>NASDAQ 100 E-MINI MAR23</t>
  </si>
  <si>
    <t>78656253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</si>
  <si>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</si>
  <si>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</si>
  <si>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</si>
  <si>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</si>
  <si>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</si>
  <si>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</si>
  <si>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</si>
  <si>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</si>
  <si>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</si>
  <si>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</si>
  <si>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</si>
  <si>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</si>
  <si>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</si>
  <si>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</si>
  <si>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</si>
  <si>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</si>
  <si>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</si>
  <si>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</si>
  <si>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</si>
  <si>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חשמל צמוד 2022 רמ</t>
  </si>
  <si>
    <t>6000129</t>
  </si>
  <si>
    <t>מ. ישיר אגח-6רמ</t>
  </si>
  <si>
    <t>1145606</t>
  </si>
  <si>
    <t>515697696</t>
  </si>
  <si>
    <t>09/05/18</t>
  </si>
  <si>
    <t>קמור אגח ו</t>
  </si>
  <si>
    <t>13201181</t>
  </si>
  <si>
    <t>520034117</t>
  </si>
  <si>
    <t>ilC</t>
  </si>
  <si>
    <t>01/06/15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</si>
  <si>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</si>
  <si>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</si>
  <si>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</si>
  <si>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</si>
  <si>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</si>
  <si>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</si>
  <si>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</si>
  <si>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</si>
  <si>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</si>
  <si>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</si>
  <si>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</si>
  <si>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</si>
  <si>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</si>
  <si>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</si>
  <si>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</si>
  <si>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</si>
  <si>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</si>
  <si>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</si>
  <si>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</si>
  <si>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</si>
  <si>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</si>
  <si>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</si>
  <si>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</si>
  <si>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</si>
  <si>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</si>
  <si>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</si>
  <si>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</si>
  <si>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</si>
  <si>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</si>
  <si>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</si>
  <si>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</si>
  <si>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</si>
  <si>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</si>
  <si>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</si>
  <si>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</si>
  <si>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</si>
  <si>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</si>
  <si>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</si>
  <si>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</si>
  <si>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</si>
  <si>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</si>
  <si>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</si>
  <si>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</si>
  <si>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</si>
  <si>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</si>
  <si>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</si>
  <si>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</si>
  <si>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</si>
  <si>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</si>
  <si>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</si>
  <si>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</si>
  <si>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</si>
  <si>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</si>
  <si>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</si>
  <si>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</si>
  <si>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</si>
  <si>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</si>
  <si>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</si>
  <si>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</si>
  <si>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</si>
  <si>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</si>
  <si>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</si>
  <si>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</si>
  <si>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</si>
  <si>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</si>
  <si>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</si>
  <si>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</si>
  <si>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</si>
  <si>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</si>
  <si>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</si>
  <si>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</si>
  <si>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</si>
  <si>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</si>
  <si>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</si>
  <si>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</si>
  <si>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</si>
  <si>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</si>
  <si>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</si>
  <si>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</si>
  <si>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בולוס גד תיירות ומלונאות אג"ח(מחוקה)</t>
  </si>
  <si>
    <t>1087816</t>
  </si>
  <si>
    <t>מ.פלדה אג-1 מפ1/00</t>
  </si>
  <si>
    <t>3980042</t>
  </si>
  <si>
    <t>ממ    אג א</t>
  </si>
  <si>
    <t>4790010</t>
  </si>
  <si>
    <t>נתיבים אגח א רמ</t>
  </si>
  <si>
    <t>1090281</t>
  </si>
  <si>
    <t>513502229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</si>
  <si>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</si>
  <si>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</si>
  <si>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</si>
  <si>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</si>
  <si>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</si>
  <si>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</si>
  <si>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</si>
  <si>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כהן ממ</t>
  </si>
  <si>
    <t>732016</t>
  </si>
  <si>
    <t>520040932</t>
  </si>
  <si>
    <t>מיוצ'ואל ארט אינק</t>
  </si>
  <si>
    <t>20061</t>
  </si>
  <si>
    <t>10294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</si>
  <si>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</si>
  <si>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</si>
  <si>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</si>
  <si>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</si>
  <si>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</si>
  <si>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</si>
  <si>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INTEGRA HOLDING</t>
  </si>
  <si>
    <t>60314101</t>
  </si>
  <si>
    <t>27771</t>
  </si>
  <si>
    <t>ציטה מדיקל מ"ר</t>
  </si>
  <si>
    <t>25767</t>
  </si>
  <si>
    <t>512930561</t>
  </si>
  <si>
    <t>UVEYE LTD</t>
  </si>
  <si>
    <t>62018304</t>
  </si>
  <si>
    <t>514234202</t>
  </si>
  <si>
    <t>די.אס.פי מנגו מ"ר לא סחיר</t>
  </si>
  <si>
    <t>94101</t>
  </si>
  <si>
    <t>511345722</t>
  </si>
  <si>
    <t>ATERA NETWORKS LTD מניה ל.סחירה</t>
  </si>
  <si>
    <t>60353513</t>
  </si>
  <si>
    <t>27702</t>
  </si>
  <si>
    <t>MA SERVICES</t>
  </si>
  <si>
    <t>25908</t>
  </si>
  <si>
    <t>520034919</t>
  </si>
  <si>
    <t>IMM- VX L.P. (Velox</t>
  </si>
  <si>
    <t>62018924</t>
  </si>
  <si>
    <t>89500</t>
  </si>
  <si>
    <t>P- KAMA</t>
  </si>
  <si>
    <t>24117</t>
  </si>
  <si>
    <t>513852525</t>
  </si>
  <si>
    <t>TWINE SOLUTIONS LTD</t>
  </si>
  <si>
    <t>62018296</t>
  </si>
  <si>
    <t>13286</t>
  </si>
  <si>
    <t>RESONAI</t>
  </si>
  <si>
    <t>62020383</t>
  </si>
  <si>
    <t>89849</t>
  </si>
  <si>
    <t>TIPA CORP LTD</t>
  </si>
  <si>
    <t>62020102</t>
  </si>
  <si>
    <t>514420660</t>
  </si>
  <si>
    <t>אספרו מ"ר</t>
  </si>
  <si>
    <t>62406</t>
  </si>
  <si>
    <t>513868380</t>
  </si>
  <si>
    <t>קרופס גארד בע"מ</t>
  </si>
  <si>
    <t>62016738</t>
  </si>
  <si>
    <t>516186301</t>
  </si>
  <si>
    <t>ביוטכנולוגיה</t>
  </si>
  <si>
    <t>אולימפיה נדלן</t>
  </si>
  <si>
    <t>179010</t>
  </si>
  <si>
    <t>520035155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</si>
  <si>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</si>
  <si>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</si>
  <si>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</si>
  <si>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</si>
  <si>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</si>
  <si>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</si>
  <si>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</si>
  <si>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</si>
  <si>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</si>
  <si>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</si>
  <si>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</si>
  <si>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</si>
  <si>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</si>
  <si>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</si>
  <si>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</si>
  <si>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</si>
  <si>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</si>
  <si>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</si>
  <si>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</si>
  <si>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</si>
  <si>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</si>
  <si>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</si>
  <si>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</si>
  <si>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</si>
  <si>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</si>
  <si>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</si>
  <si>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</si>
  <si>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</si>
  <si>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</si>
  <si>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</si>
  <si>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</si>
  <si>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</si>
  <si>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</si>
  <si>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</si>
  <si>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</si>
  <si>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</si>
  <si>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</si>
  <si>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</si>
  <si>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</si>
  <si>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</si>
  <si>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</si>
  <si>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</si>
  <si>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</si>
  <si>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</si>
  <si>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</si>
  <si>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</si>
  <si>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</si>
  <si>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</si>
  <si>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</si>
  <si>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סיאלו</t>
  </si>
  <si>
    <t>1102045</t>
  </si>
  <si>
    <t>513310235</t>
  </si>
  <si>
    <t>MA ATP</t>
  </si>
  <si>
    <t>25916</t>
  </si>
  <si>
    <t>27697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</si>
  <si>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</si>
  <si>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</si>
  <si>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</si>
  <si>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</si>
  <si>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</si>
  <si>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</si>
  <si>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</si>
  <si>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</si>
  <si>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</si>
  <si>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איי קלאס בע"מ</t>
  </si>
  <si>
    <t>47126</t>
  </si>
  <si>
    <t>512147927</t>
  </si>
  <si>
    <t>Rewire</t>
  </si>
  <si>
    <t>62020060</t>
  </si>
  <si>
    <t>89738</t>
  </si>
  <si>
    <t>אניגמה מערכות מידע מ"ר</t>
  </si>
  <si>
    <t>1821</t>
  </si>
  <si>
    <t>511625220</t>
  </si>
  <si>
    <t>SILK</t>
  </si>
  <si>
    <t>62018056</t>
  </si>
  <si>
    <t>28307</t>
  </si>
  <si>
    <t>EMERALD SIDEPOC</t>
  </si>
  <si>
    <t>XXX133661328</t>
  </si>
  <si>
    <t>27703</t>
  </si>
  <si>
    <t>קונסטליישן 3D נסחר בדולר</t>
  </si>
  <si>
    <t>7049067</t>
  </si>
  <si>
    <t>12061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</si>
  <si>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</si>
  <si>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</si>
  <si>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</si>
  <si>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</si>
  <si>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</si>
  <si>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</si>
  <si>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</si>
  <si>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2283</t>
  </si>
  <si>
    <t>MOR KEREN B</t>
  </si>
  <si>
    <t>XS0025555XXX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</si>
  <si>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</si>
  <si>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</si>
  <si>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</si>
  <si>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</si>
  <si>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</si>
  <si>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</si>
  <si>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FIRSTIME III</t>
  </si>
  <si>
    <t>62019724</t>
  </si>
  <si>
    <t>18/11/21</t>
  </si>
  <si>
    <t>1 דלתא קרן הון סיכון</t>
  </si>
  <si>
    <t>9840848</t>
  </si>
  <si>
    <t>FIRST TIME</t>
  </si>
  <si>
    <t>60390093</t>
  </si>
  <si>
    <t>02/07/15</t>
  </si>
  <si>
    <t>FIRSTIME VENTURES II L.P</t>
  </si>
  <si>
    <t>62000563</t>
  </si>
  <si>
    <t>12/02/17</t>
  </si>
  <si>
    <t>קרן הו SERUTNEV-OLIG</t>
  </si>
  <si>
    <t>9840785</t>
  </si>
  <si>
    <t>TERRA VENTURES 3</t>
  </si>
  <si>
    <t>62013024</t>
  </si>
  <si>
    <t>13/06/19</t>
  </si>
  <si>
    <t>TERRA VENTURII</t>
  </si>
  <si>
    <t>60382116</t>
  </si>
  <si>
    <t>10/03/15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</si>
  <si>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</si>
  <si>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</si>
  <si>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</si>
  <si>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</si>
  <si>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</si>
  <si>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</si>
  <si>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</si>
  <si>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</si>
  <si>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</si>
  <si>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</si>
  <si>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JVP 2</t>
  </si>
  <si>
    <t>9840789</t>
  </si>
  <si>
    <t>קרן הון סיכון JVP 3</t>
  </si>
  <si>
    <t>9840790</t>
  </si>
  <si>
    <t>קרן הון סיכון JVP 4</t>
  </si>
  <si>
    <t>9840792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</si>
  <si>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</si>
  <si>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</si>
  <si>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</si>
  <si>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</si>
  <si>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</si>
  <si>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</si>
  <si>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</si>
  <si>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</si>
  <si>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</si>
  <si>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</si>
  <si>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</si>
  <si>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</si>
  <si>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</si>
  <si>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</si>
  <si>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</si>
  <si>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</si>
  <si>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VI ACCESS</t>
  </si>
  <si>
    <t>62017835</t>
  </si>
  <si>
    <t>Vintage FOF VII Access</t>
  </si>
  <si>
    <t>62020748</t>
  </si>
  <si>
    <t>15/08/22</t>
  </si>
  <si>
    <t>Vintage Secondary Fund V</t>
  </si>
  <si>
    <t>62020755</t>
  </si>
  <si>
    <t>VINTAGE FOF V ACCESS</t>
  </si>
  <si>
    <t>62009048</t>
  </si>
  <si>
    <t>17/09/18</t>
  </si>
  <si>
    <t>Vintage Growth Fund I (Israel), L.P.</t>
  </si>
  <si>
    <t>60297512</t>
  </si>
  <si>
    <t>Vintage Secondary Fund III</t>
  </si>
  <si>
    <t>60335908</t>
  </si>
  <si>
    <t>Vintage Secondary Fund IV</t>
  </si>
  <si>
    <t>62007349</t>
  </si>
  <si>
    <t>28/05/18</t>
  </si>
  <si>
    <t>VINTAGE FOF V ISRAEL</t>
  </si>
  <si>
    <t>62015334</t>
  </si>
  <si>
    <t>23/01/20</t>
  </si>
  <si>
    <t>Vintage Growth Fund III, L.P</t>
  </si>
  <si>
    <t>62015151</t>
  </si>
  <si>
    <t>06/01/20</t>
  </si>
  <si>
    <t>Vintage FOF IV</t>
  </si>
  <si>
    <t>60406600</t>
  </si>
  <si>
    <t>22/05/16</t>
  </si>
  <si>
    <t>Vintage FOF VI Israel</t>
  </si>
  <si>
    <t>62020011</t>
  </si>
  <si>
    <t>23/12/21</t>
  </si>
  <si>
    <t>קרן אביב 2 קרן הון סיכון</t>
  </si>
  <si>
    <t>9840936</t>
  </si>
  <si>
    <t>אוורגרין 5 קרן הון ס</t>
  </si>
  <si>
    <t>9840809</t>
  </si>
  <si>
    <t>איפקס קרן הון סיכון</t>
  </si>
  <si>
    <t>9840815</t>
  </si>
  <si>
    <t>גולדן גייט קרן הון ס</t>
  </si>
  <si>
    <t>9840832</t>
  </si>
  <si>
    <t>2 גיזה קרן הון סיכון</t>
  </si>
  <si>
    <t>9840841</t>
  </si>
  <si>
    <t>3 גיזה קרן הון סיכון</t>
  </si>
  <si>
    <t>9840842</t>
  </si>
  <si>
    <t>4 גיזה</t>
  </si>
  <si>
    <t>9840835</t>
  </si>
  <si>
    <t>ג'נסיס קרן הון סיכון</t>
  </si>
  <si>
    <t>9840830</t>
  </si>
  <si>
    <t>וורטקס 2 קרן הון סיכ</t>
  </si>
  <si>
    <t>9840854</t>
  </si>
  <si>
    <t>וורטקס 3 קרן הון סיכ</t>
  </si>
  <si>
    <t>9840856</t>
  </si>
  <si>
    <t>יוזמה קרן הון סיכון</t>
  </si>
  <si>
    <t>9840866</t>
  </si>
  <si>
    <t>RACAH NANO VENTURE FUND</t>
  </si>
  <si>
    <t>62013487</t>
  </si>
  <si>
    <t>09/07/19</t>
  </si>
  <si>
    <t>תמר קרן הון סיכון -</t>
  </si>
  <si>
    <t>9840954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</si>
  <si>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</si>
  <si>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</si>
  <si>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</si>
  <si>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</si>
  <si>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</si>
  <si>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</si>
  <si>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</si>
  <si>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סה"כ קרנות נדל"ן</t>
  </si>
  <si>
    <t>סה"כ קרנות השקעה אחרות</t>
  </si>
  <si>
    <t>3 JTLV</t>
  </si>
  <si>
    <t>50007566</t>
  </si>
  <si>
    <t>06/06/22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</si>
  <si>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</si>
  <si>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</si>
  <si>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</si>
  <si>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</si>
  <si>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</si>
  <si>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</si>
  <si>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</si>
  <si>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</si>
  <si>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KLIRMARK III</t>
  </si>
  <si>
    <t>50000983</t>
  </si>
  <si>
    <t>06/11/19</t>
  </si>
  <si>
    <t>SKY IV</t>
  </si>
  <si>
    <t>62020375</t>
  </si>
  <si>
    <t>20/03/22</t>
  </si>
  <si>
    <t>קרן ה(IGI) אי.ג'י.אי</t>
  </si>
  <si>
    <t>9840811</t>
  </si>
  <si>
    <t>גיזה חוב</t>
  </si>
  <si>
    <t>50007350</t>
  </si>
  <si>
    <t>14/02/22</t>
  </si>
  <si>
    <t>(2) די פרטנרס</t>
  </si>
  <si>
    <t>9840847</t>
  </si>
  <si>
    <t>TENE GRW CAPIII</t>
  </si>
  <si>
    <t>60346871</t>
  </si>
  <si>
    <t>מקרסטון קרן השקעה</t>
  </si>
  <si>
    <t>9840880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</si>
  <si>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</si>
  <si>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</si>
  <si>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</si>
  <si>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</si>
  <si>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</si>
  <si>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</si>
  <si>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</si>
  <si>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</si>
  <si>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</si>
  <si>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</si>
  <si>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</si>
  <si>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</si>
  <si>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פימי קרן הון סיכון</t>
  </si>
  <si>
    <t>9840912</t>
  </si>
  <si>
    <t>פלאנוס 2 L.P קרן השקעה</t>
  </si>
  <si>
    <t>9840913</t>
  </si>
  <si>
    <t>קרן מנוף 2 א' קי.סי.פי אס השקעות</t>
  </si>
  <si>
    <t>25494</t>
  </si>
  <si>
    <t>מנוף אוריגו 1 בע"מ</t>
  </si>
  <si>
    <t>26427</t>
  </si>
  <si>
    <t>קרן רגנאר 1</t>
  </si>
  <si>
    <t>50007160</t>
  </si>
  <si>
    <t>08/12/21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</si>
  <si>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</si>
  <si>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</si>
  <si>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</si>
  <si>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</si>
  <si>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</si>
  <si>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</si>
  <si>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</si>
  <si>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</si>
  <si>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</si>
  <si>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</si>
  <si>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קרן פייט</t>
  </si>
  <si>
    <t>9840942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</si>
  <si>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</si>
  <si>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</si>
  <si>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</si>
  <si>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</si>
  <si>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</si>
  <si>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</si>
  <si>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</si>
  <si>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</si>
  <si>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</si>
  <si>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</si>
  <si>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</si>
  <si>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</si>
  <si>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</si>
  <si>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</si>
  <si>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</si>
  <si>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</si>
  <si>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</si>
  <si>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</si>
  <si>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</si>
  <si>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</si>
  <si>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</si>
  <si>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</si>
  <si>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</si>
  <si>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</si>
  <si>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</si>
  <si>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</si>
  <si>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</si>
  <si>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</si>
  <si>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</si>
  <si>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10/08/21</t>
  </si>
  <si>
    <t>ARCLIGHT 3C SPV</t>
  </si>
  <si>
    <t>62020672</t>
  </si>
  <si>
    <t>25/07/22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</si>
  <si>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</si>
  <si>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</si>
  <si>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</si>
  <si>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</si>
  <si>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</si>
  <si>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</si>
  <si>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</si>
  <si>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</si>
  <si>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</si>
  <si>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</si>
  <si>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</si>
  <si>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</si>
  <si>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</si>
  <si>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</si>
  <si>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</si>
  <si>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</si>
  <si>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</si>
  <si>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</si>
  <si>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</si>
  <si>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</si>
  <si>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</si>
  <si>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</si>
  <si>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</si>
  <si>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</si>
  <si>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</si>
  <si>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</si>
  <si>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</si>
  <si>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</si>
  <si>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02/05/22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</si>
  <si>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</si>
  <si>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</si>
  <si>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</si>
  <si>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</si>
  <si>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</si>
  <si>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</si>
  <si>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</si>
  <si>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</si>
  <si>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</si>
  <si>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</si>
  <si>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</si>
  <si>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</si>
  <si>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</si>
  <si>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ICG STRATEGIC SECONDARIES II</t>
  </si>
  <si>
    <t>62001875</t>
  </si>
  <si>
    <t>06/06/17</t>
  </si>
  <si>
    <t>Kreos Capital VII</t>
  </si>
  <si>
    <t>62020565</t>
  </si>
  <si>
    <t>LEVINE LEICHTMAN CAPITAL PARTN</t>
  </si>
  <si>
    <t>62006754</t>
  </si>
  <si>
    <t>31/07/18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</si>
  <si>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</si>
  <si>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</si>
  <si>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</si>
  <si>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</si>
  <si>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</si>
  <si>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</si>
  <si>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</si>
  <si>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</si>
  <si>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</si>
  <si>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ONE EQUITY VIII</t>
  </si>
  <si>
    <t>62020425</t>
  </si>
  <si>
    <t>27/04/22</t>
  </si>
  <si>
    <t>PAGAYA AUTO LOANS FUND</t>
  </si>
  <si>
    <t>62018510</t>
  </si>
  <si>
    <t>06/07/21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</si>
  <si>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</si>
  <si>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</si>
  <si>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</si>
  <si>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</si>
  <si>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</si>
  <si>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</si>
  <si>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</si>
  <si>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</si>
  <si>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</si>
  <si>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</si>
  <si>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</si>
  <si>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</si>
  <si>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</si>
  <si>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</si>
  <si>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</si>
  <si>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</si>
  <si>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</si>
  <si>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</si>
  <si>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</si>
  <si>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</si>
  <si>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</si>
  <si>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</si>
  <si>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</si>
  <si>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</si>
  <si>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</si>
  <si>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</si>
  <si>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</t>
  </si>
  <si>
    <t>62020136</t>
  </si>
  <si>
    <t>23/01/22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</si>
  <si>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</si>
  <si>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</si>
  <si>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</si>
  <si>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</si>
  <si>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</si>
  <si>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</si>
  <si>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</si>
  <si>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</si>
  <si>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</si>
  <si>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</si>
  <si>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</si>
  <si>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8828642</t>
  </si>
  <si>
    <t>12/04/19</t>
  </si>
  <si>
    <t>סה"כ מט"ח/מט"ח</t>
  </si>
  <si>
    <t>EUR/ILS FW 3.573500 04/01/2023</t>
  </si>
  <si>
    <t>9914702</t>
  </si>
  <si>
    <t>05/12/22</t>
  </si>
  <si>
    <t>EUR/ILS FW 3.613200 04/01/2023</t>
  </si>
  <si>
    <t>9914942</t>
  </si>
  <si>
    <t>USD/ILS FW 3.380000 04/01/2023</t>
  </si>
  <si>
    <t>9914701</t>
  </si>
  <si>
    <t>USD/ILS FW 3.428700 04/01/2023</t>
  </si>
  <si>
    <t>9915040</t>
  </si>
  <si>
    <t>13/12/22</t>
  </si>
  <si>
    <t>USD/ILS FW 3.430000 04/01/2023</t>
  </si>
  <si>
    <t>9914845</t>
  </si>
  <si>
    <t>07/12/22</t>
  </si>
  <si>
    <t>מימון ישיר אגח 7 רמ</t>
  </si>
  <si>
    <t>1153071</t>
  </si>
  <si>
    <t>אשראי</t>
  </si>
  <si>
    <t>סה"כ כנגד חסכון עמיתים/מבוטחים</t>
  </si>
  <si>
    <t>הלוואות עמיתים2</t>
  </si>
  <si>
    <t>לא</t>
  </si>
  <si>
    <t>893100109</t>
  </si>
  <si>
    <t>10517</t>
  </si>
  <si>
    <t>10/01/19</t>
  </si>
  <si>
    <t>סה"כ מבוטחות במשכנתא או תיקי משכנתאות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</si>
  <si>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</si>
  <si>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</si>
  <si>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</si>
  <si>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</si>
  <si>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</si>
  <si>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</si>
  <si>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</si>
  <si>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</si>
  <si>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</si>
  <si>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</si>
  <si>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</si>
  <si>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</si>
  <si>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</si>
  <si>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</si>
  <si>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</si>
  <si>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</si>
  <si>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</si>
  <si>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</si>
  <si>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</si>
  <si>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</si>
  <si>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</si>
  <si>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</si>
  <si>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</si>
  <si>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</si>
  <si>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</si>
  <si>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</si>
  <si>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</si>
  <si>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</si>
  <si>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</si>
  <si>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</si>
  <si>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</si>
  <si>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</si>
  <si>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</si>
  <si>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</si>
  <si>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</si>
  <si>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</si>
  <si>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</si>
  <si>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</si>
  <si>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</si>
  <si>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</si>
  <si>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</si>
  <si>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</si>
  <si>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</si>
  <si>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</si>
  <si>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</si>
  <si>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</si>
  <si>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</si>
  <si>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</si>
  <si>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</si>
  <si>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</si>
  <si>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</si>
  <si>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</si>
  <si>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</si>
  <si>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</si>
  <si>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</si>
  <si>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</si>
  <si>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</si>
  <si>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</si>
  <si>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</si>
  <si>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</si>
  <si>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</si>
  <si>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</si>
  <si>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</si>
  <si>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</si>
  <si>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</si>
  <si>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</si>
  <si>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</si>
  <si>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</si>
  <si>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</si>
  <si>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</si>
  <si>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</si>
  <si>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</si>
  <si>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</si>
  <si>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</si>
  <si>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</si>
  <si>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</si>
  <si>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</si>
  <si>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</si>
  <si>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</si>
  <si>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</si>
  <si>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</si>
  <si>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</si>
  <si>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</si>
  <si>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</si>
  <si>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</si>
  <si>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</si>
  <si>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</si>
  <si>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</si>
  <si>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</si>
  <si>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</si>
  <si>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</si>
  <si>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</si>
  <si>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</si>
  <si>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</si>
  <si>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</si>
  <si>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</si>
  <si>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</si>
  <si>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</si>
  <si>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</si>
  <si>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</si>
  <si>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</si>
  <si>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</si>
  <si>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</si>
  <si>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</si>
  <si>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</si>
  <si>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</si>
  <si>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</si>
  <si>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</si>
  <si>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</si>
  <si>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</si>
  <si>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</si>
  <si>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</si>
  <si>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</si>
  <si>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14/04/22</t>
  </si>
  <si>
    <t>שיפרו- הלוואות בע"מ</t>
  </si>
  <si>
    <t>50007632</t>
  </si>
  <si>
    <t>520029208</t>
  </si>
  <si>
    <t>ilBBB-</t>
  </si>
  <si>
    <t>21/07/22</t>
  </si>
  <si>
    <t>שיפרו- חוב נוסף</t>
  </si>
  <si>
    <t>50007640</t>
  </si>
  <si>
    <t>ישפרו- חוב בכיר</t>
  </si>
  <si>
    <t>50007228</t>
  </si>
  <si>
    <t>30/12/21</t>
  </si>
  <si>
    <t>ישפרו- חוב מזנין</t>
  </si>
  <si>
    <t>50007210</t>
  </si>
  <si>
    <t>סינרג'י אנרגיה מתחדשת משיכה 1</t>
  </si>
  <si>
    <t>50007038</t>
  </si>
  <si>
    <t>512065202</t>
  </si>
  <si>
    <t>20/10/21</t>
  </si>
  <si>
    <t>עוגן- חוב רגיל א</t>
  </si>
  <si>
    <t>50007319</t>
  </si>
  <si>
    <t>89780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</si>
  <si>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</si>
  <si>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</si>
  <si>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</si>
  <si>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</si>
  <si>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</si>
  <si>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</si>
  <si>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</si>
  <si>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</si>
  <si>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</si>
  <si>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</si>
  <si>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</si>
  <si>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</si>
  <si>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</si>
  <si>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סה"כ צמודי מט"ח</t>
  </si>
  <si>
    <t>סה"כ מניב</t>
  </si>
  <si>
    <t>נדלן - זכויות בנכסי מקרקעין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</si>
  <si>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</si>
  <si>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</si>
  <si>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</si>
  <si>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</si>
  <si>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</si>
  <si>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</si>
  <si>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</si>
  <si>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</si>
  <si>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</si>
  <si>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</si>
  <si>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</si>
  <si>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נגה טכנולוגיות</t>
  </si>
  <si>
    <t>1084391</t>
  </si>
  <si>
    <t>אפסק אגח א חש 12/11</t>
  </si>
  <si>
    <t>11253761</t>
  </si>
  <si>
    <t>חברת הגמל לעובדי האוניברסיטה העברית בע"מ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</si>
  <si>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</si>
  <si>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</si>
  <si>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</si>
  <si>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</si>
  <si>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</si>
  <si>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</si>
  <si>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</si>
  <si>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</si>
  <si>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</si>
  <si>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</si>
  <si>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</si>
  <si>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</si>
  <si>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</si>
  <si>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</si>
  <si>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</si>
  <si>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</si>
  <si>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</si>
  <si>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</si>
  <si>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</si>
  <si>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Racah Nano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</si>
  <si>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</si>
  <si>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</si>
  <si>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</si>
  <si>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</si>
  <si>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</si>
  <si>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</si>
  <si>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</si>
  <si>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</si>
  <si>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</si>
  <si>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</si>
  <si>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</si>
  <si>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</si>
  <si>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קרן רגנאר 1 (₪)</t>
  </si>
  <si>
    <t>ORIGO</t>
  </si>
  <si>
    <t>KCPS</t>
  </si>
  <si>
    <t>גיזה חוב (₪)</t>
  </si>
  <si>
    <t>JTLV 3 (ש"ח)</t>
  </si>
  <si>
    <t>Sky IV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</si>
  <si>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</si>
  <si>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</si>
  <si>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</si>
  <si>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</si>
  <si>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</si>
  <si>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</si>
  <si>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</si>
  <si>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Harbouvest Direct Lending</t>
  </si>
  <si>
    <t>Harbourvest Co-Investment VI</t>
  </si>
  <si>
    <t>ICG II</t>
  </si>
  <si>
    <t>MIGS</t>
  </si>
  <si>
    <t>לוין ליכטמן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</si>
  <si>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</si>
  <si>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</si>
  <si>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</si>
  <si>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</si>
  <si>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</si>
  <si>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</si>
  <si>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Monarch V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</si>
  <si>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</si>
  <si>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</si>
  <si>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</si>
  <si>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</si>
  <si>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</si>
  <si>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</si>
  <si>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</si>
  <si>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One Equity VIII</t>
  </si>
  <si>
    <t>Kreos VII (€)</t>
  </si>
  <si>
    <t>Arclight 3C SPV</t>
  </si>
  <si>
    <t>Moneta II</t>
  </si>
  <si>
    <t>Faropoint Industrial Value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</si>
</sst>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3" fontId="1" fillId="0" borderId="0" xfId="11" applyFont="1" applyAlignment="1">
      <alignment horizontal="right"/>
    </xf>
    <xf numFmtId="43" fontId="1" fillId="0" borderId="0" xfId="11" applyFont="1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17" fontId="0" fillId="0" borderId="33" xfId="12" applyNumberFormat="1" applyFont="1" applyFill="1" applyBorder="1"/>
    <xf numFmtId="17" fontId="0" fillId="0" borderId="0" xfId="12" applyNumberFormat="1" applyFont="1" applyFill="1" applyBorder="1"/>
    <xf numFmtId="17" fontId="0" fillId="0" borderId="34" xfId="12" applyNumberFormat="1" applyFont="1" applyFill="1" applyBorder="1"/>
    <xf numFmtId="0" fontId="0" fillId="0" borderId="33" xfId="0" applyBorder="1"/>
    <xf numFmtId="0" fontId="0" fillId="0" borderId="34" xfId="0" applyBorder="1"/>
    <xf numFmtId="10" fontId="0" fillId="0" borderId="33" xfId="12" applyNumberFormat="1" applyFont="1" applyFill="1" applyBorder="1"/>
    <xf numFmtId="10" fontId="0" fillId="0" borderId="0" xfId="12" applyNumberFormat="1" applyFont="1" applyFill="1" applyBorder="1"/>
    <xf numFmtId="10" fontId="0" fillId="0" borderId="34" xfId="12" applyNumberFormat="1" applyFont="1" applyFill="1" applyBorder="1"/>
    <xf numFmtId="167" fontId="0" fillId="0" borderId="33" xfId="12" applyNumberFormat="1" applyFont="1" applyFill="1" applyBorder="1"/>
    <xf numFmtId="167" fontId="0" fillId="0" borderId="0" xfId="12" applyNumberFormat="1" applyFont="1" applyFill="1" applyBorder="1"/>
    <xf numFmtId="167" fontId="0" fillId="0" borderId="34" xfId="12" applyNumberFormat="1" applyFont="1" applyFill="1" applyBorder="1"/>
    <xf numFmtId="168" fontId="0" fillId="0" borderId="33" xfId="11" applyNumberFormat="1" applyFont="1" applyFill="1" applyBorder="1"/>
    <xf numFmtId="168" fontId="0" fillId="0" borderId="0" xfId="11" applyNumberFormat="1" applyFont="1" applyFill="1" applyBorder="1"/>
    <xf numFmtId="168" fontId="0" fillId="0" borderId="34" xfId="11" applyNumberFormat="1" applyFont="1" applyFill="1" applyBorder="1"/>
    <xf numFmtId="10" fontId="0" fillId="0" borderId="33" xfId="12" applyNumberFormat="1" applyFont="1" applyBorder="1"/>
    <xf numFmtId="10" fontId="0" fillId="0" borderId="0" xfId="12" applyNumberFormat="1" applyFont="1" applyBorder="1"/>
    <xf numFmtId="10" fontId="0" fillId="0" borderId="34" xfId="12" applyNumberFormat="1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&#1492;&#1513;&#1511;&#1506;&#1493;&#1514;\&#1504;&#1491;&#1500;&#1503;\&#1504;&#1491;&#1500;&#1503;%20&#1500;&#1512;&#1513;&#1497;&#1502;&#1514;%20&#1504;&#1499;&#1505;&#1497;&#1501;%20&#1513;&#1493;&#1496;&#1507;.xlsx" TargetMode="External"/><Relationship Id="rId1" Type="http://schemas.openxmlformats.org/officeDocument/2006/relationships/externalLinkPath" Target="/&#1492;&#1513;&#1511;&#1506;&#1493;&#1514;/&#1504;&#1491;&#1500;&#1503;/&#1504;&#1491;&#1500;&#1503;%20&#1500;&#1512;&#1513;&#1497;&#1502;&#1514;%20&#1504;&#1499;&#1505;&#1497;&#1501;%20&#1513;&#1493;&#1496;&#15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צמבר 10"/>
      <sheetName val="מרץ 2011"/>
      <sheetName val="יוני 2011"/>
      <sheetName val="ספטמבר 2011"/>
      <sheetName val="דצמבר 2011"/>
      <sheetName val="מרץ 2012"/>
      <sheetName val="יוני 2012"/>
      <sheetName val="ספטמבר 2012"/>
      <sheetName val="דצמבר 2012"/>
      <sheetName val="מרץ 2013"/>
      <sheetName val="מאי 2013"/>
      <sheetName val="אוגוסט 2013"/>
      <sheetName val="דצמבר 2013 "/>
      <sheetName val="מרץ 2015"/>
      <sheetName val="יוני 2015"/>
      <sheetName val="ספטמבר 2015"/>
      <sheetName val="דצמבר 2015"/>
      <sheetName val="מרץ 2016"/>
      <sheetName val="יוני 2016"/>
      <sheetName val="ספטמבר 2016 "/>
      <sheetName val="דצמבר 2016"/>
      <sheetName val="מרץ 2017"/>
      <sheetName val="יוני 2017 "/>
      <sheetName val="ספטמבר 2017"/>
      <sheetName val="דצמבר 2017"/>
      <sheetName val="מרץ 2018 "/>
      <sheetName val="יוני 2018"/>
      <sheetName val="ספטמבר 2018"/>
      <sheetName val="דצמבר 2018"/>
      <sheetName val="מרץ 2019"/>
      <sheetName val="יוני 2019"/>
      <sheetName val="ספטמבר 2019"/>
      <sheetName val="דצמבר 2019"/>
      <sheetName val="מרץ 2020"/>
      <sheetName val="יוני 2020"/>
      <sheetName val="ספטמבר 2020"/>
      <sheetName val="דצמבר 2020"/>
      <sheetName val="מרץ 2021"/>
      <sheetName val="יוני 2021"/>
      <sheetName val="ספטמבר 2021"/>
      <sheetName val="דצמבר 2021"/>
      <sheetName val="מרץ 2022"/>
      <sheetName val="יוני 2022"/>
      <sheetName val="ספטמבר 2022"/>
      <sheetName val="דצמבר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C9" t="str">
            <v>נכס א'</v>
          </cell>
          <cell r="D9">
            <v>44835</v>
          </cell>
          <cell r="E9" t="str">
            <v>השכרה</v>
          </cell>
          <cell r="F9">
            <v>0.55890804597701149</v>
          </cell>
          <cell r="G9" t="str">
            <v>שקל חדש</v>
          </cell>
          <cell r="H9">
            <v>8994.5065647636402</v>
          </cell>
          <cell r="I9">
            <v>2.6718215173976205E-2</v>
          </cell>
          <cell r="J9">
            <v>4.5962658471057549E-3</v>
          </cell>
          <cell r="K9" t="str">
            <v>מרחביה 21</v>
          </cell>
        </row>
        <row r="10">
          <cell r="C10" t="str">
            <v>נכס ב'</v>
          </cell>
          <cell r="D10">
            <v>44835</v>
          </cell>
          <cell r="E10" t="str">
            <v>השכרה</v>
          </cell>
          <cell r="F10">
            <v>0.29198966408268734</v>
          </cell>
          <cell r="G10" t="str">
            <v>שקל חדש</v>
          </cell>
          <cell r="H10">
            <v>16579.735603250952</v>
          </cell>
          <cell r="I10">
            <v>4.9250166219310984E-2</v>
          </cell>
          <cell r="J10">
            <v>8.4723794416695954E-3</v>
          </cell>
          <cell r="K10" t="str">
            <v>פינס 36</v>
          </cell>
        </row>
        <row r="11">
          <cell r="C11" t="str">
            <v>נכס ג'</v>
          </cell>
          <cell r="D11">
            <v>44835</v>
          </cell>
          <cell r="E11" t="str">
            <v>השכרה</v>
          </cell>
          <cell r="F11">
            <v>0.78212290502793302</v>
          </cell>
          <cell r="G11" t="str">
            <v>שקל חדש</v>
          </cell>
          <cell r="H11">
            <v>26444.67828718527</v>
          </cell>
          <cell r="I11">
            <v>7.8554015119801021E-2</v>
          </cell>
          <cell r="J11">
            <v>1.3513445209463005E-2</v>
          </cell>
          <cell r="K11" t="str">
            <v>נחלת בנימין 115</v>
          </cell>
        </row>
        <row r="12">
          <cell r="C12" t="str">
            <v>נכס ד'</v>
          </cell>
          <cell r="D12">
            <v>44835</v>
          </cell>
          <cell r="E12" t="str">
            <v>השכרה</v>
          </cell>
          <cell r="F12">
            <v>0.57024793388429762</v>
          </cell>
          <cell r="G12" t="str">
            <v>שקל חדש</v>
          </cell>
          <cell r="H12">
            <v>7875.3744115442032</v>
          </cell>
          <cell r="I12">
            <v>2.3393828954172722E-2</v>
          </cell>
          <cell r="J12">
            <v>4.0243802347930584E-3</v>
          </cell>
          <cell r="K12" t="str">
            <v>לבונטין 15</v>
          </cell>
        </row>
        <row r="13">
          <cell r="C13" t="str">
            <v>נכס ה'</v>
          </cell>
          <cell r="D13">
            <v>44866</v>
          </cell>
          <cell r="E13" t="str">
            <v>השכרה</v>
          </cell>
          <cell r="F13">
            <v>0.2078651685393258</v>
          </cell>
          <cell r="G13" t="str">
            <v>שקל חדש</v>
          </cell>
          <cell r="H13">
            <v>35646.431546989545</v>
          </cell>
          <cell r="I13">
            <v>0.10588785737151861</v>
          </cell>
          <cell r="J13">
            <v>1.8215615799589628E-2</v>
          </cell>
          <cell r="K13" t="str">
            <v>מזא"ה 59</v>
          </cell>
        </row>
        <row r="14">
          <cell r="C14" t="str">
            <v>נכס ו'</v>
          </cell>
          <cell r="D14">
            <v>44835</v>
          </cell>
          <cell r="E14" t="str">
            <v>השכרה</v>
          </cell>
          <cell r="F14">
            <v>0.39393939393939403</v>
          </cell>
          <cell r="G14" t="str">
            <v>שקל חדש</v>
          </cell>
          <cell r="H14">
            <v>26693.374321234034</v>
          </cell>
          <cell r="I14">
            <v>7.9292767613090689E-2</v>
          </cell>
          <cell r="J14">
            <v>1.3640530901088049E-2</v>
          </cell>
          <cell r="K14" t="str">
            <v>בן יהודה 191</v>
          </cell>
        </row>
        <row r="15">
          <cell r="C15" t="str">
            <v>נכס ז'</v>
          </cell>
          <cell r="D15">
            <v>44835</v>
          </cell>
          <cell r="E15" t="str">
            <v>השכרה</v>
          </cell>
          <cell r="F15">
            <v>0.21212121212121215</v>
          </cell>
          <cell r="G15" t="str">
            <v>שקל חדש</v>
          </cell>
          <cell r="H15">
            <v>46423.25968910267</v>
          </cell>
          <cell r="I15">
            <v>0.13790046541407078</v>
          </cell>
          <cell r="J15">
            <v>2.3722662436674868E-2</v>
          </cell>
          <cell r="K15" t="str">
            <v>צייטלין 19</v>
          </cell>
        </row>
        <row r="16">
          <cell r="C16" t="str">
            <v>נכס ח'</v>
          </cell>
          <cell r="D16">
            <v>44835</v>
          </cell>
          <cell r="E16" t="str">
            <v>השכרה</v>
          </cell>
          <cell r="F16">
            <v>0.29629629629629628</v>
          </cell>
          <cell r="G16" t="str">
            <v>שקל חדש</v>
          </cell>
          <cell r="H16">
            <v>10155.088056991208</v>
          </cell>
          <cell r="I16">
            <v>3.0165726809327977E-2</v>
          </cell>
          <cell r="J16">
            <v>5.1893324080226275E-3</v>
          </cell>
          <cell r="K16" t="str">
            <v>מרמורק 24</v>
          </cell>
        </row>
        <row r="17">
          <cell r="C17" t="str">
            <v>נכס ט'</v>
          </cell>
          <cell r="D17">
            <v>44835</v>
          </cell>
          <cell r="E17" t="str">
            <v>השכרה</v>
          </cell>
          <cell r="F17">
            <v>0.2864125122189638</v>
          </cell>
          <cell r="G17" t="str">
            <v>שקל חדש</v>
          </cell>
          <cell r="H17">
            <v>27273.665067347818</v>
          </cell>
          <cell r="I17">
            <v>8.1016523430766582E-2</v>
          </cell>
          <cell r="J17">
            <v>1.3937064181546485E-2</v>
          </cell>
          <cell r="K17" t="str">
            <v>שד' חן 13</v>
          </cell>
        </row>
        <row r="18">
          <cell r="C18" t="str">
            <v>נכס י'</v>
          </cell>
          <cell r="D18">
            <v>44774</v>
          </cell>
          <cell r="E18" t="str">
            <v>השכרה</v>
          </cell>
          <cell r="F18">
            <v>0.25206611570247928</v>
          </cell>
          <cell r="G18" t="str">
            <v>שקל חדש</v>
          </cell>
          <cell r="H18">
            <v>25118.299438925194</v>
          </cell>
          <cell r="I18">
            <v>7.4614001822256151E-2</v>
          </cell>
          <cell r="J18">
            <v>1.2835654854129437E-2</v>
          </cell>
          <cell r="K18" t="str">
            <v>ישראליס 18</v>
          </cell>
        </row>
        <row r="19">
          <cell r="C19" t="str">
            <v>נכס יא'</v>
          </cell>
          <cell r="D19">
            <v>44774</v>
          </cell>
          <cell r="E19" t="str">
            <v>השכרה</v>
          </cell>
          <cell r="F19">
            <v>0.16666666666666674</v>
          </cell>
          <cell r="G19" t="str">
            <v>שקל חדש</v>
          </cell>
          <cell r="H19">
            <v>2031.017611398242</v>
          </cell>
          <cell r="I19">
            <v>6.0331453618655967E-3</v>
          </cell>
          <cell r="J19">
            <v>1.0378664816045257E-3</v>
          </cell>
          <cell r="K19" t="str">
            <v>בית השנהב</v>
          </cell>
        </row>
        <row r="20">
          <cell r="C20" t="str">
            <v>נכס יב'</v>
          </cell>
          <cell r="D20">
            <v>44774</v>
          </cell>
          <cell r="E20" t="str">
            <v>השכרה</v>
          </cell>
          <cell r="F20">
            <v>0.25461254612546136</v>
          </cell>
          <cell r="G20" t="str">
            <v>שקל חדש</v>
          </cell>
          <cell r="H20">
            <v>28185.550525526622</v>
          </cell>
          <cell r="I20">
            <v>8.3725282572828685E-2</v>
          </cell>
          <cell r="J20">
            <v>1.4403045050838314E-2</v>
          </cell>
          <cell r="K20" t="str">
            <v>ישראליס 16</v>
          </cell>
        </row>
        <row r="21">
          <cell r="C21" t="str">
            <v>נכס יג'</v>
          </cell>
          <cell r="D21">
            <v>44835</v>
          </cell>
          <cell r="E21" t="str">
            <v>השכרה</v>
          </cell>
          <cell r="F21">
            <v>0.38866381112566506</v>
          </cell>
          <cell r="G21" t="str">
            <v>שקל חדש</v>
          </cell>
          <cell r="H21">
            <v>60549.194423072469</v>
          </cell>
          <cell r="I21">
            <v>0.1798616070329237</v>
          </cell>
          <cell r="J21">
            <v>3.0941129720977359E-2</v>
          </cell>
          <cell r="K21" t="str">
            <v>שינקין 26</v>
          </cell>
        </row>
        <row r="22">
          <cell r="C22" t="str">
            <v>נכס יד'</v>
          </cell>
          <cell r="D22">
            <v>44866</v>
          </cell>
          <cell r="E22" t="str">
            <v>השכרה</v>
          </cell>
          <cell r="F22">
            <v>0.34801762114537449</v>
          </cell>
          <cell r="G22" t="str">
            <v>שקל חדש</v>
          </cell>
          <cell r="H22">
            <v>12683.497736486979</v>
          </cell>
          <cell r="I22">
            <v>3.767637715777291E-2</v>
          </cell>
          <cell r="J22">
            <v>6.481370272877241E-3</v>
          </cell>
          <cell r="K22" t="str">
            <v>מאזה 1</v>
          </cell>
        </row>
        <row r="23">
          <cell r="C23" t="str">
            <v>נכס טו'</v>
          </cell>
          <cell r="D23">
            <v>44774</v>
          </cell>
          <cell r="E23" t="str">
            <v>השכרה</v>
          </cell>
          <cell r="F23">
            <v>0.13744075829383884</v>
          </cell>
          <cell r="G23" t="str">
            <v>שקל חדש</v>
          </cell>
          <cell r="H23">
            <v>1989.5682723901141</v>
          </cell>
          <cell r="I23">
            <v>5.9100199463173178E-3</v>
          </cell>
          <cell r="J23">
            <v>1.0166855330003513E-3</v>
          </cell>
          <cell r="K23" t="str">
            <v>ארלוזרוב 20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13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1958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89471.760027942</v>
      </c>
      <c r="D11" s="77">
        <v>4.5699999999999998E-2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104622.2002719</v>
      </c>
      <c r="D13" s="79">
        <v>5.3499999999999999E-2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112361.733334476</v>
      </c>
      <c r="D15" s="79">
        <v>5.74E-2</v>
      </c>
    </row>
    <row r="16" spans="1:36">
      <c r="A16" s="10" t="s">
        <v>13</v>
      </c>
      <c r="B16" s="70" t="s">
        <v>19</v>
      </c>
      <c r="C16" s="78">
        <v>278266.89877431846</v>
      </c>
      <c r="D16" s="79">
        <v>0.14219999999999999</v>
      </c>
    </row>
    <row r="17" spans="1:4">
      <c r="A17" s="10" t="s">
        <v>13</v>
      </c>
      <c r="B17" s="70" t="s">
        <v>195</v>
      </c>
      <c r="C17" s="78">
        <v>525123.0836840549</v>
      </c>
      <c r="D17" s="79">
        <v>0.26829999999999998</v>
      </c>
    </row>
    <row r="18" spans="1:4">
      <c r="A18" s="10" t="s">
        <v>13</v>
      </c>
      <c r="B18" s="70" t="s">
        <v>20</v>
      </c>
      <c r="C18" s="78">
        <v>47423.953242786149</v>
      </c>
      <c r="D18" s="79">
        <v>2.4199999999999999E-2</v>
      </c>
    </row>
    <row r="19" spans="1:4">
      <c r="A19" s="10" t="s">
        <v>13</v>
      </c>
      <c r="B19" s="70" t="s">
        <v>21</v>
      </c>
      <c r="C19" s="78">
        <v>14.610225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-5532.3778620000121</v>
      </c>
      <c r="D21" s="79">
        <v>-2.8E-3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4224.6988188284859</v>
      </c>
      <c r="D26" s="79">
        <v>2.2000000000000001E-3</v>
      </c>
    </row>
    <row r="27" spans="1:4">
      <c r="A27" s="10" t="s">
        <v>13</v>
      </c>
      <c r="B27" s="70" t="s">
        <v>28</v>
      </c>
      <c r="C27" s="78">
        <v>58274.041486128364</v>
      </c>
      <c r="D27" s="79">
        <v>2.98E-2</v>
      </c>
    </row>
    <row r="28" spans="1:4">
      <c r="A28" s="10" t="s">
        <v>13</v>
      </c>
      <c r="B28" s="70" t="s">
        <v>29</v>
      </c>
      <c r="C28" s="78">
        <v>358048.78891046759</v>
      </c>
      <c r="D28" s="79">
        <v>0.183</v>
      </c>
    </row>
    <row r="29" spans="1:4">
      <c r="A29" s="10" t="s">
        <v>13</v>
      </c>
      <c r="B29" s="70" t="s">
        <v>30</v>
      </c>
      <c r="C29" s="78">
        <v>0.20479800000000001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-14702.735006294201</v>
      </c>
      <c r="D31" s="79">
        <v>-7.4999999999999997E-3</v>
      </c>
    </row>
    <row r="32" spans="1:4">
      <c r="A32" s="10" t="s">
        <v>13</v>
      </c>
      <c r="B32" s="70" t="s">
        <v>33</v>
      </c>
      <c r="C32" s="78">
        <v>240.37465921</v>
      </c>
      <c r="D32" s="79">
        <v>1E-4</v>
      </c>
    </row>
    <row r="33" spans="1:4">
      <c r="A33" s="10" t="s">
        <v>13</v>
      </c>
      <c r="B33" s="69" t="s">
        <v>34</v>
      </c>
      <c r="C33" s="78">
        <v>61275.436561105002</v>
      </c>
      <c r="D33" s="79">
        <v>3.1300000000000001E-2</v>
      </c>
    </row>
    <row r="34" spans="1:4">
      <c r="A34" s="10" t="s">
        <v>13</v>
      </c>
      <c r="B34" s="69" t="s">
        <v>35</v>
      </c>
      <c r="C34" s="78">
        <v>500.00998333299998</v>
      </c>
      <c r="D34" s="79">
        <v>2.9999999999999997E-4</v>
      </c>
    </row>
    <row r="35" spans="1:4">
      <c r="A35" s="10" t="s">
        <v>13</v>
      </c>
      <c r="B35" s="69" t="s">
        <v>36</v>
      </c>
      <c r="C35" s="78">
        <v>336643.24155620899</v>
      </c>
      <c r="D35" s="79">
        <v>0.17199999999999999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660.16101808081999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1956916.0844835455</v>
      </c>
      <c r="D42" s="79">
        <v>1</v>
      </c>
    </row>
    <row r="43" spans="1:4">
      <c r="A43" s="10" t="s">
        <v>13</v>
      </c>
      <c r="B43" s="73" t="s">
        <v>44</v>
      </c>
      <c r="C43" s="78">
        <v>187437.73329761074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203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116</v>
      </c>
      <c r="D51">
        <v>2.5992999999999999</v>
      </c>
    </row>
    <row r="52" spans="3:4">
      <c r="C52" t="s">
        <v>120</v>
      </c>
      <c r="D52">
        <v>2.3717999999999999</v>
      </c>
    </row>
    <row r="53" spans="3:4">
      <c r="C53" t="s">
        <v>204</v>
      </c>
      <c r="D53">
        <v>0.50519999999999998</v>
      </c>
    </row>
    <row r="54" spans="3:4">
      <c r="C54" t="s">
        <v>205</v>
      </c>
      <c r="D54">
        <v>0.45200000000000001</v>
      </c>
    </row>
    <row r="55" spans="3:4">
      <c r="C55" t="s">
        <v>206</v>
      </c>
      <c r="D55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1958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1163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1164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1165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235</v>
      </c>
      <c r="C23" t="s">
        <v>235</v>
      </c>
      <c r="D23" s="16"/>
      <c r="E23" t="s">
        <v>235</v>
      </c>
      <c r="F23" t="s">
        <v>235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1166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1165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s="16"/>
      <c r="E27" t="s">
        <v>235</v>
      </c>
      <c r="F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1167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242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1958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191</v>
      </c>
      <c r="H11" s="25"/>
      <c r="I11" s="76">
        <v>-5532.3778620000121</v>
      </c>
      <c r="J11" s="77">
        <v>1</v>
      </c>
      <c r="K11" s="77">
        <v>-2.8E-3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191</v>
      </c>
      <c r="H14" s="19"/>
      <c r="I14" s="82">
        <v>-5532.3778620000121</v>
      </c>
      <c r="J14" s="81">
        <v>1</v>
      </c>
      <c r="K14" s="81">
        <v>-2.8E-3</v>
      </c>
      <c r="BF14" s="16" t="s">
        <v>126</v>
      </c>
    </row>
    <row r="15" spans="1:60">
      <c r="B15" t="s">
        <v>1168</v>
      </c>
      <c r="C15" t="s">
        <v>1169</v>
      </c>
      <c r="D15" t="s">
        <v>123</v>
      </c>
      <c r="E15" t="s">
        <v>1170</v>
      </c>
      <c r="F15" t="s">
        <v>106</v>
      </c>
      <c r="G15" s="78">
        <v>178</v>
      </c>
      <c r="H15" s="78">
        <v>-764000.00000000163</v>
      </c>
      <c r="I15" s="78">
        <v>-4801.87752000001</v>
      </c>
      <c r="J15" s="79">
        <v>0.86799999999999999</v>
      </c>
      <c r="K15" s="79">
        <v>-2.5000000000000001E-3</v>
      </c>
      <c r="BF15" s="16" t="s">
        <v>127</v>
      </c>
    </row>
    <row r="16" spans="1:60">
      <c r="B16" t="s">
        <v>1171</v>
      </c>
      <c r="C16" t="s">
        <v>1172</v>
      </c>
      <c r="D16" t="s">
        <v>123</v>
      </c>
      <c r="E16" t="s">
        <v>1170</v>
      </c>
      <c r="F16" t="s">
        <v>106</v>
      </c>
      <c r="G16" s="78">
        <v>13</v>
      </c>
      <c r="H16" s="78">
        <v>-1591400.0000000044</v>
      </c>
      <c r="I16" s="78">
        <v>-730.50034200000198</v>
      </c>
      <c r="J16" s="79">
        <v>0.13200000000000001</v>
      </c>
      <c r="K16" s="79">
        <v>-4.0000000000000002E-4</v>
      </c>
      <c r="BF16" s="16" t="s">
        <v>128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1958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0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1958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548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40" workbookViewId="0">
      <selection activeCell="I25" sqref="I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1958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1.56</v>
      </c>
      <c r="K11" s="7"/>
      <c r="L11" s="7"/>
      <c r="M11" s="77">
        <v>4.4499999999999998E-2</v>
      </c>
      <c r="N11" s="76">
        <v>6299438.6100000003</v>
      </c>
      <c r="O11" s="7"/>
      <c r="P11" s="76">
        <v>4224.6988188284859</v>
      </c>
      <c r="Q11" s="7"/>
      <c r="R11" s="77">
        <v>1</v>
      </c>
      <c r="S11" s="77">
        <v>2.2000000000000001E-3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1.56</v>
      </c>
      <c r="M12" s="81">
        <v>4.4499999999999998E-2</v>
      </c>
      <c r="N12" s="82">
        <v>6199438.6100000003</v>
      </c>
      <c r="P12" s="82">
        <v>4224.6984657284856</v>
      </c>
      <c r="R12" s="81">
        <v>1</v>
      </c>
      <c r="S12" s="81">
        <v>2.2000000000000001E-3</v>
      </c>
    </row>
    <row r="13" spans="2:81">
      <c r="B13" s="80" t="s">
        <v>1185</v>
      </c>
      <c r="C13" s="16"/>
      <c r="D13" s="16"/>
      <c r="E13" s="16"/>
      <c r="J13" s="82">
        <v>1.02</v>
      </c>
      <c r="M13" s="81">
        <v>2.9000000000000001E-2</v>
      </c>
      <c r="N13" s="82">
        <v>3501280.07</v>
      </c>
      <c r="P13" s="82">
        <v>1452.0039848191007</v>
      </c>
      <c r="R13" s="81">
        <v>0.34370000000000001</v>
      </c>
      <c r="S13" s="81">
        <v>6.9999999999999999E-4</v>
      </c>
    </row>
    <row r="14" spans="2:81">
      <c r="B14" t="s">
        <v>1189</v>
      </c>
      <c r="C14" t="s">
        <v>1190</v>
      </c>
      <c r="D14" t="s">
        <v>123</v>
      </c>
      <c r="E14" t="s">
        <v>1191</v>
      </c>
      <c r="F14" t="s">
        <v>128</v>
      </c>
      <c r="G14" t="s">
        <v>321</v>
      </c>
      <c r="H14" t="s">
        <v>213</v>
      </c>
      <c r="I14"/>
      <c r="J14" s="78">
        <v>1.37</v>
      </c>
      <c r="K14" t="s">
        <v>102</v>
      </c>
      <c r="L14" s="79">
        <v>7.7499999999999999E-2</v>
      </c>
      <c r="M14" s="79">
        <v>0.02</v>
      </c>
      <c r="N14" s="78">
        <v>492807.08</v>
      </c>
      <c r="O14" s="78">
        <v>144.94</v>
      </c>
      <c r="P14" s="78">
        <v>714.27458175200002</v>
      </c>
      <c r="Q14" s="79">
        <v>1.6799999999999999E-2</v>
      </c>
      <c r="R14" s="79">
        <v>0.1691</v>
      </c>
      <c r="S14" s="79">
        <v>4.0000000000000002E-4</v>
      </c>
    </row>
    <row r="15" spans="2:81">
      <c r="B15" t="s">
        <v>1192</v>
      </c>
      <c r="C15" t="s">
        <v>1193</v>
      </c>
      <c r="D15" t="s">
        <v>123</v>
      </c>
      <c r="E15" t="s">
        <v>311</v>
      </c>
      <c r="F15" t="s">
        <v>312</v>
      </c>
      <c r="G15" t="s">
        <v>313</v>
      </c>
      <c r="H15" t="s">
        <v>150</v>
      </c>
      <c r="I15"/>
      <c r="J15" s="78">
        <v>0.05</v>
      </c>
      <c r="K15" t="s">
        <v>102</v>
      </c>
      <c r="L15" s="79">
        <v>5.5E-2</v>
      </c>
      <c r="M15" s="79">
        <v>3.8100000000000002E-2</v>
      </c>
      <c r="N15" s="78">
        <v>291667.25</v>
      </c>
      <c r="O15" s="78">
        <v>116.92</v>
      </c>
      <c r="P15" s="78">
        <v>341.01734870000001</v>
      </c>
      <c r="Q15" s="79">
        <v>5.0000000000000001E-4</v>
      </c>
      <c r="R15" s="79">
        <v>8.0699999999999994E-2</v>
      </c>
      <c r="S15" s="79">
        <v>2.0000000000000001E-4</v>
      </c>
    </row>
    <row r="16" spans="2:81">
      <c r="B16" t="s">
        <v>1194</v>
      </c>
      <c r="C16" t="s">
        <v>1195</v>
      </c>
      <c r="D16" t="s">
        <v>123</v>
      </c>
      <c r="E16" t="s">
        <v>1196</v>
      </c>
      <c r="F16" t="s">
        <v>128</v>
      </c>
      <c r="G16" t="s">
        <v>334</v>
      </c>
      <c r="H16" t="s">
        <v>150</v>
      </c>
      <c r="I16" t="s">
        <v>1197</v>
      </c>
      <c r="J16" s="78">
        <v>1.28</v>
      </c>
      <c r="K16" t="s">
        <v>102</v>
      </c>
      <c r="L16" s="79">
        <v>2.1000000000000001E-2</v>
      </c>
      <c r="M16" s="79">
        <v>2.8299999999999999E-2</v>
      </c>
      <c r="N16" s="78">
        <v>255728.24</v>
      </c>
      <c r="O16" s="78">
        <v>107.92</v>
      </c>
      <c r="P16" s="78">
        <v>275.98191660800001</v>
      </c>
      <c r="Q16" s="79">
        <v>7.0000000000000001E-3</v>
      </c>
      <c r="R16" s="79">
        <v>6.5299999999999997E-2</v>
      </c>
      <c r="S16" s="79">
        <v>1E-4</v>
      </c>
    </row>
    <row r="17" spans="2:19">
      <c r="B17" t="s">
        <v>1198</v>
      </c>
      <c r="C17" t="s">
        <v>1199</v>
      </c>
      <c r="D17" t="s">
        <v>123</v>
      </c>
      <c r="E17" t="s">
        <v>1200</v>
      </c>
      <c r="F17" t="s">
        <v>112</v>
      </c>
      <c r="G17" t="s">
        <v>1201</v>
      </c>
      <c r="H17" t="s">
        <v>213</v>
      </c>
      <c r="I17" t="s">
        <v>1202</v>
      </c>
      <c r="J17" s="78">
        <v>0.01</v>
      </c>
      <c r="K17" t="s">
        <v>102</v>
      </c>
      <c r="L17" s="79">
        <v>5.5E-2</v>
      </c>
      <c r="M17" s="79">
        <v>0</v>
      </c>
      <c r="N17" s="78">
        <v>64079.09</v>
      </c>
      <c r="O17" s="78">
        <v>67.2</v>
      </c>
      <c r="P17" s="78">
        <v>43.06114848</v>
      </c>
      <c r="Q17" s="79">
        <v>1.8E-3</v>
      </c>
      <c r="R17" s="79">
        <v>1.0200000000000001E-2</v>
      </c>
      <c r="S17" s="79">
        <v>0</v>
      </c>
    </row>
    <row r="18" spans="2:19">
      <c r="B18" t="s">
        <v>1203</v>
      </c>
      <c r="C18" t="s">
        <v>1204</v>
      </c>
      <c r="D18" t="s">
        <v>123</v>
      </c>
      <c r="E18" t="s">
        <v>1205</v>
      </c>
      <c r="F18" t="s">
        <v>406</v>
      </c>
      <c r="G18" t="s">
        <v>1206</v>
      </c>
      <c r="H18" t="s">
        <v>1207</v>
      </c>
      <c r="I18" t="s">
        <v>1208</v>
      </c>
      <c r="J18" s="78">
        <v>0.01</v>
      </c>
      <c r="K18" t="s">
        <v>102</v>
      </c>
      <c r="L18" s="79">
        <v>6.4000000000000001E-2</v>
      </c>
      <c r="M18" s="79">
        <v>0.112</v>
      </c>
      <c r="N18" s="78">
        <v>225000</v>
      </c>
      <c r="O18" s="78">
        <v>1</v>
      </c>
      <c r="P18" s="78">
        <v>2.25</v>
      </c>
      <c r="Q18" s="79">
        <v>1.5E-3</v>
      </c>
      <c r="R18" s="79">
        <v>5.0000000000000001E-4</v>
      </c>
      <c r="S18" s="79">
        <v>0</v>
      </c>
    </row>
    <row r="19" spans="2:19">
      <c r="B19" t="s">
        <v>1209</v>
      </c>
      <c r="C19" t="s">
        <v>1210</v>
      </c>
      <c r="D19" t="s">
        <v>123</v>
      </c>
      <c r="E19" t="s">
        <v>1211</v>
      </c>
      <c r="F19" t="s">
        <v>406</v>
      </c>
      <c r="G19" t="s">
        <v>235</v>
      </c>
      <c r="H19" t="s">
        <v>514</v>
      </c>
      <c r="I19" t="s">
        <v>1212</v>
      </c>
      <c r="J19" s="78">
        <v>0.01</v>
      </c>
      <c r="K19" t="s">
        <v>102</v>
      </c>
      <c r="L19" s="79">
        <v>5.1499999999999997E-2</v>
      </c>
      <c r="M19" s="79">
        <v>0</v>
      </c>
      <c r="N19" s="78">
        <v>70023.45</v>
      </c>
      <c r="O19" s="78">
        <v>1E-4</v>
      </c>
      <c r="P19" s="78">
        <v>7.0023449999999994E-5</v>
      </c>
      <c r="Q19" s="79">
        <v>1.1000000000000001E-3</v>
      </c>
      <c r="R19" s="79">
        <v>0</v>
      </c>
      <c r="S19" s="79">
        <v>0</v>
      </c>
    </row>
    <row r="20" spans="2:19">
      <c r="B20" t="s">
        <v>1213</v>
      </c>
      <c r="C20" t="s">
        <v>1214</v>
      </c>
      <c r="D20" t="s">
        <v>123</v>
      </c>
      <c r="E20" t="s">
        <v>1215</v>
      </c>
      <c r="F20" t="s">
        <v>112</v>
      </c>
      <c r="G20" t="s">
        <v>235</v>
      </c>
      <c r="H20" t="s">
        <v>514</v>
      </c>
      <c r="I20" t="s">
        <v>1208</v>
      </c>
      <c r="J20" s="78">
        <v>0.01</v>
      </c>
      <c r="K20" t="s">
        <v>102</v>
      </c>
      <c r="L20" s="79">
        <v>6.9000000000000006E-2</v>
      </c>
      <c r="M20" s="79">
        <v>1E-4</v>
      </c>
      <c r="N20" s="78">
        <v>286050.06</v>
      </c>
      <c r="O20" s="78">
        <v>9.9999999999999995E-7</v>
      </c>
      <c r="P20" s="78">
        <v>2.8605006E-6</v>
      </c>
      <c r="Q20" s="79">
        <v>2E-3</v>
      </c>
      <c r="R20" s="79">
        <v>0</v>
      </c>
      <c r="S20" s="79">
        <v>0</v>
      </c>
    </row>
    <row r="21" spans="2:19">
      <c r="B21" t="s">
        <v>1216</v>
      </c>
      <c r="C21" t="s">
        <v>1217</v>
      </c>
      <c r="D21" t="s">
        <v>123</v>
      </c>
      <c r="E21" t="s">
        <v>1218</v>
      </c>
      <c r="F21" t="s">
        <v>1219</v>
      </c>
      <c r="G21" t="s">
        <v>235</v>
      </c>
      <c r="H21" t="s">
        <v>514</v>
      </c>
      <c r="I21" t="s">
        <v>1208</v>
      </c>
      <c r="J21" s="78">
        <v>0.01</v>
      </c>
      <c r="K21" t="s">
        <v>102</v>
      </c>
      <c r="L21" s="79">
        <v>7.4999999999999997E-2</v>
      </c>
      <c r="M21" s="79">
        <v>1E-4</v>
      </c>
      <c r="N21" s="78">
        <v>245392.52</v>
      </c>
      <c r="O21" s="78">
        <v>1E-4</v>
      </c>
      <c r="P21" s="78">
        <v>2.4539252000000002E-4</v>
      </c>
      <c r="Q21" s="79">
        <v>4.3E-3</v>
      </c>
      <c r="R21" s="79">
        <v>0</v>
      </c>
      <c r="S21" s="79">
        <v>0</v>
      </c>
    </row>
    <row r="22" spans="2:19">
      <c r="B22" t="s">
        <v>1220</v>
      </c>
      <c r="C22" t="s">
        <v>1221</v>
      </c>
      <c r="D22" t="s">
        <v>123</v>
      </c>
      <c r="E22" t="s">
        <v>1218</v>
      </c>
      <c r="F22" t="s">
        <v>112</v>
      </c>
      <c r="G22" t="s">
        <v>235</v>
      </c>
      <c r="H22" t="s">
        <v>514</v>
      </c>
      <c r="I22" t="s">
        <v>1208</v>
      </c>
      <c r="J22" s="78">
        <v>0.01</v>
      </c>
      <c r="K22" t="s">
        <v>102</v>
      </c>
      <c r="L22" s="79">
        <v>7.4999999999999997E-2</v>
      </c>
      <c r="M22" s="79">
        <v>1E-4</v>
      </c>
      <c r="N22" s="78">
        <v>81797.17</v>
      </c>
      <c r="O22" s="78">
        <v>1E-4</v>
      </c>
      <c r="P22" s="78">
        <v>8.1797170000000001E-5</v>
      </c>
      <c r="Q22" s="79">
        <v>4.3E-3</v>
      </c>
      <c r="R22" s="79">
        <v>0</v>
      </c>
      <c r="S22" s="79">
        <v>0</v>
      </c>
    </row>
    <row r="23" spans="2:19">
      <c r="B23" t="s">
        <v>1222</v>
      </c>
      <c r="C23" t="s">
        <v>1223</v>
      </c>
      <c r="D23" t="s">
        <v>123</v>
      </c>
      <c r="E23" t="s">
        <v>1218</v>
      </c>
      <c r="F23" t="s">
        <v>1219</v>
      </c>
      <c r="G23" t="s">
        <v>235</v>
      </c>
      <c r="H23" t="s">
        <v>514</v>
      </c>
      <c r="I23"/>
      <c r="J23" s="78">
        <v>0.01</v>
      </c>
      <c r="K23" t="s">
        <v>102</v>
      </c>
      <c r="L23" s="79">
        <v>7.4499999999999997E-2</v>
      </c>
      <c r="M23" s="79">
        <v>1E-4</v>
      </c>
      <c r="N23" s="78">
        <v>424852.81</v>
      </c>
      <c r="O23" s="78">
        <v>1E-4</v>
      </c>
      <c r="P23" s="78">
        <v>4.2485280999999999E-4</v>
      </c>
      <c r="Q23" s="79">
        <v>8.6999999999999994E-3</v>
      </c>
      <c r="R23" s="79">
        <v>0</v>
      </c>
      <c r="S23" s="79">
        <v>0</v>
      </c>
    </row>
    <row r="24" spans="2:19">
      <c r="B24" t="s">
        <v>1224</v>
      </c>
      <c r="C24" t="s">
        <v>1225</v>
      </c>
      <c r="D24" t="s">
        <v>123</v>
      </c>
      <c r="E24" t="s">
        <v>1226</v>
      </c>
      <c r="F24" t="s">
        <v>112</v>
      </c>
      <c r="G24" t="s">
        <v>235</v>
      </c>
      <c r="H24" t="s">
        <v>514</v>
      </c>
      <c r="I24" t="s">
        <v>1227</v>
      </c>
      <c r="J24" s="78">
        <v>0.01</v>
      </c>
      <c r="K24" t="s">
        <v>102</v>
      </c>
      <c r="L24" s="79">
        <v>7.9000000000000001E-2</v>
      </c>
      <c r="M24" s="79">
        <v>6.7999999999999996E-3</v>
      </c>
      <c r="N24" s="78">
        <v>10168.469999999999</v>
      </c>
      <c r="O24" s="78">
        <v>1E-4</v>
      </c>
      <c r="P24" s="78">
        <v>1.0168470000000001E-5</v>
      </c>
      <c r="Q24" s="79">
        <v>2.9999999999999997E-4</v>
      </c>
      <c r="R24" s="79">
        <v>0</v>
      </c>
      <c r="S24" s="79">
        <v>0</v>
      </c>
    </row>
    <row r="25" spans="2:19">
      <c r="B25" t="s">
        <v>1228</v>
      </c>
      <c r="C25" t="s">
        <v>1229</v>
      </c>
      <c r="D25" t="s">
        <v>123</v>
      </c>
      <c r="E25" t="s">
        <v>1230</v>
      </c>
      <c r="F25" t="s">
        <v>406</v>
      </c>
      <c r="G25" t="s">
        <v>235</v>
      </c>
      <c r="H25" t="s">
        <v>514</v>
      </c>
      <c r="I25"/>
      <c r="J25" s="78">
        <v>2.92</v>
      </c>
      <c r="K25" t="s">
        <v>102</v>
      </c>
      <c r="L25" s="79">
        <v>5.5E-2</v>
      </c>
      <c r="M25" s="79">
        <v>1E-4</v>
      </c>
      <c r="N25" s="78">
        <v>37788.300000000003</v>
      </c>
      <c r="O25" s="78">
        <v>73</v>
      </c>
      <c r="P25" s="78">
        <v>27.585459</v>
      </c>
      <c r="Q25" s="79">
        <v>1.6999999999999999E-3</v>
      </c>
      <c r="R25" s="79">
        <v>6.4999999999999997E-3</v>
      </c>
      <c r="S25" s="79">
        <v>0</v>
      </c>
    </row>
    <row r="26" spans="2:19">
      <c r="B26" t="s">
        <v>1231</v>
      </c>
      <c r="C26" t="s">
        <v>1232</v>
      </c>
      <c r="D26" t="s">
        <v>123</v>
      </c>
      <c r="E26" t="s">
        <v>1233</v>
      </c>
      <c r="F26" t="s">
        <v>112</v>
      </c>
      <c r="G26" t="s">
        <v>235</v>
      </c>
      <c r="H26" t="s">
        <v>514</v>
      </c>
      <c r="I26" t="s">
        <v>1234</v>
      </c>
      <c r="J26" s="78">
        <v>0.01</v>
      </c>
      <c r="K26" t="s">
        <v>102</v>
      </c>
      <c r="L26" s="79">
        <v>4.4999999999999998E-2</v>
      </c>
      <c r="M26" s="79">
        <v>8.9999999999999993E-3</v>
      </c>
      <c r="N26" s="78">
        <v>2617.75</v>
      </c>
      <c r="O26" s="78">
        <v>22.8</v>
      </c>
      <c r="P26" s="78">
        <v>0.59684700000000002</v>
      </c>
      <c r="Q26" s="79">
        <v>0</v>
      </c>
      <c r="R26" s="79">
        <v>1E-4</v>
      </c>
      <c r="S26" s="79">
        <v>0</v>
      </c>
    </row>
    <row r="27" spans="2:19">
      <c r="B27" t="s">
        <v>1235</v>
      </c>
      <c r="C27" t="s">
        <v>1236</v>
      </c>
      <c r="D27" t="s">
        <v>123</v>
      </c>
      <c r="E27" t="s">
        <v>1237</v>
      </c>
      <c r="F27" t="s">
        <v>112</v>
      </c>
      <c r="G27" t="s">
        <v>235</v>
      </c>
      <c r="H27" t="s">
        <v>514</v>
      </c>
      <c r="I27" t="s">
        <v>1208</v>
      </c>
      <c r="J27" s="78">
        <v>0.01</v>
      </c>
      <c r="K27" t="s">
        <v>102</v>
      </c>
      <c r="L27" s="79">
        <v>0.08</v>
      </c>
      <c r="M27" s="79">
        <v>1E-4</v>
      </c>
      <c r="N27" s="78">
        <v>0.01</v>
      </c>
      <c r="O27" s="78">
        <v>352.5</v>
      </c>
      <c r="P27" s="78">
        <v>3.5250000000000003E-5</v>
      </c>
      <c r="Q27" s="79">
        <v>0</v>
      </c>
      <c r="R27" s="79">
        <v>0</v>
      </c>
      <c r="S27" s="79">
        <v>0</v>
      </c>
    </row>
    <row r="28" spans="2:19">
      <c r="B28" t="s">
        <v>1238</v>
      </c>
      <c r="C28" t="s">
        <v>1239</v>
      </c>
      <c r="D28" t="s">
        <v>123</v>
      </c>
      <c r="E28" t="s">
        <v>1240</v>
      </c>
      <c r="F28" t="s">
        <v>406</v>
      </c>
      <c r="G28" t="s">
        <v>235</v>
      </c>
      <c r="H28" t="s">
        <v>514</v>
      </c>
      <c r="I28" t="s">
        <v>1208</v>
      </c>
      <c r="J28" s="78">
        <v>0.01</v>
      </c>
      <c r="K28" t="s">
        <v>102</v>
      </c>
      <c r="L28" s="79">
        <v>5.5E-2</v>
      </c>
      <c r="M28" s="79">
        <v>1E-4</v>
      </c>
      <c r="N28" s="78">
        <v>66525.03</v>
      </c>
      <c r="O28" s="78">
        <v>1</v>
      </c>
      <c r="P28" s="78">
        <v>0.66525029999999996</v>
      </c>
      <c r="Q28" s="79">
        <v>6.9999999999999999E-4</v>
      </c>
      <c r="R28" s="79">
        <v>2.0000000000000001E-4</v>
      </c>
      <c r="S28" s="79">
        <v>0</v>
      </c>
    </row>
    <row r="29" spans="2:19">
      <c r="B29" t="s">
        <v>1241</v>
      </c>
      <c r="C29" t="s">
        <v>1242</v>
      </c>
      <c r="D29" t="s">
        <v>123</v>
      </c>
      <c r="E29" t="s">
        <v>1243</v>
      </c>
      <c r="F29" t="s">
        <v>406</v>
      </c>
      <c r="G29" t="s">
        <v>235</v>
      </c>
      <c r="H29" t="s">
        <v>514</v>
      </c>
      <c r="I29" t="s">
        <v>1208</v>
      </c>
      <c r="J29" s="78">
        <v>0.01</v>
      </c>
      <c r="K29" t="s">
        <v>102</v>
      </c>
      <c r="L29" s="79">
        <v>5.7500000000000002E-2</v>
      </c>
      <c r="M29" s="79">
        <v>1E-4</v>
      </c>
      <c r="N29" s="78">
        <v>683.67</v>
      </c>
      <c r="O29" s="78">
        <v>521.07000000000005</v>
      </c>
      <c r="P29" s="78">
        <v>3.5623992690000001</v>
      </c>
      <c r="Q29" s="79">
        <v>1E-4</v>
      </c>
      <c r="R29" s="79">
        <v>8.0000000000000004E-4</v>
      </c>
      <c r="S29" s="79">
        <v>0</v>
      </c>
    </row>
    <row r="30" spans="2:19">
      <c r="B30" t="s">
        <v>1244</v>
      </c>
      <c r="C30" t="s">
        <v>1245</v>
      </c>
      <c r="D30" t="s">
        <v>123</v>
      </c>
      <c r="E30" t="s">
        <v>1243</v>
      </c>
      <c r="F30" t="s">
        <v>406</v>
      </c>
      <c r="G30" t="s">
        <v>235</v>
      </c>
      <c r="H30" t="s">
        <v>514</v>
      </c>
      <c r="I30" t="s">
        <v>1208</v>
      </c>
      <c r="J30" s="78">
        <v>0.01</v>
      </c>
      <c r="K30" t="s">
        <v>102</v>
      </c>
      <c r="L30" s="79">
        <v>7.4999999999999997E-2</v>
      </c>
      <c r="M30" s="79">
        <v>1E-4</v>
      </c>
      <c r="N30" s="78">
        <v>6593.38</v>
      </c>
      <c r="O30" s="78">
        <v>38.9</v>
      </c>
      <c r="P30" s="78">
        <v>2.5648248200000001</v>
      </c>
      <c r="Q30" s="79">
        <v>1E-4</v>
      </c>
      <c r="R30" s="79">
        <v>5.9999999999999995E-4</v>
      </c>
      <c r="S30" s="79">
        <v>0</v>
      </c>
    </row>
    <row r="31" spans="2:19">
      <c r="B31" t="s">
        <v>1246</v>
      </c>
      <c r="C31" t="s">
        <v>1247</v>
      </c>
      <c r="D31" t="s">
        <v>123</v>
      </c>
      <c r="E31" t="s">
        <v>1243</v>
      </c>
      <c r="F31" t="s">
        <v>406</v>
      </c>
      <c r="G31" t="s">
        <v>235</v>
      </c>
      <c r="H31" t="s">
        <v>514</v>
      </c>
      <c r="I31" t="s">
        <v>1208</v>
      </c>
      <c r="J31" s="78">
        <v>0.01</v>
      </c>
      <c r="K31" t="s">
        <v>102</v>
      </c>
      <c r="L31" s="79">
        <v>7.4999999999999997E-2</v>
      </c>
      <c r="M31" s="79">
        <v>1E-4</v>
      </c>
      <c r="N31" s="78">
        <v>6692.36</v>
      </c>
      <c r="O31" s="78">
        <v>41</v>
      </c>
      <c r="P31" s="78">
        <v>2.7438676000000002</v>
      </c>
      <c r="Q31" s="79">
        <v>1E-4</v>
      </c>
      <c r="R31" s="79">
        <v>5.9999999999999995E-4</v>
      </c>
      <c r="S31" s="79">
        <v>0</v>
      </c>
    </row>
    <row r="32" spans="2:19">
      <c r="B32" t="s">
        <v>1248</v>
      </c>
      <c r="C32" t="s">
        <v>1249</v>
      </c>
      <c r="D32" t="s">
        <v>123</v>
      </c>
      <c r="E32" t="s">
        <v>1250</v>
      </c>
      <c r="F32" t="s">
        <v>406</v>
      </c>
      <c r="G32" t="s">
        <v>235</v>
      </c>
      <c r="H32" t="s">
        <v>514</v>
      </c>
      <c r="J32" s="78">
        <v>0.01</v>
      </c>
      <c r="K32" t="s">
        <v>102</v>
      </c>
      <c r="L32" s="79">
        <v>0.06</v>
      </c>
      <c r="M32" s="79">
        <v>0</v>
      </c>
      <c r="N32" s="78">
        <v>2301.19</v>
      </c>
      <c r="O32" s="78">
        <v>1E-4</v>
      </c>
      <c r="P32" s="78">
        <v>2.3011899999999998E-6</v>
      </c>
      <c r="Q32" s="79">
        <v>1.1000000000000001E-3</v>
      </c>
      <c r="R32" s="79">
        <v>0</v>
      </c>
      <c r="S32" s="79">
        <v>0</v>
      </c>
    </row>
    <row r="33" spans="2:19">
      <c r="B33" t="s">
        <v>1251</v>
      </c>
      <c r="C33" t="s">
        <v>1252</v>
      </c>
      <c r="D33" t="s">
        <v>123</v>
      </c>
      <c r="E33" t="s">
        <v>1250</v>
      </c>
      <c r="F33" t="s">
        <v>406</v>
      </c>
      <c r="G33" t="s">
        <v>235</v>
      </c>
      <c r="H33" t="s">
        <v>514</v>
      </c>
      <c r="I33" t="s">
        <v>1253</v>
      </c>
      <c r="J33" s="78">
        <v>0.01</v>
      </c>
      <c r="K33" t="s">
        <v>102</v>
      </c>
      <c r="L33" s="79">
        <v>0.06</v>
      </c>
      <c r="M33" s="79">
        <v>0</v>
      </c>
      <c r="N33" s="78">
        <v>13807.11</v>
      </c>
      <c r="O33" s="78">
        <v>1E-4</v>
      </c>
      <c r="P33" s="78">
        <v>1.3807109999999999E-5</v>
      </c>
      <c r="Q33" s="79">
        <v>1E-4</v>
      </c>
      <c r="R33" s="79">
        <v>0</v>
      </c>
      <c r="S33" s="79">
        <v>0</v>
      </c>
    </row>
    <row r="34" spans="2:19">
      <c r="B34" t="s">
        <v>1254</v>
      </c>
      <c r="C34" t="s">
        <v>1255</v>
      </c>
      <c r="D34" t="s">
        <v>123</v>
      </c>
      <c r="E34" t="s">
        <v>1256</v>
      </c>
      <c r="F34" t="s">
        <v>406</v>
      </c>
      <c r="G34" t="s">
        <v>235</v>
      </c>
      <c r="H34" t="s">
        <v>514</v>
      </c>
      <c r="I34"/>
      <c r="J34" s="78">
        <v>0.01</v>
      </c>
      <c r="K34" t="s">
        <v>102</v>
      </c>
      <c r="L34" s="79">
        <v>3.5000000000000003E-2</v>
      </c>
      <c r="M34" s="79">
        <v>1E-4</v>
      </c>
      <c r="N34" s="78">
        <v>4275</v>
      </c>
      <c r="O34" s="78">
        <v>1E-4</v>
      </c>
      <c r="P34" s="78">
        <v>4.2749999999999997E-6</v>
      </c>
      <c r="Q34" s="79">
        <v>1.1999999999999999E-3</v>
      </c>
      <c r="R34" s="79">
        <v>0</v>
      </c>
      <c r="S34" s="79">
        <v>0</v>
      </c>
    </row>
    <row r="35" spans="2:19">
      <c r="B35" t="s">
        <v>1257</v>
      </c>
      <c r="C35" t="s">
        <v>1258</v>
      </c>
      <c r="D35" t="s">
        <v>123</v>
      </c>
      <c r="E35" t="s">
        <v>1256</v>
      </c>
      <c r="F35" t="s">
        <v>406</v>
      </c>
      <c r="G35" t="s">
        <v>235</v>
      </c>
      <c r="H35" t="s">
        <v>514</v>
      </c>
      <c r="I35"/>
      <c r="J35" s="78">
        <v>0.01</v>
      </c>
      <c r="K35" t="s">
        <v>102</v>
      </c>
      <c r="L35" s="79">
        <v>3.5000000000000003E-2</v>
      </c>
      <c r="M35" s="79">
        <v>1E-4</v>
      </c>
      <c r="N35" s="78">
        <v>3654</v>
      </c>
      <c r="O35" s="78">
        <v>9.9999999999999995E-7</v>
      </c>
      <c r="P35" s="78">
        <v>3.6540000000000002E-8</v>
      </c>
      <c r="Q35" s="79">
        <v>1E-3</v>
      </c>
      <c r="R35" s="79">
        <v>0</v>
      </c>
      <c r="S35" s="79">
        <v>0</v>
      </c>
    </row>
    <row r="36" spans="2:19">
      <c r="B36" t="s">
        <v>1259</v>
      </c>
      <c r="C36" t="s">
        <v>1260</v>
      </c>
      <c r="D36" t="s">
        <v>123</v>
      </c>
      <c r="E36" t="s">
        <v>1261</v>
      </c>
      <c r="F36" t="s">
        <v>676</v>
      </c>
      <c r="G36" t="s">
        <v>235</v>
      </c>
      <c r="H36" t="s">
        <v>514</v>
      </c>
      <c r="I36"/>
      <c r="J36" s="78">
        <v>0.01</v>
      </c>
      <c r="K36" t="s">
        <v>102</v>
      </c>
      <c r="L36" s="79">
        <v>0.03</v>
      </c>
      <c r="M36" s="79">
        <v>1E-4</v>
      </c>
      <c r="N36" s="78">
        <v>26584</v>
      </c>
      <c r="O36" s="78">
        <v>9.9999999999999995E-7</v>
      </c>
      <c r="P36" s="78">
        <v>2.6584E-7</v>
      </c>
      <c r="Q36" s="79">
        <v>5.1000000000000004E-3</v>
      </c>
      <c r="R36" s="79">
        <v>0</v>
      </c>
      <c r="S36" s="79">
        <v>0</v>
      </c>
    </row>
    <row r="37" spans="2:19">
      <c r="B37" t="s">
        <v>1262</v>
      </c>
      <c r="C37" t="s">
        <v>1263</v>
      </c>
      <c r="D37" t="s">
        <v>123</v>
      </c>
      <c r="E37" t="s">
        <v>1264</v>
      </c>
      <c r="F37" t="s">
        <v>112</v>
      </c>
      <c r="G37" t="s">
        <v>235</v>
      </c>
      <c r="H37" t="s">
        <v>514</v>
      </c>
      <c r="I37"/>
      <c r="J37" s="78">
        <v>0.01</v>
      </c>
      <c r="K37" t="s">
        <v>102</v>
      </c>
      <c r="L37" s="79">
        <v>0.05</v>
      </c>
      <c r="M37" s="79">
        <v>0</v>
      </c>
      <c r="N37" s="78">
        <v>686020</v>
      </c>
      <c r="O37" s="78">
        <v>1E-4</v>
      </c>
      <c r="P37" s="78">
        <v>6.8601999999999997E-4</v>
      </c>
      <c r="Q37" s="79">
        <v>2.1000000000000001E-2</v>
      </c>
      <c r="R37" s="79">
        <v>0</v>
      </c>
      <c r="S37" s="79">
        <v>0</v>
      </c>
    </row>
    <row r="38" spans="2:19">
      <c r="B38" t="s">
        <v>1265</v>
      </c>
      <c r="C38" t="s">
        <v>1266</v>
      </c>
      <c r="D38" t="s">
        <v>123</v>
      </c>
      <c r="E38" t="s">
        <v>1267</v>
      </c>
      <c r="F38" t="s">
        <v>303</v>
      </c>
      <c r="G38" t="s">
        <v>235</v>
      </c>
      <c r="H38" t="s">
        <v>514</v>
      </c>
      <c r="I38" t="s">
        <v>1208</v>
      </c>
      <c r="J38" s="78">
        <v>0.01</v>
      </c>
      <c r="K38" t="s">
        <v>102</v>
      </c>
      <c r="L38" s="79">
        <v>7.0000000000000007E-2</v>
      </c>
      <c r="M38" s="79">
        <v>7.3599999999999999E-2</v>
      </c>
      <c r="N38" s="78">
        <v>120350</v>
      </c>
      <c r="O38" s="78">
        <v>9.9999999999999995E-7</v>
      </c>
      <c r="P38" s="78">
        <v>1.2035E-6</v>
      </c>
      <c r="Q38" s="79">
        <v>1.1999999999999999E-3</v>
      </c>
      <c r="R38" s="79">
        <v>0</v>
      </c>
      <c r="S38" s="79">
        <v>0</v>
      </c>
    </row>
    <row r="39" spans="2:19">
      <c r="B39" t="s">
        <v>1268</v>
      </c>
      <c r="C39" t="s">
        <v>1269</v>
      </c>
      <c r="D39" t="s">
        <v>123</v>
      </c>
      <c r="E39" t="s">
        <v>1270</v>
      </c>
      <c r="F39" t="s">
        <v>676</v>
      </c>
      <c r="G39" t="s">
        <v>235</v>
      </c>
      <c r="H39" t="s">
        <v>514</v>
      </c>
      <c r="I39" t="s">
        <v>1271</v>
      </c>
      <c r="J39" s="78">
        <v>1.28</v>
      </c>
      <c r="K39" t="s">
        <v>102</v>
      </c>
      <c r="L39" s="79">
        <v>0.06</v>
      </c>
      <c r="M39" s="79">
        <v>0.1804</v>
      </c>
      <c r="N39" s="78">
        <v>75822.13</v>
      </c>
      <c r="O39" s="78">
        <v>49.72</v>
      </c>
      <c r="P39" s="78">
        <v>37.698763036000003</v>
      </c>
      <c r="Q39" s="79">
        <v>2.7000000000000001E-3</v>
      </c>
      <c r="R39" s="79">
        <v>8.8999999999999999E-3</v>
      </c>
      <c r="S39" s="79">
        <v>0</v>
      </c>
    </row>
    <row r="40" spans="2:19">
      <c r="B40" s="80" t="s">
        <v>1186</v>
      </c>
      <c r="C40" s="16"/>
      <c r="D40" s="16"/>
      <c r="E40" s="16"/>
      <c r="J40" s="82">
        <v>1.79</v>
      </c>
      <c r="M40" s="81">
        <v>5.2200000000000003E-2</v>
      </c>
      <c r="N40" s="82">
        <v>2490141.92</v>
      </c>
      <c r="P40" s="82">
        <v>2394.1060066092441</v>
      </c>
      <c r="R40" s="81">
        <v>0.56669999999999998</v>
      </c>
      <c r="S40" s="81">
        <v>1.1999999999999999E-3</v>
      </c>
    </row>
    <row r="41" spans="2:19">
      <c r="B41" t="s">
        <v>1272</v>
      </c>
      <c r="C41" t="s">
        <v>1273</v>
      </c>
      <c r="D41" t="s">
        <v>123</v>
      </c>
      <c r="E41" t="s">
        <v>1274</v>
      </c>
      <c r="F41" t="s">
        <v>303</v>
      </c>
      <c r="G41" t="s">
        <v>392</v>
      </c>
      <c r="H41" t="s">
        <v>213</v>
      </c>
      <c r="I41" t="s">
        <v>1275</v>
      </c>
      <c r="J41" s="78">
        <v>1.79</v>
      </c>
      <c r="K41" t="s">
        <v>102</v>
      </c>
      <c r="L41" s="79">
        <v>3.15E-2</v>
      </c>
      <c r="M41" s="79">
        <v>5.2200000000000003E-2</v>
      </c>
      <c r="N41" s="78">
        <v>2420000</v>
      </c>
      <c r="O41" s="78">
        <v>98.93</v>
      </c>
      <c r="P41" s="78">
        <v>2394.1060000000002</v>
      </c>
      <c r="Q41" s="79">
        <v>8.6E-3</v>
      </c>
      <c r="R41" s="79">
        <v>0.56669999999999998</v>
      </c>
      <c r="S41" s="79">
        <v>1.1999999999999999E-3</v>
      </c>
    </row>
    <row r="42" spans="2:19">
      <c r="B42" t="s">
        <v>1276</v>
      </c>
      <c r="C42" t="s">
        <v>1277</v>
      </c>
      <c r="D42" t="s">
        <v>123</v>
      </c>
      <c r="E42" t="s">
        <v>1278</v>
      </c>
      <c r="F42" t="s">
        <v>128</v>
      </c>
      <c r="G42" t="s">
        <v>235</v>
      </c>
      <c r="H42" t="s">
        <v>514</v>
      </c>
      <c r="I42" t="s">
        <v>1208</v>
      </c>
      <c r="J42" s="78">
        <v>0.01</v>
      </c>
      <c r="K42" t="s">
        <v>102</v>
      </c>
      <c r="L42" s="79">
        <v>7.0000000000000007E-2</v>
      </c>
      <c r="M42" s="79">
        <v>1E-4</v>
      </c>
      <c r="N42" s="78">
        <v>31957</v>
      </c>
      <c r="O42" s="78">
        <v>9.9999999999999995E-7</v>
      </c>
      <c r="P42" s="78">
        <v>3.1957E-7</v>
      </c>
      <c r="Q42" s="79">
        <v>2.9999999999999997E-4</v>
      </c>
      <c r="R42" s="79">
        <v>0</v>
      </c>
      <c r="S42" s="79">
        <v>0</v>
      </c>
    </row>
    <row r="43" spans="2:19">
      <c r="B43" t="s">
        <v>1279</v>
      </c>
      <c r="C43" t="s">
        <v>1280</v>
      </c>
      <c r="D43" t="s">
        <v>123</v>
      </c>
      <c r="E43" t="s">
        <v>1281</v>
      </c>
      <c r="F43" t="s">
        <v>742</v>
      </c>
      <c r="G43" t="s">
        <v>235</v>
      </c>
      <c r="H43" t="s">
        <v>514</v>
      </c>
      <c r="I43"/>
      <c r="J43" s="78">
        <v>0.01</v>
      </c>
      <c r="K43" t="s">
        <v>102</v>
      </c>
      <c r="L43" s="79">
        <v>6.5000000000000002E-2</v>
      </c>
      <c r="M43" s="79">
        <v>1E-4</v>
      </c>
      <c r="N43" s="78">
        <v>5967.5</v>
      </c>
      <c r="O43" s="78">
        <v>1E-4</v>
      </c>
      <c r="P43" s="78">
        <v>5.9675E-6</v>
      </c>
      <c r="Q43" s="79">
        <v>2.0000000000000001E-4</v>
      </c>
      <c r="R43" s="79">
        <v>0</v>
      </c>
      <c r="S43" s="79">
        <v>0</v>
      </c>
    </row>
    <row r="44" spans="2:19">
      <c r="B44" t="s">
        <v>1282</v>
      </c>
      <c r="C44" t="s">
        <v>1283</v>
      </c>
      <c r="D44" t="s">
        <v>123</v>
      </c>
      <c r="E44" t="s">
        <v>1281</v>
      </c>
      <c r="F44" t="s">
        <v>742</v>
      </c>
      <c r="G44" t="s">
        <v>235</v>
      </c>
      <c r="H44" t="s">
        <v>514</v>
      </c>
      <c r="I44"/>
      <c r="J44" s="78">
        <v>0.01</v>
      </c>
      <c r="K44" t="s">
        <v>102</v>
      </c>
      <c r="L44" s="79">
        <v>6.5000000000000002E-2</v>
      </c>
      <c r="M44" s="79">
        <v>1E-4</v>
      </c>
      <c r="N44" s="78">
        <v>1193.5</v>
      </c>
      <c r="O44" s="78">
        <v>9.9999999999999995E-7</v>
      </c>
      <c r="P44" s="78">
        <v>1.1935000000000001E-8</v>
      </c>
      <c r="Q44" s="79">
        <v>4.0000000000000002E-4</v>
      </c>
      <c r="R44" s="79">
        <v>0</v>
      </c>
      <c r="S44" s="79">
        <v>0</v>
      </c>
    </row>
    <row r="45" spans="2:19">
      <c r="B45" t="s">
        <v>1284</v>
      </c>
      <c r="C45" t="s">
        <v>1285</v>
      </c>
      <c r="D45" t="s">
        <v>123</v>
      </c>
      <c r="E45" t="s">
        <v>1261</v>
      </c>
      <c r="F45" t="s">
        <v>676</v>
      </c>
      <c r="G45" t="s">
        <v>235</v>
      </c>
      <c r="H45" t="s">
        <v>514</v>
      </c>
      <c r="I45"/>
      <c r="J45" s="78">
        <v>0.01</v>
      </c>
      <c r="K45" t="s">
        <v>102</v>
      </c>
      <c r="L45" s="79">
        <v>0.03</v>
      </c>
      <c r="M45" s="79">
        <v>1E-4</v>
      </c>
      <c r="N45" s="78">
        <v>26748.92</v>
      </c>
      <c r="O45" s="78">
        <v>9.9999999999999995E-7</v>
      </c>
      <c r="P45" s="78">
        <v>2.6748919999999998E-7</v>
      </c>
      <c r="Q45" s="79">
        <v>5.1999999999999998E-3</v>
      </c>
      <c r="R45" s="79">
        <v>0</v>
      </c>
      <c r="S45" s="79">
        <v>0</v>
      </c>
    </row>
    <row r="46" spans="2:19">
      <c r="B46" t="s">
        <v>1286</v>
      </c>
      <c r="C46" t="s">
        <v>1287</v>
      </c>
      <c r="D46" t="s">
        <v>123</v>
      </c>
      <c r="E46" t="s">
        <v>1256</v>
      </c>
      <c r="F46" t="s">
        <v>406</v>
      </c>
      <c r="G46" t="s">
        <v>235</v>
      </c>
      <c r="H46" t="s">
        <v>514</v>
      </c>
      <c r="J46" s="78">
        <v>0.01</v>
      </c>
      <c r="K46" t="s">
        <v>102</v>
      </c>
      <c r="L46" s="79">
        <v>3.5000000000000003E-2</v>
      </c>
      <c r="M46" s="79">
        <v>1E-4</v>
      </c>
      <c r="N46" s="78">
        <v>4275</v>
      </c>
      <c r="O46" s="78">
        <v>9.9999999999999995E-7</v>
      </c>
      <c r="P46" s="78">
        <v>4.2750000000000002E-8</v>
      </c>
      <c r="Q46" s="79">
        <v>1.1999999999999999E-3</v>
      </c>
      <c r="R46" s="79">
        <v>0</v>
      </c>
      <c r="S46" s="79">
        <v>0</v>
      </c>
    </row>
    <row r="47" spans="2:19">
      <c r="B47" s="80" t="s">
        <v>281</v>
      </c>
      <c r="C47" s="16"/>
      <c r="D47" s="16"/>
      <c r="E47" s="16"/>
      <c r="J47" s="82">
        <v>2.15</v>
      </c>
      <c r="M47" s="81">
        <v>5.5599999999999997E-2</v>
      </c>
      <c r="N47" s="82">
        <v>208016.62</v>
      </c>
      <c r="P47" s="82">
        <v>378.5884743001406</v>
      </c>
      <c r="R47" s="81">
        <v>8.9599999999999999E-2</v>
      </c>
      <c r="S47" s="81">
        <v>2.0000000000000001E-4</v>
      </c>
    </row>
    <row r="48" spans="2:19">
      <c r="B48" t="s">
        <v>1288</v>
      </c>
      <c r="C48" t="s">
        <v>1289</v>
      </c>
      <c r="D48" t="s">
        <v>123</v>
      </c>
      <c r="E48" t="s">
        <v>1290</v>
      </c>
      <c r="F48" t="s">
        <v>112</v>
      </c>
      <c r="G48" t="s">
        <v>313</v>
      </c>
      <c r="H48" t="s">
        <v>150</v>
      </c>
      <c r="I48"/>
      <c r="J48" s="78">
        <v>2.15</v>
      </c>
      <c r="K48" t="s">
        <v>106</v>
      </c>
      <c r="L48" s="79">
        <v>7.9699999999999993E-2</v>
      </c>
      <c r="M48" s="79">
        <v>5.5599999999999997E-2</v>
      </c>
      <c r="N48" s="78">
        <v>98077.62</v>
      </c>
      <c r="O48" s="78">
        <v>109.32</v>
      </c>
      <c r="P48" s="78">
        <v>378.588361723704</v>
      </c>
      <c r="Q48" s="79">
        <v>1.8E-3</v>
      </c>
      <c r="R48" s="79">
        <v>8.9599999999999999E-2</v>
      </c>
      <c r="S48" s="79">
        <v>2.0000000000000001E-4</v>
      </c>
    </row>
    <row r="49" spans="2:19">
      <c r="B49" t="s">
        <v>1291</v>
      </c>
      <c r="C49" t="s">
        <v>1292</v>
      </c>
      <c r="D49" t="s">
        <v>123</v>
      </c>
      <c r="E49" t="s">
        <v>1293</v>
      </c>
      <c r="F49" t="s">
        <v>1294</v>
      </c>
      <c r="G49" t="s">
        <v>235</v>
      </c>
      <c r="H49" t="s">
        <v>514</v>
      </c>
      <c r="I49"/>
      <c r="J49" s="78">
        <v>0.01</v>
      </c>
      <c r="K49" t="s">
        <v>106</v>
      </c>
      <c r="L49" s="79">
        <v>0.04</v>
      </c>
      <c r="M49" s="79">
        <v>0</v>
      </c>
      <c r="N49" s="78">
        <v>109939</v>
      </c>
      <c r="O49" s="78">
        <v>2.9E-5</v>
      </c>
      <c r="P49" s="78">
        <v>1.1257643661E-4</v>
      </c>
      <c r="Q49" s="79">
        <v>1.18E-2</v>
      </c>
      <c r="R49" s="79">
        <v>0</v>
      </c>
      <c r="S49" s="79">
        <v>0</v>
      </c>
    </row>
    <row r="50" spans="2:19">
      <c r="B50" s="80" t="s">
        <v>548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235</v>
      </c>
      <c r="C51" t="s">
        <v>235</v>
      </c>
      <c r="D51" s="16"/>
      <c r="E51" s="16"/>
      <c r="F51" t="s">
        <v>235</v>
      </c>
      <c r="G51" t="s">
        <v>235</v>
      </c>
      <c r="J51" s="78">
        <v>0</v>
      </c>
      <c r="K51" t="s">
        <v>235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s="80" t="s">
        <v>240</v>
      </c>
      <c r="C52" s="16"/>
      <c r="D52" s="16"/>
      <c r="E52" s="16"/>
      <c r="J52" s="82">
        <v>0.02</v>
      </c>
      <c r="M52" s="81">
        <v>3.7199999999999997E-2</v>
      </c>
      <c r="N52" s="82">
        <v>100000</v>
      </c>
      <c r="P52" s="82">
        <v>3.5310000000000002E-4</v>
      </c>
      <c r="R52" s="81">
        <v>0</v>
      </c>
      <c r="S52" s="81">
        <v>0</v>
      </c>
    </row>
    <row r="53" spans="2:19">
      <c r="B53" s="80" t="s">
        <v>282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235</v>
      </c>
      <c r="C54" t="s">
        <v>235</v>
      </c>
      <c r="D54" s="16"/>
      <c r="E54" s="16"/>
      <c r="F54" t="s">
        <v>235</v>
      </c>
      <c r="G54" t="s">
        <v>235</v>
      </c>
      <c r="J54" s="78">
        <v>0</v>
      </c>
      <c r="K54" t="s">
        <v>235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283</v>
      </c>
      <c r="C55" s="16"/>
      <c r="D55" s="16"/>
      <c r="E55" s="16"/>
      <c r="J55" s="82">
        <v>0.02</v>
      </c>
      <c r="M55" s="81">
        <v>3.7199999999999997E-2</v>
      </c>
      <c r="N55" s="82">
        <v>100000</v>
      </c>
      <c r="P55" s="82">
        <v>3.5310000000000002E-4</v>
      </c>
      <c r="R55" s="81">
        <v>0</v>
      </c>
      <c r="S55" s="81">
        <v>0</v>
      </c>
    </row>
    <row r="56" spans="2:19">
      <c r="B56" t="s">
        <v>1295</v>
      </c>
      <c r="C56" t="s">
        <v>1296</v>
      </c>
      <c r="D56" t="s">
        <v>123</v>
      </c>
      <c r="E56" t="s">
        <v>1297</v>
      </c>
      <c r="F56" t="s">
        <v>564</v>
      </c>
      <c r="G56" t="s">
        <v>235</v>
      </c>
      <c r="H56" t="s">
        <v>514</v>
      </c>
      <c r="J56" s="78">
        <v>0.02</v>
      </c>
      <c r="K56" t="s">
        <v>106</v>
      </c>
      <c r="L56" s="79">
        <v>2.3E-2</v>
      </c>
      <c r="M56" s="79">
        <v>3.7199999999999997E-2</v>
      </c>
      <c r="N56" s="78">
        <v>100000</v>
      </c>
      <c r="O56" s="78">
        <v>1E-4</v>
      </c>
      <c r="P56" s="78">
        <v>3.5310000000000002E-4</v>
      </c>
      <c r="Q56" s="79">
        <v>2.5000000000000001E-3</v>
      </c>
      <c r="R56" s="79">
        <v>0</v>
      </c>
      <c r="S56" s="79">
        <v>0</v>
      </c>
    </row>
    <row r="57" spans="2:19">
      <c r="B57" t="s">
        <v>242</v>
      </c>
      <c r="C57" s="16"/>
      <c r="D57" s="16"/>
      <c r="E57" s="16"/>
    </row>
    <row r="58" spans="2:19">
      <c r="B58" t="s">
        <v>276</v>
      </c>
      <c r="C58" s="16"/>
      <c r="D58" s="16"/>
      <c r="E58" s="16"/>
    </row>
    <row r="59" spans="2:19">
      <c r="B59" t="s">
        <v>277</v>
      </c>
      <c r="C59" s="16"/>
      <c r="D59" s="16"/>
      <c r="E59" s="16"/>
    </row>
    <row r="60" spans="2:19">
      <c r="B60" t="s">
        <v>278</v>
      </c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4" workbookViewId="0">
      <selection activeCell="G68" sqref="G6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1958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12880126.220000001</v>
      </c>
      <c r="I11" s="7"/>
      <c r="J11" s="76">
        <v>58274.041486128364</v>
      </c>
      <c r="K11" s="7"/>
      <c r="L11" s="77">
        <v>1</v>
      </c>
      <c r="M11" s="77">
        <v>2.98E-2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12474616.92</v>
      </c>
      <c r="J12" s="82">
        <v>57268.436807667458</v>
      </c>
      <c r="L12" s="81">
        <v>0.98270000000000002</v>
      </c>
      <c r="M12" s="81">
        <v>2.93E-2</v>
      </c>
    </row>
    <row r="13" spans="2:98">
      <c r="B13" t="s">
        <v>1298</v>
      </c>
      <c r="C13" t="s">
        <v>1299</v>
      </c>
      <c r="D13" t="s">
        <v>123</v>
      </c>
      <c r="E13" t="s">
        <v>1300</v>
      </c>
      <c r="G13" t="s">
        <v>102</v>
      </c>
      <c r="H13" s="78">
        <v>121166</v>
      </c>
      <c r="I13" s="78">
        <v>9.9999999999999995E-7</v>
      </c>
      <c r="J13" s="78">
        <v>1.2116599999999999E-6</v>
      </c>
      <c r="K13" s="79">
        <v>1.4999999999999999E-2</v>
      </c>
      <c r="L13" s="79">
        <v>0</v>
      </c>
      <c r="M13" s="79">
        <v>0</v>
      </c>
    </row>
    <row r="14" spans="2:98">
      <c r="B14" t="s">
        <v>1301</v>
      </c>
      <c r="C14" t="s">
        <v>1302</v>
      </c>
      <c r="D14" t="s">
        <v>123</v>
      </c>
      <c r="E14" t="s">
        <v>1303</v>
      </c>
      <c r="F14" t="s">
        <v>861</v>
      </c>
      <c r="G14" t="s">
        <v>106</v>
      </c>
      <c r="H14" s="78">
        <v>165000</v>
      </c>
      <c r="I14" s="78">
        <v>1E-4</v>
      </c>
      <c r="J14" s="78">
        <v>5.8261499999999998E-4</v>
      </c>
      <c r="K14" s="79">
        <v>2.0000000000000001E-4</v>
      </c>
      <c r="L14" s="79">
        <v>0</v>
      </c>
      <c r="M14" s="79">
        <v>0</v>
      </c>
    </row>
    <row r="15" spans="2:98">
      <c r="B15" t="s">
        <v>1304</v>
      </c>
      <c r="C15" t="s">
        <v>1305</v>
      </c>
      <c r="D15" t="s">
        <v>123</v>
      </c>
      <c r="E15" t="s">
        <v>391</v>
      </c>
      <c r="F15" t="s">
        <v>865</v>
      </c>
      <c r="G15" t="s">
        <v>102</v>
      </c>
      <c r="H15" s="78">
        <v>688</v>
      </c>
      <c r="I15" s="78">
        <v>167085.3676</v>
      </c>
      <c r="J15" s="78">
        <v>1149.547329088</v>
      </c>
      <c r="K15" s="79">
        <v>0</v>
      </c>
      <c r="L15" s="79">
        <v>1.9699999999999999E-2</v>
      </c>
      <c r="M15" s="79">
        <v>5.9999999999999995E-4</v>
      </c>
    </row>
    <row r="16" spans="2:98">
      <c r="B16" t="s">
        <v>1306</v>
      </c>
      <c r="C16" t="s">
        <v>1307</v>
      </c>
      <c r="D16" t="s">
        <v>123</v>
      </c>
      <c r="E16" t="s">
        <v>1308</v>
      </c>
      <c r="F16" t="s">
        <v>1309</v>
      </c>
      <c r="G16" t="s">
        <v>106</v>
      </c>
      <c r="H16" s="78">
        <v>239148</v>
      </c>
      <c r="I16" s="78">
        <v>100</v>
      </c>
      <c r="J16" s="78">
        <v>844.43158800000003</v>
      </c>
      <c r="K16" s="79">
        <v>5.6300000000000003E-2</v>
      </c>
      <c r="L16" s="79">
        <v>1.4500000000000001E-2</v>
      </c>
      <c r="M16" s="79">
        <v>4.0000000000000002E-4</v>
      </c>
    </row>
    <row r="17" spans="2:13">
      <c r="B17" t="s">
        <v>1310</v>
      </c>
      <c r="C17" t="s">
        <v>1311</v>
      </c>
      <c r="D17" t="s">
        <v>123</v>
      </c>
      <c r="E17" t="s">
        <v>1312</v>
      </c>
      <c r="F17" t="s">
        <v>1309</v>
      </c>
      <c r="G17" t="s">
        <v>106</v>
      </c>
      <c r="H17" s="78">
        <v>2939</v>
      </c>
      <c r="I17" s="78">
        <v>35936.202799999977</v>
      </c>
      <c r="J17" s="78">
        <v>3729.3186160310502</v>
      </c>
      <c r="K17" s="79">
        <v>0</v>
      </c>
      <c r="L17" s="79">
        <v>6.4000000000000001E-2</v>
      </c>
      <c r="M17" s="79">
        <v>1.9E-3</v>
      </c>
    </row>
    <row r="18" spans="2:13">
      <c r="B18" t="s">
        <v>1313</v>
      </c>
      <c r="C18" t="s">
        <v>1314</v>
      </c>
      <c r="D18" t="s">
        <v>123</v>
      </c>
      <c r="E18" t="s">
        <v>1315</v>
      </c>
      <c r="F18" t="s">
        <v>1309</v>
      </c>
      <c r="G18" t="s">
        <v>106</v>
      </c>
      <c r="H18" s="78">
        <v>230441</v>
      </c>
      <c r="I18" s="78">
        <v>9.7599999999999998E-4</v>
      </c>
      <c r="J18" s="78">
        <v>7.9415867889600002E-3</v>
      </c>
      <c r="K18" s="79">
        <v>5.9999999999999995E-4</v>
      </c>
      <c r="L18" s="79">
        <v>0</v>
      </c>
      <c r="M18" s="79">
        <v>0</v>
      </c>
    </row>
    <row r="19" spans="2:13">
      <c r="B19" t="s">
        <v>1316</v>
      </c>
      <c r="C19" t="s">
        <v>1317</v>
      </c>
      <c r="D19" t="s">
        <v>123</v>
      </c>
      <c r="E19" t="s">
        <v>1318</v>
      </c>
      <c r="F19" t="s">
        <v>1170</v>
      </c>
      <c r="G19" t="s">
        <v>106</v>
      </c>
      <c r="H19" s="78">
        <v>260000</v>
      </c>
      <c r="I19" s="78">
        <v>100</v>
      </c>
      <c r="J19" s="78">
        <v>918.06</v>
      </c>
      <c r="K19" s="79">
        <v>2.5999999999999999E-2</v>
      </c>
      <c r="L19" s="79">
        <v>1.5800000000000002E-2</v>
      </c>
      <c r="M19" s="79">
        <v>5.0000000000000001E-4</v>
      </c>
    </row>
    <row r="20" spans="2:13">
      <c r="B20" t="s">
        <v>1319</v>
      </c>
      <c r="C20" t="s">
        <v>1320</v>
      </c>
      <c r="D20" t="s">
        <v>123</v>
      </c>
      <c r="E20" t="s">
        <v>1321</v>
      </c>
      <c r="F20" t="s">
        <v>879</v>
      </c>
      <c r="G20" t="s">
        <v>102</v>
      </c>
      <c r="H20" s="78">
        <v>21144</v>
      </c>
      <c r="I20" s="78">
        <v>0.01</v>
      </c>
      <c r="J20" s="78">
        <v>2.1143999999999998E-3</v>
      </c>
      <c r="K20" s="79">
        <v>8.3000000000000001E-3</v>
      </c>
      <c r="L20" s="79">
        <v>0</v>
      </c>
      <c r="M20" s="79">
        <v>0</v>
      </c>
    </row>
    <row r="21" spans="2:13">
      <c r="B21" t="s">
        <v>1322</v>
      </c>
      <c r="C21" t="s">
        <v>1323</v>
      </c>
      <c r="D21" t="s">
        <v>123</v>
      </c>
      <c r="E21" t="s">
        <v>1324</v>
      </c>
      <c r="F21" t="s">
        <v>882</v>
      </c>
      <c r="G21" t="s">
        <v>106</v>
      </c>
      <c r="H21" s="78">
        <v>82545</v>
      </c>
      <c r="I21" s="78">
        <v>6792</v>
      </c>
      <c r="J21" s="78">
        <v>19796.3975484</v>
      </c>
      <c r="K21" s="79">
        <v>8.3000000000000001E-3</v>
      </c>
      <c r="L21" s="79">
        <v>0.3397</v>
      </c>
      <c r="M21" s="79">
        <v>1.01E-2</v>
      </c>
    </row>
    <row r="22" spans="2:13">
      <c r="B22" t="s">
        <v>1325</v>
      </c>
      <c r="C22" t="s">
        <v>1326</v>
      </c>
      <c r="D22" t="s">
        <v>123</v>
      </c>
      <c r="E22" t="s">
        <v>1327</v>
      </c>
      <c r="F22" t="s">
        <v>882</v>
      </c>
      <c r="G22" t="s">
        <v>106</v>
      </c>
      <c r="H22" s="78">
        <v>2153784</v>
      </c>
      <c r="I22" s="78">
        <v>1E-4</v>
      </c>
      <c r="J22" s="78">
        <v>7.6050113039999997E-3</v>
      </c>
      <c r="K22" s="79">
        <v>9.5100000000000004E-2</v>
      </c>
      <c r="L22" s="79">
        <v>0</v>
      </c>
      <c r="M22" s="79">
        <v>0</v>
      </c>
    </row>
    <row r="23" spans="2:13">
      <c r="B23" t="s">
        <v>1328</v>
      </c>
      <c r="C23" t="s">
        <v>1329</v>
      </c>
      <c r="D23" t="s">
        <v>123</v>
      </c>
      <c r="E23" t="s">
        <v>1330</v>
      </c>
      <c r="F23" t="s">
        <v>882</v>
      </c>
      <c r="G23" t="s">
        <v>106</v>
      </c>
      <c r="H23" s="78">
        <v>260000</v>
      </c>
      <c r="I23" s="78">
        <v>100</v>
      </c>
      <c r="J23" s="78">
        <v>918.06</v>
      </c>
      <c r="K23" s="79">
        <v>3.3E-3</v>
      </c>
      <c r="L23" s="79">
        <v>1.5800000000000002E-2</v>
      </c>
      <c r="M23" s="79">
        <v>5.0000000000000001E-4</v>
      </c>
    </row>
    <row r="24" spans="2:13">
      <c r="B24" t="s">
        <v>1331</v>
      </c>
      <c r="C24" t="s">
        <v>1332</v>
      </c>
      <c r="D24" t="s">
        <v>123</v>
      </c>
      <c r="E24" t="s">
        <v>1333</v>
      </c>
      <c r="F24" t="s">
        <v>882</v>
      </c>
      <c r="G24" t="s">
        <v>106</v>
      </c>
      <c r="H24" s="78">
        <v>271667</v>
      </c>
      <c r="I24" s="78">
        <v>9.7599999999999998E-4</v>
      </c>
      <c r="J24" s="78">
        <v>9.3623402875199994E-3</v>
      </c>
      <c r="K24" s="79">
        <v>2.7199999999999998E-2</v>
      </c>
      <c r="L24" s="79">
        <v>0</v>
      </c>
      <c r="M24" s="79">
        <v>0</v>
      </c>
    </row>
    <row r="25" spans="2:13">
      <c r="B25" t="s">
        <v>1334</v>
      </c>
      <c r="C25" t="s">
        <v>1335</v>
      </c>
      <c r="D25" t="s">
        <v>123</v>
      </c>
      <c r="E25" t="s">
        <v>1336</v>
      </c>
      <c r="F25" t="s">
        <v>882</v>
      </c>
      <c r="G25" t="s">
        <v>106</v>
      </c>
      <c r="H25" s="78">
        <v>260000</v>
      </c>
      <c r="I25" s="78">
        <v>100</v>
      </c>
      <c r="J25" s="78">
        <v>918.06</v>
      </c>
      <c r="K25" s="79">
        <v>2.5999999999999999E-2</v>
      </c>
      <c r="L25" s="79">
        <v>1.5800000000000002E-2</v>
      </c>
      <c r="M25" s="79">
        <v>5.0000000000000001E-4</v>
      </c>
    </row>
    <row r="26" spans="2:13">
      <c r="B26" t="s">
        <v>1337</v>
      </c>
      <c r="C26" t="s">
        <v>1338</v>
      </c>
      <c r="D26" t="s">
        <v>123</v>
      </c>
      <c r="E26" t="s">
        <v>1339</v>
      </c>
      <c r="F26" t="s">
        <v>559</v>
      </c>
      <c r="G26" t="s">
        <v>106</v>
      </c>
      <c r="H26" s="78">
        <v>290000</v>
      </c>
      <c r="I26" s="78">
        <v>100</v>
      </c>
      <c r="J26" s="78">
        <v>1023.99</v>
      </c>
      <c r="K26" s="79">
        <v>4.3299999999999998E-2</v>
      </c>
      <c r="L26" s="79">
        <v>1.7600000000000001E-2</v>
      </c>
      <c r="M26" s="79">
        <v>5.0000000000000001E-4</v>
      </c>
    </row>
    <row r="27" spans="2:13">
      <c r="B27" t="s">
        <v>1340</v>
      </c>
      <c r="C27" t="s">
        <v>1341</v>
      </c>
      <c r="D27" t="s">
        <v>123</v>
      </c>
      <c r="E27" t="s">
        <v>1342</v>
      </c>
      <c r="F27" t="s">
        <v>559</v>
      </c>
      <c r="G27" t="s">
        <v>106</v>
      </c>
      <c r="H27" s="78">
        <v>21628</v>
      </c>
      <c r="I27" s="78">
        <v>1387.07</v>
      </c>
      <c r="J27" s="78">
        <v>1059.2841090876</v>
      </c>
      <c r="K27" s="79">
        <v>1E-4</v>
      </c>
      <c r="L27" s="79">
        <v>1.8200000000000001E-2</v>
      </c>
      <c r="M27" s="79">
        <v>5.0000000000000001E-4</v>
      </c>
    </row>
    <row r="28" spans="2:13">
      <c r="B28" t="s">
        <v>1343</v>
      </c>
      <c r="C28" t="s">
        <v>1344</v>
      </c>
      <c r="D28" t="s">
        <v>123</v>
      </c>
      <c r="E28" t="s">
        <v>1345</v>
      </c>
      <c r="F28" t="s">
        <v>559</v>
      </c>
      <c r="G28" t="s">
        <v>106</v>
      </c>
      <c r="H28" s="78">
        <v>198592</v>
      </c>
      <c r="I28" s="78">
        <v>8.6000000000000003E-5</v>
      </c>
      <c r="J28" s="78">
        <v>6.0305638272000004E-4</v>
      </c>
      <c r="K28" s="79">
        <v>8.3000000000000001E-3</v>
      </c>
      <c r="L28" s="79">
        <v>0</v>
      </c>
      <c r="M28" s="79">
        <v>0</v>
      </c>
    </row>
    <row r="29" spans="2:13">
      <c r="B29" t="s">
        <v>1346</v>
      </c>
      <c r="C29" t="s">
        <v>1347</v>
      </c>
      <c r="D29" t="s">
        <v>123</v>
      </c>
      <c r="E29" t="s">
        <v>1348</v>
      </c>
      <c r="F29" t="s">
        <v>1349</v>
      </c>
      <c r="G29" t="s">
        <v>106</v>
      </c>
      <c r="H29" s="78">
        <v>256208.76</v>
      </c>
      <c r="I29" s="78">
        <v>1E-4</v>
      </c>
      <c r="J29" s="78">
        <v>9.0467313156000003E-4</v>
      </c>
      <c r="K29" s="79">
        <v>0.17219999999999999</v>
      </c>
      <c r="L29" s="79">
        <v>0</v>
      </c>
      <c r="M29" s="79">
        <v>0</v>
      </c>
    </row>
    <row r="30" spans="2:13">
      <c r="B30" t="s">
        <v>1350</v>
      </c>
      <c r="C30" t="s">
        <v>1351</v>
      </c>
      <c r="D30" t="s">
        <v>123</v>
      </c>
      <c r="E30" t="s">
        <v>1352</v>
      </c>
      <c r="F30" t="s">
        <v>406</v>
      </c>
      <c r="G30" t="s">
        <v>102</v>
      </c>
      <c r="H30" s="78">
        <v>183519.5</v>
      </c>
      <c r="I30" s="78">
        <v>1E-4</v>
      </c>
      <c r="J30" s="78">
        <v>1.835195E-4</v>
      </c>
      <c r="K30" s="79">
        <v>6.7000000000000002E-3</v>
      </c>
      <c r="L30" s="79">
        <v>0</v>
      </c>
      <c r="M30" s="79">
        <v>0</v>
      </c>
    </row>
    <row r="31" spans="2:13">
      <c r="B31" t="s">
        <v>1353</v>
      </c>
      <c r="C31" t="s">
        <v>1354</v>
      </c>
      <c r="D31" t="s">
        <v>123</v>
      </c>
      <c r="E31" t="s">
        <v>1355</v>
      </c>
      <c r="F31" t="s">
        <v>406</v>
      </c>
      <c r="G31" t="s">
        <v>102</v>
      </c>
      <c r="H31" s="78">
        <v>1800</v>
      </c>
      <c r="I31" s="78">
        <v>1E-4</v>
      </c>
      <c r="J31" s="78">
        <v>1.7999999999999999E-6</v>
      </c>
      <c r="K31" s="79">
        <v>6.9999999999999999E-4</v>
      </c>
      <c r="L31" s="79">
        <v>0</v>
      </c>
      <c r="M31" s="79">
        <v>0</v>
      </c>
    </row>
    <row r="32" spans="2:13">
      <c r="B32" t="s">
        <v>1356</v>
      </c>
      <c r="C32" t="s">
        <v>1357</v>
      </c>
      <c r="D32" t="s">
        <v>123</v>
      </c>
      <c r="E32" t="s">
        <v>1230</v>
      </c>
      <c r="F32" t="s">
        <v>406</v>
      </c>
      <c r="G32" t="s">
        <v>102</v>
      </c>
      <c r="H32" s="78">
        <v>8773</v>
      </c>
      <c r="I32" s="78">
        <v>1E-4</v>
      </c>
      <c r="J32" s="78">
        <v>8.7730000000000005E-6</v>
      </c>
      <c r="K32" s="79">
        <v>5.0000000000000001E-4</v>
      </c>
      <c r="L32" s="79">
        <v>0</v>
      </c>
      <c r="M32" s="79">
        <v>0</v>
      </c>
    </row>
    <row r="33" spans="2:13">
      <c r="B33" t="s">
        <v>1358</v>
      </c>
      <c r="C33" t="s">
        <v>1359</v>
      </c>
      <c r="D33" t="s">
        <v>123</v>
      </c>
      <c r="E33" t="s">
        <v>1240</v>
      </c>
      <c r="F33" t="s">
        <v>406</v>
      </c>
      <c r="G33" t="s">
        <v>102</v>
      </c>
      <c r="H33" s="78">
        <v>12122</v>
      </c>
      <c r="I33" s="78">
        <v>9.9999999999999995E-7</v>
      </c>
      <c r="J33" s="78">
        <v>1.2122E-7</v>
      </c>
      <c r="K33" s="79">
        <v>2.9999999999999997E-4</v>
      </c>
      <c r="L33" s="79">
        <v>0</v>
      </c>
      <c r="M33" s="79">
        <v>0</v>
      </c>
    </row>
    <row r="34" spans="2:13">
      <c r="B34" t="s">
        <v>1360</v>
      </c>
      <c r="C34" t="s">
        <v>1361</v>
      </c>
      <c r="D34" t="s">
        <v>123</v>
      </c>
      <c r="E34" t="s">
        <v>1362</v>
      </c>
      <c r="F34" t="s">
        <v>406</v>
      </c>
      <c r="G34" t="s">
        <v>102</v>
      </c>
      <c r="H34" s="78">
        <v>90000</v>
      </c>
      <c r="I34" s="78">
        <v>1E-4</v>
      </c>
      <c r="J34" s="78">
        <v>9.0000000000000006E-5</v>
      </c>
      <c r="K34" s="79">
        <v>1.52E-2</v>
      </c>
      <c r="L34" s="79">
        <v>0</v>
      </c>
      <c r="M34" s="79">
        <v>0</v>
      </c>
    </row>
    <row r="35" spans="2:13">
      <c r="B35" t="s">
        <v>1363</v>
      </c>
      <c r="C35" t="s">
        <v>1364</v>
      </c>
      <c r="D35" t="s">
        <v>123</v>
      </c>
      <c r="E35" t="s">
        <v>1365</v>
      </c>
      <c r="F35" t="s">
        <v>287</v>
      </c>
      <c r="G35" t="s">
        <v>106</v>
      </c>
      <c r="H35" s="78">
        <v>1925175</v>
      </c>
      <c r="I35" s="78">
        <v>296.07699999999926</v>
      </c>
      <c r="J35" s="78">
        <v>20126.7013585522</v>
      </c>
      <c r="K35" s="79">
        <v>0</v>
      </c>
      <c r="L35" s="79">
        <v>0.34539999999999998</v>
      </c>
      <c r="M35" s="79">
        <v>1.03E-2</v>
      </c>
    </row>
    <row r="36" spans="2:13">
      <c r="B36" t="s">
        <v>1366</v>
      </c>
      <c r="C36" t="s">
        <v>1367</v>
      </c>
      <c r="D36" t="s">
        <v>123</v>
      </c>
      <c r="E36" t="s">
        <v>1368</v>
      </c>
      <c r="F36" t="s">
        <v>1369</v>
      </c>
      <c r="G36" t="s">
        <v>106</v>
      </c>
      <c r="H36" s="78">
        <v>47505</v>
      </c>
      <c r="I36" s="78">
        <v>610.43850000000293</v>
      </c>
      <c r="J36" s="78">
        <v>1023.95048607968</v>
      </c>
      <c r="K36" s="79">
        <v>2.0000000000000001E-4</v>
      </c>
      <c r="L36" s="79">
        <v>1.7600000000000001E-2</v>
      </c>
      <c r="M36" s="79">
        <v>5.0000000000000001E-4</v>
      </c>
    </row>
    <row r="37" spans="2:13">
      <c r="B37" t="s">
        <v>1370</v>
      </c>
      <c r="C37" t="s">
        <v>1371</v>
      </c>
      <c r="D37" t="s">
        <v>123</v>
      </c>
      <c r="E37" t="s">
        <v>1372</v>
      </c>
      <c r="F37" t="s">
        <v>1369</v>
      </c>
      <c r="G37" t="s">
        <v>106</v>
      </c>
      <c r="H37" s="78">
        <v>2925086</v>
      </c>
      <c r="I37" s="78">
        <v>8.8994</v>
      </c>
      <c r="J37" s="78">
        <v>919.17263040200396</v>
      </c>
      <c r="K37" s="79">
        <v>3.0999999999999999E-3</v>
      </c>
      <c r="L37" s="79">
        <v>1.5800000000000002E-2</v>
      </c>
      <c r="M37" s="79">
        <v>5.0000000000000001E-4</v>
      </c>
    </row>
    <row r="38" spans="2:13">
      <c r="B38" t="s">
        <v>1373</v>
      </c>
      <c r="C38" t="s">
        <v>1374</v>
      </c>
      <c r="D38" t="s">
        <v>123</v>
      </c>
      <c r="E38" t="s">
        <v>1375</v>
      </c>
      <c r="F38" t="s">
        <v>112</v>
      </c>
      <c r="G38" t="s">
        <v>102</v>
      </c>
      <c r="H38" s="78">
        <v>30840</v>
      </c>
      <c r="I38" s="78">
        <v>9.9999999999999995E-7</v>
      </c>
      <c r="J38" s="78">
        <v>3.0839999999999998E-7</v>
      </c>
      <c r="K38" s="79">
        <v>2.8E-3</v>
      </c>
      <c r="L38" s="79">
        <v>0</v>
      </c>
      <c r="M38" s="79">
        <v>0</v>
      </c>
    </row>
    <row r="39" spans="2:13">
      <c r="B39" t="s">
        <v>1376</v>
      </c>
      <c r="C39" t="s">
        <v>1377</v>
      </c>
      <c r="D39" t="s">
        <v>123</v>
      </c>
      <c r="E39" t="s">
        <v>1378</v>
      </c>
      <c r="F39" t="s">
        <v>112</v>
      </c>
      <c r="G39" t="s">
        <v>102</v>
      </c>
      <c r="H39" s="78">
        <v>128519.77</v>
      </c>
      <c r="I39" s="78">
        <v>1E-4</v>
      </c>
      <c r="J39" s="78">
        <v>1.2851976999999999E-4</v>
      </c>
      <c r="K39" s="79">
        <v>2.3999999999999998E-3</v>
      </c>
      <c r="L39" s="79">
        <v>0</v>
      </c>
      <c r="M39" s="79">
        <v>0</v>
      </c>
    </row>
    <row r="40" spans="2:13">
      <c r="B40" t="s">
        <v>1379</v>
      </c>
      <c r="C40" t="s">
        <v>1380</v>
      </c>
      <c r="D40" t="s">
        <v>123</v>
      </c>
      <c r="E40" t="s">
        <v>1381</v>
      </c>
      <c r="F40" t="s">
        <v>112</v>
      </c>
      <c r="G40" t="s">
        <v>102</v>
      </c>
      <c r="H40" s="78">
        <v>371774.61</v>
      </c>
      <c r="I40" s="78">
        <v>9.9999999999999995E-7</v>
      </c>
      <c r="J40" s="78">
        <v>3.7177460999999999E-6</v>
      </c>
      <c r="K40" s="79">
        <v>9.1999999999999998E-3</v>
      </c>
      <c r="L40" s="79">
        <v>0</v>
      </c>
      <c r="M40" s="79">
        <v>0</v>
      </c>
    </row>
    <row r="41" spans="2:13">
      <c r="B41" t="s">
        <v>1382</v>
      </c>
      <c r="C41" t="s">
        <v>1383</v>
      </c>
      <c r="D41" t="s">
        <v>123</v>
      </c>
      <c r="E41" t="s">
        <v>1384</v>
      </c>
      <c r="F41" t="s">
        <v>112</v>
      </c>
      <c r="G41" t="s">
        <v>102</v>
      </c>
      <c r="H41" s="78">
        <v>176754</v>
      </c>
      <c r="I41" s="78">
        <v>1E-4</v>
      </c>
      <c r="J41" s="78">
        <v>1.76754E-4</v>
      </c>
      <c r="K41" s="79">
        <v>5.5999999999999999E-3</v>
      </c>
      <c r="L41" s="79">
        <v>0</v>
      </c>
      <c r="M41" s="79">
        <v>0</v>
      </c>
    </row>
    <row r="42" spans="2:13">
      <c r="B42" t="s">
        <v>1385</v>
      </c>
      <c r="C42" t="s">
        <v>1386</v>
      </c>
      <c r="D42" t="s">
        <v>123</v>
      </c>
      <c r="E42" t="s">
        <v>1387</v>
      </c>
      <c r="F42" t="s">
        <v>112</v>
      </c>
      <c r="G42" t="s">
        <v>102</v>
      </c>
      <c r="H42" s="78">
        <v>12878</v>
      </c>
      <c r="I42" s="78">
        <v>0.01</v>
      </c>
      <c r="J42" s="78">
        <v>1.2878E-3</v>
      </c>
      <c r="K42" s="79">
        <v>5.9999999999999995E-4</v>
      </c>
      <c r="L42" s="79">
        <v>0</v>
      </c>
      <c r="M42" s="79">
        <v>0</v>
      </c>
    </row>
    <row r="43" spans="2:13">
      <c r="B43" t="s">
        <v>1388</v>
      </c>
      <c r="C43" t="s">
        <v>1389</v>
      </c>
      <c r="D43" t="s">
        <v>123</v>
      </c>
      <c r="E43" t="s">
        <v>1390</v>
      </c>
      <c r="F43" t="s">
        <v>112</v>
      </c>
      <c r="G43" t="s">
        <v>102</v>
      </c>
      <c r="H43" s="78">
        <v>60000</v>
      </c>
      <c r="I43" s="78">
        <v>1E-4</v>
      </c>
      <c r="J43" s="78">
        <v>6.0000000000000002E-5</v>
      </c>
      <c r="K43" s="79">
        <v>1.15E-2</v>
      </c>
      <c r="L43" s="79">
        <v>0</v>
      </c>
      <c r="M43" s="79">
        <v>0</v>
      </c>
    </row>
    <row r="44" spans="2:13">
      <c r="B44" t="s">
        <v>1391</v>
      </c>
      <c r="C44" t="s">
        <v>1392</v>
      </c>
      <c r="D44" t="s">
        <v>123</v>
      </c>
      <c r="E44" t="s">
        <v>1393</v>
      </c>
      <c r="F44" t="s">
        <v>112</v>
      </c>
      <c r="G44" t="s">
        <v>102</v>
      </c>
      <c r="H44" s="78">
        <v>19425</v>
      </c>
      <c r="I44" s="78">
        <v>1E-4</v>
      </c>
      <c r="J44" s="78">
        <v>1.9425000000000001E-5</v>
      </c>
      <c r="K44" s="79">
        <v>1.4E-3</v>
      </c>
      <c r="L44" s="79">
        <v>0</v>
      </c>
      <c r="M44" s="79">
        <v>0</v>
      </c>
    </row>
    <row r="45" spans="2:13">
      <c r="B45" t="s">
        <v>1394</v>
      </c>
      <c r="C45" t="s">
        <v>1395</v>
      </c>
      <c r="D45" t="s">
        <v>123</v>
      </c>
      <c r="E45" t="s">
        <v>1396</v>
      </c>
      <c r="F45" t="s">
        <v>112</v>
      </c>
      <c r="G45" t="s">
        <v>102</v>
      </c>
      <c r="H45" s="78">
        <v>78530.880000000005</v>
      </c>
      <c r="I45" s="78">
        <v>9.9999999999999995E-7</v>
      </c>
      <c r="J45" s="78">
        <v>7.8530879999999997E-7</v>
      </c>
      <c r="K45" s="79">
        <v>5.3E-3</v>
      </c>
      <c r="L45" s="79">
        <v>0</v>
      </c>
      <c r="M45" s="79">
        <v>0</v>
      </c>
    </row>
    <row r="46" spans="2:13">
      <c r="B46" t="s">
        <v>1397</v>
      </c>
      <c r="C46" t="s">
        <v>1398</v>
      </c>
      <c r="D46" t="s">
        <v>123</v>
      </c>
      <c r="E46" t="s">
        <v>1399</v>
      </c>
      <c r="F46" t="s">
        <v>112</v>
      </c>
      <c r="G46" t="s">
        <v>102</v>
      </c>
      <c r="H46" s="78">
        <v>88896</v>
      </c>
      <c r="I46" s="78">
        <v>9.9999999999999995E-7</v>
      </c>
      <c r="J46" s="78">
        <v>8.8896000000000004E-7</v>
      </c>
      <c r="K46" s="79">
        <v>4.8999999999999998E-3</v>
      </c>
      <c r="L46" s="79">
        <v>0</v>
      </c>
      <c r="M46" s="79">
        <v>0</v>
      </c>
    </row>
    <row r="47" spans="2:13">
      <c r="B47" t="s">
        <v>1400</v>
      </c>
      <c r="C47" t="s">
        <v>1401</v>
      </c>
      <c r="D47" t="s">
        <v>123</v>
      </c>
      <c r="E47" t="s">
        <v>1200</v>
      </c>
      <c r="F47" t="s">
        <v>112</v>
      </c>
      <c r="G47" t="s">
        <v>102</v>
      </c>
      <c r="H47" s="78">
        <v>32006</v>
      </c>
      <c r="I47" s="78">
        <v>9.9999999999999995E-7</v>
      </c>
      <c r="J47" s="78">
        <v>3.2006000000000002E-7</v>
      </c>
      <c r="K47" s="79">
        <v>1.4E-3</v>
      </c>
      <c r="L47" s="79">
        <v>0</v>
      </c>
      <c r="M47" s="79">
        <v>0</v>
      </c>
    </row>
    <row r="48" spans="2:13">
      <c r="B48" t="s">
        <v>1402</v>
      </c>
      <c r="C48" t="s">
        <v>1403</v>
      </c>
      <c r="D48" t="s">
        <v>123</v>
      </c>
      <c r="E48" t="s">
        <v>1404</v>
      </c>
      <c r="F48" t="s">
        <v>824</v>
      </c>
      <c r="G48" t="s">
        <v>102</v>
      </c>
      <c r="H48" s="78">
        <v>602716</v>
      </c>
      <c r="I48" s="78">
        <v>1E-4</v>
      </c>
      <c r="J48" s="78">
        <v>6.0271599999999999E-4</v>
      </c>
      <c r="K48" s="79">
        <v>3.1199999999999999E-2</v>
      </c>
      <c r="L48" s="79">
        <v>0</v>
      </c>
      <c r="M48" s="79">
        <v>0</v>
      </c>
    </row>
    <row r="49" spans="2:13">
      <c r="B49" t="s">
        <v>1405</v>
      </c>
      <c r="C49" t="s">
        <v>1406</v>
      </c>
      <c r="D49" t="s">
        <v>123</v>
      </c>
      <c r="E49" t="s">
        <v>1407</v>
      </c>
      <c r="F49" t="s">
        <v>988</v>
      </c>
      <c r="G49" t="s">
        <v>106</v>
      </c>
      <c r="H49" s="78">
        <v>217501</v>
      </c>
      <c r="I49" s="78">
        <v>1E-4</v>
      </c>
      <c r="J49" s="78">
        <v>7.6799603100000005E-4</v>
      </c>
      <c r="K49" s="79">
        <v>6.9599999999999995E-2</v>
      </c>
      <c r="L49" s="79">
        <v>0</v>
      </c>
      <c r="M49" s="79">
        <v>0</v>
      </c>
    </row>
    <row r="50" spans="2:13">
      <c r="B50" t="s">
        <v>1408</v>
      </c>
      <c r="C50" t="s">
        <v>1409</v>
      </c>
      <c r="D50" t="s">
        <v>123</v>
      </c>
      <c r="E50" t="s">
        <v>1410</v>
      </c>
      <c r="F50" t="s">
        <v>988</v>
      </c>
      <c r="G50" t="s">
        <v>102</v>
      </c>
      <c r="H50" s="78">
        <v>200000</v>
      </c>
      <c r="I50" s="78">
        <v>32</v>
      </c>
      <c r="J50" s="78">
        <v>64</v>
      </c>
      <c r="K50" s="79">
        <v>4.0000000000000001E-3</v>
      </c>
      <c r="L50" s="79">
        <v>1.1000000000000001E-3</v>
      </c>
      <c r="M50" s="79">
        <v>0</v>
      </c>
    </row>
    <row r="51" spans="2:13">
      <c r="B51" t="s">
        <v>1411</v>
      </c>
      <c r="C51" t="s">
        <v>1412</v>
      </c>
      <c r="D51" t="s">
        <v>123</v>
      </c>
      <c r="E51" t="s">
        <v>1410</v>
      </c>
      <c r="F51" t="s">
        <v>988</v>
      </c>
      <c r="G51" t="s">
        <v>106</v>
      </c>
      <c r="H51" s="78">
        <v>68145</v>
      </c>
      <c r="I51" s="78">
        <v>224.52119999999999</v>
      </c>
      <c r="J51" s="78">
        <v>540.24290021393995</v>
      </c>
      <c r="K51" s="79">
        <v>1.4E-3</v>
      </c>
      <c r="L51" s="79">
        <v>9.2999999999999992E-3</v>
      </c>
      <c r="M51" s="79">
        <v>2.9999999999999997E-4</v>
      </c>
    </row>
    <row r="52" spans="2:13">
      <c r="B52" t="s">
        <v>1413</v>
      </c>
      <c r="C52" t="s">
        <v>1414</v>
      </c>
      <c r="D52" t="s">
        <v>123</v>
      </c>
      <c r="E52" t="s">
        <v>429</v>
      </c>
      <c r="F52" t="s">
        <v>400</v>
      </c>
      <c r="G52" t="s">
        <v>102</v>
      </c>
      <c r="H52" s="78">
        <v>92363</v>
      </c>
      <c r="I52" s="78">
        <v>1E-4</v>
      </c>
      <c r="J52" s="78">
        <v>9.2362999999999996E-5</v>
      </c>
      <c r="K52" s="79">
        <v>6.8999999999999999E-3</v>
      </c>
      <c r="L52" s="79">
        <v>0</v>
      </c>
      <c r="M52" s="79">
        <v>0</v>
      </c>
    </row>
    <row r="53" spans="2:13">
      <c r="B53" t="s">
        <v>1415</v>
      </c>
      <c r="C53" t="s">
        <v>1416</v>
      </c>
      <c r="D53" t="s">
        <v>123</v>
      </c>
      <c r="E53" t="s">
        <v>1293</v>
      </c>
      <c r="F53" t="s">
        <v>303</v>
      </c>
      <c r="G53" t="s">
        <v>102</v>
      </c>
      <c r="H53" s="78">
        <v>2011</v>
      </c>
      <c r="I53" s="78">
        <v>9.9999999999999995E-7</v>
      </c>
      <c r="J53" s="78">
        <v>2.0109999999999999E-8</v>
      </c>
      <c r="K53" s="79">
        <v>1E-4</v>
      </c>
      <c r="L53" s="79">
        <v>0</v>
      </c>
      <c r="M53" s="79">
        <v>0</v>
      </c>
    </row>
    <row r="54" spans="2:13">
      <c r="B54" t="s">
        <v>1417</v>
      </c>
      <c r="C54" t="s">
        <v>1418</v>
      </c>
      <c r="D54" t="s">
        <v>123</v>
      </c>
      <c r="E54" t="s">
        <v>1419</v>
      </c>
      <c r="F54" t="s">
        <v>127</v>
      </c>
      <c r="G54" t="s">
        <v>102</v>
      </c>
      <c r="H54" s="78">
        <v>27059</v>
      </c>
      <c r="I54" s="78">
        <v>1E-3</v>
      </c>
      <c r="J54" s="78">
        <v>2.7059000000000002E-4</v>
      </c>
      <c r="K54" s="79">
        <v>1.35E-2</v>
      </c>
      <c r="L54" s="79">
        <v>0</v>
      </c>
      <c r="M54" s="79">
        <v>0</v>
      </c>
    </row>
    <row r="55" spans="2:13">
      <c r="B55" t="s">
        <v>1420</v>
      </c>
      <c r="C55" t="s">
        <v>1421</v>
      </c>
      <c r="D55" t="s">
        <v>123</v>
      </c>
      <c r="E55" t="s">
        <v>1422</v>
      </c>
      <c r="F55" t="s">
        <v>128</v>
      </c>
      <c r="G55" t="s">
        <v>106</v>
      </c>
      <c r="H55" s="78">
        <v>94266.4</v>
      </c>
      <c r="I55" s="78">
        <v>1272.98</v>
      </c>
      <c r="J55" s="78">
        <v>4237.1732305003197</v>
      </c>
      <c r="K55" s="79">
        <v>0</v>
      </c>
      <c r="L55" s="79">
        <v>7.2700000000000001E-2</v>
      </c>
      <c r="M55" s="79">
        <v>2.2000000000000001E-3</v>
      </c>
    </row>
    <row r="56" spans="2:13">
      <c r="B56" t="s">
        <v>1423</v>
      </c>
      <c r="C56" t="s">
        <v>1424</v>
      </c>
      <c r="D56" t="s">
        <v>123</v>
      </c>
      <c r="E56" t="s">
        <v>1425</v>
      </c>
      <c r="F56" t="s">
        <v>129</v>
      </c>
      <c r="G56" t="s">
        <v>102</v>
      </c>
      <c r="H56" s="78">
        <v>142000</v>
      </c>
      <c r="I56" s="78">
        <v>0.01</v>
      </c>
      <c r="J56" s="78">
        <v>1.4200000000000001E-2</v>
      </c>
      <c r="K56" s="79">
        <v>1.4200000000000001E-2</v>
      </c>
      <c r="L56" s="79">
        <v>0</v>
      </c>
      <c r="M56" s="79">
        <v>0</v>
      </c>
    </row>
    <row r="57" spans="2:13">
      <c r="B57" s="80" t="s">
        <v>240</v>
      </c>
      <c r="C57" s="16"/>
      <c r="D57" s="16"/>
      <c r="E57" s="16"/>
      <c r="H57" s="82">
        <v>405509.3</v>
      </c>
      <c r="J57" s="82">
        <v>1005.6046784609125</v>
      </c>
      <c r="L57" s="81">
        <v>1.7299999999999999E-2</v>
      </c>
      <c r="M57" s="81">
        <v>5.0000000000000001E-4</v>
      </c>
    </row>
    <row r="58" spans="2:13">
      <c r="B58" s="80" t="s">
        <v>282</v>
      </c>
      <c r="C58" s="16"/>
      <c r="D58" s="16"/>
      <c r="E58" s="16"/>
      <c r="H58" s="82">
        <v>64043</v>
      </c>
      <c r="J58" s="82">
        <v>1005.6034357677</v>
      </c>
      <c r="L58" s="81">
        <v>1.7299999999999999E-2</v>
      </c>
      <c r="M58" s="81">
        <v>5.0000000000000001E-4</v>
      </c>
    </row>
    <row r="59" spans="2:13">
      <c r="B59" t="s">
        <v>1426</v>
      </c>
      <c r="C59" t="s">
        <v>1427</v>
      </c>
      <c r="D59" t="s">
        <v>123</v>
      </c>
      <c r="E59" t="s">
        <v>1428</v>
      </c>
      <c r="F59" t="s">
        <v>1170</v>
      </c>
      <c r="G59" t="s">
        <v>106</v>
      </c>
      <c r="H59" s="78">
        <v>64043</v>
      </c>
      <c r="I59" s="78">
        <v>444.69</v>
      </c>
      <c r="J59" s="78">
        <v>1005.6034357677</v>
      </c>
      <c r="K59" s="79">
        <v>2.0000000000000001E-4</v>
      </c>
      <c r="L59" s="79">
        <v>1.7299999999999999E-2</v>
      </c>
      <c r="M59" s="79">
        <v>5.0000000000000001E-4</v>
      </c>
    </row>
    <row r="60" spans="2:13">
      <c r="B60" s="80" t="s">
        <v>283</v>
      </c>
      <c r="C60" s="16"/>
      <c r="D60" s="16"/>
      <c r="E60" s="16"/>
      <c r="H60" s="82">
        <v>341466.3</v>
      </c>
      <c r="J60" s="82">
        <v>1.242693212506E-3</v>
      </c>
      <c r="L60" s="81">
        <v>0</v>
      </c>
      <c r="M60" s="81">
        <v>0</v>
      </c>
    </row>
    <row r="61" spans="2:13">
      <c r="B61" t="s">
        <v>1429</v>
      </c>
      <c r="C61" t="s">
        <v>1430</v>
      </c>
      <c r="D61" t="s">
        <v>123</v>
      </c>
      <c r="E61" t="s">
        <v>1431</v>
      </c>
      <c r="F61" t="s">
        <v>861</v>
      </c>
      <c r="G61" t="s">
        <v>106</v>
      </c>
      <c r="H61" s="78">
        <v>403.95</v>
      </c>
      <c r="I61" s="78">
        <v>1E-4</v>
      </c>
      <c r="J61" s="78">
        <v>1.42634745E-6</v>
      </c>
      <c r="K61" s="79">
        <v>0</v>
      </c>
      <c r="L61" s="79">
        <v>0</v>
      </c>
      <c r="M61" s="79">
        <v>0</v>
      </c>
    </row>
    <row r="62" spans="2:13">
      <c r="B62" t="s">
        <v>1432</v>
      </c>
      <c r="C62" t="s">
        <v>1433</v>
      </c>
      <c r="D62" t="s">
        <v>123</v>
      </c>
      <c r="E62" t="s">
        <v>1434</v>
      </c>
      <c r="F62" t="s">
        <v>865</v>
      </c>
      <c r="G62" t="s">
        <v>106</v>
      </c>
      <c r="H62" s="78">
        <v>5550</v>
      </c>
      <c r="I62" s="78">
        <v>2.9E-5</v>
      </c>
      <c r="J62" s="78">
        <v>5.6831444999999999E-6</v>
      </c>
      <c r="K62" s="79">
        <v>1E-4</v>
      </c>
      <c r="L62" s="79">
        <v>0</v>
      </c>
      <c r="M62" s="79">
        <v>0</v>
      </c>
    </row>
    <row r="63" spans="2:13">
      <c r="B63" t="s">
        <v>1435</v>
      </c>
      <c r="C63" t="s">
        <v>1436</v>
      </c>
      <c r="D63" t="s">
        <v>123</v>
      </c>
      <c r="E63" t="s">
        <v>1437</v>
      </c>
      <c r="F63" t="s">
        <v>865</v>
      </c>
      <c r="G63" t="s">
        <v>106</v>
      </c>
      <c r="H63" s="78">
        <v>118.77</v>
      </c>
      <c r="I63" s="78">
        <v>1E-4</v>
      </c>
      <c r="J63" s="78">
        <v>4.1937687000000002E-7</v>
      </c>
      <c r="K63" s="79">
        <v>1.6000000000000001E-3</v>
      </c>
      <c r="L63" s="79">
        <v>0</v>
      </c>
      <c r="M63" s="79">
        <v>0</v>
      </c>
    </row>
    <row r="64" spans="2:13">
      <c r="B64" t="s">
        <v>1438</v>
      </c>
      <c r="C64" t="s">
        <v>1439</v>
      </c>
      <c r="D64" t="s">
        <v>123</v>
      </c>
      <c r="E64" t="s">
        <v>1440</v>
      </c>
      <c r="F64" t="s">
        <v>1309</v>
      </c>
      <c r="G64" t="s">
        <v>106</v>
      </c>
      <c r="H64" s="78">
        <v>109444</v>
      </c>
      <c r="I64" s="78">
        <v>1E-4</v>
      </c>
      <c r="J64" s="78">
        <v>3.8644676400000002E-4</v>
      </c>
      <c r="K64" s="79">
        <v>1.6000000000000001E-3</v>
      </c>
      <c r="L64" s="79">
        <v>0</v>
      </c>
      <c r="M64" s="79">
        <v>0</v>
      </c>
    </row>
    <row r="65" spans="2:13">
      <c r="B65" t="s">
        <v>870</v>
      </c>
      <c r="C65" t="s">
        <v>1441</v>
      </c>
      <c r="D65" t="s">
        <v>123</v>
      </c>
      <c r="E65" t="s">
        <v>1442</v>
      </c>
      <c r="F65" t="s">
        <v>869</v>
      </c>
      <c r="G65" t="s">
        <v>106</v>
      </c>
      <c r="H65" s="78">
        <v>475</v>
      </c>
      <c r="I65" s="78">
        <v>1E-4</v>
      </c>
      <c r="J65" s="78">
        <v>1.6772250000000001E-6</v>
      </c>
      <c r="K65" s="79">
        <v>0</v>
      </c>
      <c r="L65" s="79">
        <v>0</v>
      </c>
      <c r="M65" s="79">
        <v>0</v>
      </c>
    </row>
    <row r="66" spans="2:13">
      <c r="B66" t="s">
        <v>1443</v>
      </c>
      <c r="C66" t="s">
        <v>1444</v>
      </c>
      <c r="D66" t="s">
        <v>123</v>
      </c>
      <c r="E66" t="s">
        <v>1445</v>
      </c>
      <c r="F66" t="s">
        <v>948</v>
      </c>
      <c r="G66" t="s">
        <v>110</v>
      </c>
      <c r="H66" s="78">
        <v>30775.59</v>
      </c>
      <c r="I66" s="78">
        <v>1E-4</v>
      </c>
      <c r="J66" s="78">
        <v>1.15614658953E-4</v>
      </c>
      <c r="K66" s="79">
        <v>1E-3</v>
      </c>
      <c r="L66" s="79">
        <v>0</v>
      </c>
      <c r="M66" s="79">
        <v>0</v>
      </c>
    </row>
    <row r="67" spans="2:13">
      <c r="B67" t="s">
        <v>1446</v>
      </c>
      <c r="C67" t="s">
        <v>1447</v>
      </c>
      <c r="D67" t="s">
        <v>123</v>
      </c>
      <c r="E67" t="s">
        <v>1445</v>
      </c>
      <c r="F67" t="s">
        <v>406</v>
      </c>
      <c r="G67" t="s">
        <v>110</v>
      </c>
      <c r="H67" s="78">
        <v>44698.99</v>
      </c>
      <c r="I67" s="78">
        <v>1E-4</v>
      </c>
      <c r="J67" s="78">
        <v>1.67920695733E-4</v>
      </c>
      <c r="K67" s="79">
        <v>1.4E-3</v>
      </c>
      <c r="L67" s="79">
        <v>0</v>
      </c>
      <c r="M67" s="79">
        <v>0</v>
      </c>
    </row>
    <row r="68" spans="2:13">
      <c r="B68" t="s">
        <v>1448</v>
      </c>
      <c r="C68" t="s">
        <v>1449</v>
      </c>
      <c r="D68" t="s">
        <v>123</v>
      </c>
      <c r="E68" t="s">
        <v>1445</v>
      </c>
      <c r="F68" t="s">
        <v>406</v>
      </c>
      <c r="G68" t="s">
        <v>110</v>
      </c>
      <c r="H68" s="78">
        <v>150000</v>
      </c>
      <c r="I68" s="78">
        <v>1E-4</v>
      </c>
      <c r="J68" s="78">
        <v>5.6350499999999995E-4</v>
      </c>
      <c r="K68" s="79">
        <v>5.9999999999999995E-4</v>
      </c>
      <c r="L68" s="79">
        <v>0</v>
      </c>
      <c r="M68" s="79">
        <v>0</v>
      </c>
    </row>
    <row r="69" spans="2:13">
      <c r="B69" t="s">
        <v>242</v>
      </c>
      <c r="C69" s="16"/>
      <c r="D69" s="16"/>
      <c r="E69" s="16"/>
    </row>
    <row r="70" spans="2:13">
      <c r="B70" t="s">
        <v>276</v>
      </c>
      <c r="C70" s="16"/>
      <c r="D70" s="16"/>
      <c r="E70" s="16"/>
    </row>
    <row r="71" spans="2:13">
      <c r="B71" t="s">
        <v>277</v>
      </c>
      <c r="C71" s="16"/>
      <c r="D71" s="16"/>
      <c r="E71" s="16"/>
    </row>
    <row r="72" spans="2:13">
      <c r="B72" t="s">
        <v>278</v>
      </c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97" workbookViewId="0">
      <selection activeCell="E137" sqref="E1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118394603.72</v>
      </c>
      <c r="G11" s="7"/>
      <c r="H11" s="76">
        <v>358048.78891046759</v>
      </c>
      <c r="I11" s="7"/>
      <c r="J11" s="77">
        <v>1</v>
      </c>
      <c r="K11" s="77">
        <v>0.183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74111436.079999998</v>
      </c>
      <c r="H12" s="82">
        <v>148926.78028595634</v>
      </c>
      <c r="J12" s="81">
        <v>0.41589999999999999</v>
      </c>
      <c r="K12" s="81">
        <v>7.6100000000000001E-2</v>
      </c>
    </row>
    <row r="13" spans="2:55">
      <c r="B13" s="80" t="s">
        <v>1450</v>
      </c>
      <c r="C13" s="16"/>
      <c r="F13" s="82">
        <v>26119241</v>
      </c>
      <c r="H13" s="82">
        <v>76336.742729207268</v>
      </c>
      <c r="J13" s="81">
        <v>0.2132</v>
      </c>
      <c r="K13" s="81">
        <v>3.9E-2</v>
      </c>
    </row>
    <row r="14" spans="2:55">
      <c r="B14" t="s">
        <v>1451</v>
      </c>
      <c r="C14" t="s">
        <v>1452</v>
      </c>
      <c r="D14" t="s">
        <v>106</v>
      </c>
      <c r="E14" t="s">
        <v>1453</v>
      </c>
      <c r="F14" s="78">
        <v>342000</v>
      </c>
      <c r="G14" s="78">
        <v>101.3836</v>
      </c>
      <c r="H14" s="78">
        <v>1224.3103812720001</v>
      </c>
      <c r="I14" s="79">
        <v>0</v>
      </c>
      <c r="J14" s="79">
        <v>3.3999999999999998E-3</v>
      </c>
      <c r="K14" s="79">
        <v>5.9999999999999995E-4</v>
      </c>
    </row>
    <row r="15" spans="2:55">
      <c r="B15" t="s">
        <v>1454</v>
      </c>
      <c r="C15" t="s">
        <v>1455</v>
      </c>
      <c r="D15" t="s">
        <v>106</v>
      </c>
      <c r="E15"/>
      <c r="F15" s="78">
        <v>500000</v>
      </c>
      <c r="G15" s="78">
        <v>0.18640000000000001</v>
      </c>
      <c r="H15" s="78">
        <v>3.2908919999999999</v>
      </c>
      <c r="I15" s="79">
        <v>8.0999999999999996E-3</v>
      </c>
      <c r="J15" s="79">
        <v>0</v>
      </c>
      <c r="K15" s="79">
        <v>0</v>
      </c>
    </row>
    <row r="16" spans="2:55">
      <c r="B16" t="s">
        <v>1456</v>
      </c>
      <c r="C16" t="s">
        <v>1457</v>
      </c>
      <c r="D16" t="s">
        <v>106</v>
      </c>
      <c r="E16" t="s">
        <v>1458</v>
      </c>
      <c r="F16" s="78">
        <v>900000</v>
      </c>
      <c r="G16" s="78">
        <v>85.649900000000002</v>
      </c>
      <c r="H16" s="78">
        <v>2721.8681720999998</v>
      </c>
      <c r="I16" s="79">
        <v>1.4999999999999999E-2</v>
      </c>
      <c r="J16" s="79">
        <v>7.6E-3</v>
      </c>
      <c r="K16" s="79">
        <v>1.4E-3</v>
      </c>
    </row>
    <row r="17" spans="2:11">
      <c r="B17" t="s">
        <v>1459</v>
      </c>
      <c r="C17" t="s">
        <v>1460</v>
      </c>
      <c r="D17" t="s">
        <v>106</v>
      </c>
      <c r="E17" t="s">
        <v>1461</v>
      </c>
      <c r="F17" s="78">
        <v>798750</v>
      </c>
      <c r="G17" s="78">
        <v>87.372299999999996</v>
      </c>
      <c r="H17" s="78">
        <v>2464.23633550875</v>
      </c>
      <c r="I17" s="79">
        <v>0.01</v>
      </c>
      <c r="J17" s="79">
        <v>6.8999999999999999E-3</v>
      </c>
      <c r="K17" s="79">
        <v>1.2999999999999999E-3</v>
      </c>
    </row>
    <row r="18" spans="2:11">
      <c r="B18" t="s">
        <v>1462</v>
      </c>
      <c r="C18" t="s">
        <v>1463</v>
      </c>
      <c r="D18" t="s">
        <v>106</v>
      </c>
      <c r="E18"/>
      <c r="F18" s="78">
        <v>1000000</v>
      </c>
      <c r="G18" s="78">
        <v>1E-3</v>
      </c>
      <c r="H18" s="78">
        <v>3.5310000000000001E-2</v>
      </c>
      <c r="I18" s="79">
        <v>0.02</v>
      </c>
      <c r="J18" s="79">
        <v>0</v>
      </c>
      <c r="K18" s="79">
        <v>0</v>
      </c>
    </row>
    <row r="19" spans="2:11">
      <c r="B19" t="s">
        <v>1464</v>
      </c>
      <c r="C19" t="s">
        <v>1465</v>
      </c>
      <c r="D19" t="s">
        <v>106</v>
      </c>
      <c r="E19" t="s">
        <v>1466</v>
      </c>
      <c r="F19" s="78">
        <v>320000</v>
      </c>
      <c r="G19" s="78">
        <v>164.50630000000001</v>
      </c>
      <c r="H19" s="78">
        <v>1858.78958496</v>
      </c>
      <c r="I19" s="79">
        <v>0</v>
      </c>
      <c r="J19" s="79">
        <v>5.1999999999999998E-3</v>
      </c>
      <c r="K19" s="79">
        <v>8.9999999999999998E-4</v>
      </c>
    </row>
    <row r="20" spans="2:11">
      <c r="B20" t="s">
        <v>1467</v>
      </c>
      <c r="C20" t="s">
        <v>1468</v>
      </c>
      <c r="D20" t="s">
        <v>106</v>
      </c>
      <c r="E20" t="s">
        <v>1469</v>
      </c>
      <c r="F20" s="78">
        <v>475000</v>
      </c>
      <c r="G20" s="78">
        <v>211.42840000000001</v>
      </c>
      <c r="H20" s="78">
        <v>3546.1299819000001</v>
      </c>
      <c r="I20" s="79">
        <v>3.1699999999999999E-2</v>
      </c>
      <c r="J20" s="79">
        <v>9.9000000000000008E-3</v>
      </c>
      <c r="K20" s="79">
        <v>1.8E-3</v>
      </c>
    </row>
    <row r="21" spans="2:11">
      <c r="B21" t="s">
        <v>1470</v>
      </c>
      <c r="C21" t="s">
        <v>1471</v>
      </c>
      <c r="D21" t="s">
        <v>106</v>
      </c>
      <c r="E21"/>
      <c r="F21" s="78">
        <v>490000</v>
      </c>
      <c r="G21" s="78">
        <v>237.42330000000001</v>
      </c>
      <c r="H21" s="78">
        <v>4107.8741942699999</v>
      </c>
      <c r="I21" s="79">
        <v>3.5999999999999999E-3</v>
      </c>
      <c r="J21" s="79">
        <v>1.15E-2</v>
      </c>
      <c r="K21" s="79">
        <v>2.0999999999999999E-3</v>
      </c>
    </row>
    <row r="22" spans="2:11">
      <c r="B22" t="s">
        <v>1472</v>
      </c>
      <c r="C22" t="s">
        <v>1473</v>
      </c>
      <c r="D22" t="s">
        <v>106</v>
      </c>
      <c r="E22" t="s">
        <v>1474</v>
      </c>
      <c r="F22" s="78">
        <v>792000</v>
      </c>
      <c r="G22" s="78">
        <v>259.83879999999999</v>
      </c>
      <c r="H22" s="78">
        <v>7266.5271581759998</v>
      </c>
      <c r="I22" s="79">
        <v>7.9000000000000008E-3</v>
      </c>
      <c r="J22" s="79">
        <v>2.0299999999999999E-2</v>
      </c>
      <c r="K22" s="79">
        <v>3.7000000000000002E-3</v>
      </c>
    </row>
    <row r="23" spans="2:11">
      <c r="B23" t="s">
        <v>1475</v>
      </c>
      <c r="C23" t="s">
        <v>1476</v>
      </c>
      <c r="D23" t="s">
        <v>106</v>
      </c>
      <c r="E23" t="s">
        <v>1477</v>
      </c>
      <c r="F23" s="78">
        <v>1000000</v>
      </c>
      <c r="G23" s="78">
        <v>167.8253</v>
      </c>
      <c r="H23" s="78">
        <v>5925.9113429999998</v>
      </c>
      <c r="I23" s="79">
        <v>0</v>
      </c>
      <c r="J23" s="79">
        <v>1.66E-2</v>
      </c>
      <c r="K23" s="79">
        <v>3.0000000000000001E-3</v>
      </c>
    </row>
    <row r="24" spans="2:11">
      <c r="B24" t="s">
        <v>1478</v>
      </c>
      <c r="C24" t="s">
        <v>1479</v>
      </c>
      <c r="D24" t="s">
        <v>106</v>
      </c>
      <c r="E24"/>
      <c r="F24" s="78">
        <v>400000</v>
      </c>
      <c r="G24" s="78">
        <v>36.344000000000001</v>
      </c>
      <c r="H24" s="78">
        <v>513.32265600000005</v>
      </c>
      <c r="I24" s="79">
        <v>1.8200000000000001E-2</v>
      </c>
      <c r="J24" s="79">
        <v>1.4E-3</v>
      </c>
      <c r="K24" s="79">
        <v>2.9999999999999997E-4</v>
      </c>
    </row>
    <row r="25" spans="2:11">
      <c r="B25" t="s">
        <v>1480</v>
      </c>
      <c r="C25" t="s">
        <v>1481</v>
      </c>
      <c r="D25" t="s">
        <v>106</v>
      </c>
      <c r="E25"/>
      <c r="F25" s="78">
        <v>500000</v>
      </c>
      <c r="G25" s="78">
        <v>1E-3</v>
      </c>
      <c r="H25" s="78">
        <v>1.7655000000000001E-2</v>
      </c>
      <c r="I25" s="79">
        <v>6.7000000000000002E-3</v>
      </c>
      <c r="J25" s="79">
        <v>0</v>
      </c>
      <c r="K25" s="79">
        <v>0</v>
      </c>
    </row>
    <row r="26" spans="2:11">
      <c r="B26" t="s">
        <v>1482</v>
      </c>
      <c r="C26" t="s">
        <v>1483</v>
      </c>
      <c r="D26" t="s">
        <v>106</v>
      </c>
      <c r="E26"/>
      <c r="F26" s="78">
        <v>1000000</v>
      </c>
      <c r="G26" s="78">
        <v>1E-4</v>
      </c>
      <c r="H26" s="78">
        <v>3.5309999999999999E-3</v>
      </c>
      <c r="I26" s="79">
        <v>6.1999999999999998E-3</v>
      </c>
      <c r="J26" s="79">
        <v>0</v>
      </c>
      <c r="K26" s="79">
        <v>0</v>
      </c>
    </row>
    <row r="27" spans="2:11">
      <c r="B27" t="s">
        <v>1484</v>
      </c>
      <c r="C27" t="s">
        <v>1485</v>
      </c>
      <c r="D27" t="s">
        <v>106</v>
      </c>
      <c r="E27"/>
      <c r="F27" s="78">
        <v>1000000</v>
      </c>
      <c r="G27" s="78">
        <v>1E-4</v>
      </c>
      <c r="H27" s="78">
        <v>3.5309999999999999E-3</v>
      </c>
      <c r="I27" s="79">
        <v>2.5000000000000001E-3</v>
      </c>
      <c r="J27" s="79">
        <v>0</v>
      </c>
      <c r="K27" s="79">
        <v>0</v>
      </c>
    </row>
    <row r="28" spans="2:11">
      <c r="B28" t="s">
        <v>1486</v>
      </c>
      <c r="C28" t="s">
        <v>1487</v>
      </c>
      <c r="D28" t="s">
        <v>106</v>
      </c>
      <c r="E28"/>
      <c r="F28" s="78">
        <v>500000</v>
      </c>
      <c r="G28" s="78">
        <v>29.384</v>
      </c>
      <c r="H28" s="78">
        <v>518.77452000000005</v>
      </c>
      <c r="I28" s="79">
        <v>4.3E-3</v>
      </c>
      <c r="J28" s="79">
        <v>1.4E-3</v>
      </c>
      <c r="K28" s="79">
        <v>2.9999999999999997E-4</v>
      </c>
    </row>
    <row r="29" spans="2:11">
      <c r="B29" t="s">
        <v>1488</v>
      </c>
      <c r="C29" t="s">
        <v>1489</v>
      </c>
      <c r="D29" t="s">
        <v>106</v>
      </c>
      <c r="E29" t="s">
        <v>1490</v>
      </c>
      <c r="F29" s="78">
        <v>779555</v>
      </c>
      <c r="G29" s="78">
        <v>80.009100000000188</v>
      </c>
      <c r="H29" s="78">
        <v>2202.3374513921599</v>
      </c>
      <c r="I29" s="79">
        <v>3.9E-2</v>
      </c>
      <c r="J29" s="79">
        <v>6.1999999999999998E-3</v>
      </c>
      <c r="K29" s="79">
        <v>1.1000000000000001E-3</v>
      </c>
    </row>
    <row r="30" spans="2:11">
      <c r="B30" t="s">
        <v>1491</v>
      </c>
      <c r="C30" t="s">
        <v>1492</v>
      </c>
      <c r="D30" t="s">
        <v>106</v>
      </c>
      <c r="E30"/>
      <c r="F30" s="78">
        <v>500000</v>
      </c>
      <c r="G30" s="78">
        <v>119.26300000000001</v>
      </c>
      <c r="H30" s="78">
        <v>2105.5882649999999</v>
      </c>
      <c r="I30" s="79">
        <v>1.14E-2</v>
      </c>
      <c r="J30" s="79">
        <v>5.8999999999999999E-3</v>
      </c>
      <c r="K30" s="79">
        <v>1.1000000000000001E-3</v>
      </c>
    </row>
    <row r="31" spans="2:11">
      <c r="B31" t="s">
        <v>1493</v>
      </c>
      <c r="C31" t="s">
        <v>1494</v>
      </c>
      <c r="D31" t="s">
        <v>106</v>
      </c>
      <c r="E31" t="s">
        <v>1495</v>
      </c>
      <c r="F31" s="78">
        <v>700000</v>
      </c>
      <c r="G31" s="78">
        <v>124.6384</v>
      </c>
      <c r="H31" s="78">
        <v>3080.6873328000001</v>
      </c>
      <c r="I31" s="79">
        <v>6.1000000000000004E-3</v>
      </c>
      <c r="J31" s="79">
        <v>8.6E-3</v>
      </c>
      <c r="K31" s="79">
        <v>1.6000000000000001E-3</v>
      </c>
    </row>
    <row r="32" spans="2:11">
      <c r="B32" t="s">
        <v>1496</v>
      </c>
      <c r="C32" t="s">
        <v>1497</v>
      </c>
      <c r="D32" t="s">
        <v>106</v>
      </c>
      <c r="E32" t="s">
        <v>1498</v>
      </c>
      <c r="F32" s="78">
        <v>460000</v>
      </c>
      <c r="G32" s="78">
        <v>92.41</v>
      </c>
      <c r="H32" s="78">
        <v>1500.978666</v>
      </c>
      <c r="I32" s="79">
        <v>1.5E-3</v>
      </c>
      <c r="J32" s="79">
        <v>4.1999999999999997E-3</v>
      </c>
      <c r="K32" s="79">
        <v>8.0000000000000004E-4</v>
      </c>
    </row>
    <row r="33" spans="2:11">
      <c r="B33" t="s">
        <v>1499</v>
      </c>
      <c r="C33" t="s">
        <v>1500</v>
      </c>
      <c r="D33" t="s">
        <v>106</v>
      </c>
      <c r="E33" t="s">
        <v>1501</v>
      </c>
      <c r="F33" s="78">
        <v>762000</v>
      </c>
      <c r="G33" s="78">
        <v>98.377300000000005</v>
      </c>
      <c r="H33" s="78">
        <v>2646.9612768060001</v>
      </c>
      <c r="I33" s="79">
        <v>5.1000000000000004E-3</v>
      </c>
      <c r="J33" s="79">
        <v>7.4000000000000003E-3</v>
      </c>
      <c r="K33" s="79">
        <v>1.4E-3</v>
      </c>
    </row>
    <row r="34" spans="2:11">
      <c r="B34" t="s">
        <v>1502</v>
      </c>
      <c r="C34" t="s">
        <v>1503</v>
      </c>
      <c r="D34" t="s">
        <v>106</v>
      </c>
      <c r="E34" t="s">
        <v>1498</v>
      </c>
      <c r="F34" s="78">
        <v>480000</v>
      </c>
      <c r="G34" s="78">
        <v>107.3233</v>
      </c>
      <c r="H34" s="78">
        <v>1819.00114704</v>
      </c>
      <c r="I34" s="79">
        <v>1.5E-3</v>
      </c>
      <c r="J34" s="79">
        <v>5.1000000000000004E-3</v>
      </c>
      <c r="K34" s="79">
        <v>8.9999999999999998E-4</v>
      </c>
    </row>
    <row r="35" spans="2:11">
      <c r="B35" t="s">
        <v>1504</v>
      </c>
      <c r="C35" t="s">
        <v>1505</v>
      </c>
      <c r="D35" t="s">
        <v>106</v>
      </c>
      <c r="E35" t="s">
        <v>1506</v>
      </c>
      <c r="F35" s="78">
        <v>75000</v>
      </c>
      <c r="G35" s="78">
        <v>100</v>
      </c>
      <c r="H35" s="78">
        <v>264.82499999999999</v>
      </c>
      <c r="I35" s="79">
        <v>2.0000000000000001E-4</v>
      </c>
      <c r="J35" s="79">
        <v>6.9999999999999999E-4</v>
      </c>
      <c r="K35" s="79">
        <v>1E-4</v>
      </c>
    </row>
    <row r="36" spans="2:11">
      <c r="B36" t="s">
        <v>1507</v>
      </c>
      <c r="C36" t="s">
        <v>1508</v>
      </c>
      <c r="D36" t="s">
        <v>106</v>
      </c>
      <c r="E36" t="s">
        <v>1506</v>
      </c>
      <c r="F36" s="78">
        <v>64000</v>
      </c>
      <c r="G36" s="78">
        <v>142.98439999999999</v>
      </c>
      <c r="H36" s="78">
        <v>323.121866496</v>
      </c>
      <c r="I36" s="79">
        <v>2.0000000000000001E-4</v>
      </c>
      <c r="J36" s="79">
        <v>8.9999999999999998E-4</v>
      </c>
      <c r="K36" s="79">
        <v>2.0000000000000001E-4</v>
      </c>
    </row>
    <row r="37" spans="2:11">
      <c r="B37" t="s">
        <v>1509</v>
      </c>
      <c r="C37" t="s">
        <v>1510</v>
      </c>
      <c r="D37" t="s">
        <v>106</v>
      </c>
      <c r="E37" t="s">
        <v>1511</v>
      </c>
      <c r="F37" s="78">
        <v>720000</v>
      </c>
      <c r="G37" s="78">
        <v>187.81280000000001</v>
      </c>
      <c r="H37" s="78">
        <v>4774.8023769600004</v>
      </c>
      <c r="I37" s="79">
        <v>7.1999999999999998E-3</v>
      </c>
      <c r="J37" s="79">
        <v>1.3299999999999999E-2</v>
      </c>
      <c r="K37" s="79">
        <v>2.3999999999999998E-3</v>
      </c>
    </row>
    <row r="38" spans="2:11">
      <c r="B38" t="s">
        <v>1512</v>
      </c>
      <c r="C38" t="s">
        <v>1513</v>
      </c>
      <c r="D38" t="s">
        <v>106</v>
      </c>
      <c r="E38"/>
      <c r="F38" s="78">
        <v>600000</v>
      </c>
      <c r="G38" s="78">
        <v>56.448799999999999</v>
      </c>
      <c r="H38" s="78">
        <v>1195.9242767999999</v>
      </c>
      <c r="I38" s="79">
        <v>7.4999999999999997E-3</v>
      </c>
      <c r="J38" s="79">
        <v>3.3E-3</v>
      </c>
      <c r="K38" s="79">
        <v>5.9999999999999995E-4</v>
      </c>
    </row>
    <row r="39" spans="2:11">
      <c r="B39" t="s">
        <v>1514</v>
      </c>
      <c r="C39" t="s">
        <v>1515</v>
      </c>
      <c r="D39" t="s">
        <v>106</v>
      </c>
      <c r="E39"/>
      <c r="F39" s="78">
        <v>479974</v>
      </c>
      <c r="G39" s="78">
        <v>59.906799999999883</v>
      </c>
      <c r="H39" s="78">
        <v>1015.29337380319</v>
      </c>
      <c r="I39" s="79">
        <v>5.0000000000000001E-4</v>
      </c>
      <c r="J39" s="79">
        <v>2.8E-3</v>
      </c>
      <c r="K39" s="79">
        <v>5.0000000000000001E-4</v>
      </c>
    </row>
    <row r="40" spans="2:11">
      <c r="B40" t="s">
        <v>1516</v>
      </c>
      <c r="C40" t="s">
        <v>1517</v>
      </c>
      <c r="D40" t="s">
        <v>106</v>
      </c>
      <c r="E40" t="s">
        <v>1518</v>
      </c>
      <c r="F40" s="78">
        <v>720001</v>
      </c>
      <c r="G40" s="78">
        <v>173.71629999999988</v>
      </c>
      <c r="H40" s="78">
        <v>4416.4303720825501</v>
      </c>
      <c r="I40" s="79">
        <v>3.3E-3</v>
      </c>
      <c r="J40" s="79">
        <v>1.23E-2</v>
      </c>
      <c r="K40" s="79">
        <v>2.3E-3</v>
      </c>
    </row>
    <row r="41" spans="2:11">
      <c r="B41" t="s">
        <v>1519</v>
      </c>
      <c r="C41" t="s">
        <v>1520</v>
      </c>
      <c r="D41" t="s">
        <v>106</v>
      </c>
      <c r="E41" t="s">
        <v>1521</v>
      </c>
      <c r="F41" s="78">
        <v>924000</v>
      </c>
      <c r="G41" s="78">
        <v>156.42240000000001</v>
      </c>
      <c r="H41" s="78">
        <v>5103.5060482560002</v>
      </c>
      <c r="I41" s="79">
        <v>1.1599999999999999E-2</v>
      </c>
      <c r="J41" s="79">
        <v>1.43E-2</v>
      </c>
      <c r="K41" s="79">
        <v>2.5999999999999999E-3</v>
      </c>
    </row>
    <row r="42" spans="2:11">
      <c r="B42" t="s">
        <v>1522</v>
      </c>
      <c r="C42" t="s">
        <v>1523</v>
      </c>
      <c r="D42" t="s">
        <v>106</v>
      </c>
      <c r="E42" t="s">
        <v>1524</v>
      </c>
      <c r="F42" s="78">
        <v>620000</v>
      </c>
      <c r="G42" s="78">
        <v>114.0468</v>
      </c>
      <c r="H42" s="78">
        <v>2496.7353549600002</v>
      </c>
      <c r="I42" s="79">
        <v>5.0000000000000001E-3</v>
      </c>
      <c r="J42" s="79">
        <v>7.0000000000000001E-3</v>
      </c>
      <c r="K42" s="79">
        <v>1.2999999999999999E-3</v>
      </c>
    </row>
    <row r="43" spans="2:11">
      <c r="B43" t="s">
        <v>1525</v>
      </c>
      <c r="C43" t="s">
        <v>1526</v>
      </c>
      <c r="D43" t="s">
        <v>106</v>
      </c>
      <c r="E43" t="s">
        <v>1527</v>
      </c>
      <c r="F43" s="78">
        <v>920021</v>
      </c>
      <c r="G43" s="78">
        <v>287.37409999999994</v>
      </c>
      <c r="H43" s="78">
        <v>9335.6182040888907</v>
      </c>
      <c r="I43" s="79">
        <v>0</v>
      </c>
      <c r="J43" s="79">
        <v>2.6100000000000002E-2</v>
      </c>
      <c r="K43" s="79">
        <v>4.7999999999999996E-3</v>
      </c>
    </row>
    <row r="44" spans="2:11">
      <c r="B44" t="s">
        <v>1528</v>
      </c>
      <c r="C44" t="s">
        <v>1529</v>
      </c>
      <c r="D44" t="s">
        <v>106</v>
      </c>
      <c r="E44" t="s">
        <v>1530</v>
      </c>
      <c r="F44" s="78">
        <v>252000</v>
      </c>
      <c r="G44" s="78">
        <v>94.156000000000006</v>
      </c>
      <c r="H44" s="78">
        <v>837.81138671999997</v>
      </c>
      <c r="I44" s="79">
        <v>3.8E-3</v>
      </c>
      <c r="J44" s="79">
        <v>2.3E-3</v>
      </c>
      <c r="K44" s="79">
        <v>4.0000000000000002E-4</v>
      </c>
    </row>
    <row r="45" spans="2:11">
      <c r="B45" t="s">
        <v>1531</v>
      </c>
      <c r="C45" t="s">
        <v>1532</v>
      </c>
      <c r="D45" t="s">
        <v>106</v>
      </c>
      <c r="E45"/>
      <c r="F45" s="78">
        <v>587900</v>
      </c>
      <c r="G45" s="78">
        <v>68.843000000000004</v>
      </c>
      <c r="H45" s="78">
        <v>1429.0945574069999</v>
      </c>
      <c r="I45" s="79">
        <v>2.1000000000000001E-2</v>
      </c>
      <c r="J45" s="79">
        <v>4.0000000000000001E-3</v>
      </c>
      <c r="K45" s="79">
        <v>6.9999999999999999E-4</v>
      </c>
    </row>
    <row r="46" spans="2:11">
      <c r="B46" t="s">
        <v>1533</v>
      </c>
      <c r="C46" t="s">
        <v>1534</v>
      </c>
      <c r="D46" t="s">
        <v>106</v>
      </c>
      <c r="E46"/>
      <c r="F46" s="78">
        <v>715549</v>
      </c>
      <c r="G46" s="78">
        <v>28.341000000000001</v>
      </c>
      <c r="H46" s="78">
        <v>716.06470331979006</v>
      </c>
      <c r="I46" s="79">
        <v>4.0000000000000001E-3</v>
      </c>
      <c r="J46" s="79">
        <v>2E-3</v>
      </c>
      <c r="K46" s="79">
        <v>4.0000000000000002E-4</v>
      </c>
    </row>
    <row r="47" spans="2:11">
      <c r="B47" t="s">
        <v>1535</v>
      </c>
      <c r="C47" t="s">
        <v>1536</v>
      </c>
      <c r="D47" t="s">
        <v>106</v>
      </c>
      <c r="E47"/>
      <c r="F47" s="78">
        <v>1000000</v>
      </c>
      <c r="G47" s="78">
        <v>1E-4</v>
      </c>
      <c r="H47" s="78">
        <v>3.5309999999999999E-3</v>
      </c>
      <c r="I47" s="79">
        <v>8.8999999999999999E-3</v>
      </c>
      <c r="J47" s="79">
        <v>0</v>
      </c>
      <c r="K47" s="79">
        <v>0</v>
      </c>
    </row>
    <row r="48" spans="2:11">
      <c r="B48" t="s">
        <v>1537</v>
      </c>
      <c r="C48" t="s">
        <v>1538</v>
      </c>
      <c r="D48" t="s">
        <v>106</v>
      </c>
      <c r="E48"/>
      <c r="F48" s="78">
        <v>210222</v>
      </c>
      <c r="G48" s="78">
        <v>1E-4</v>
      </c>
      <c r="H48" s="78">
        <v>7.4229388200000004E-4</v>
      </c>
      <c r="I48" s="79">
        <v>3.5000000000000003E-2</v>
      </c>
      <c r="J48" s="79">
        <v>0</v>
      </c>
      <c r="K48" s="79">
        <v>0</v>
      </c>
    </row>
    <row r="49" spans="2:11">
      <c r="B49" t="s">
        <v>1539</v>
      </c>
      <c r="C49" t="s">
        <v>1540</v>
      </c>
      <c r="D49" t="s">
        <v>106</v>
      </c>
      <c r="E49"/>
      <c r="F49" s="78">
        <v>250000</v>
      </c>
      <c r="G49" s="78">
        <v>1E-4</v>
      </c>
      <c r="H49" s="78">
        <v>8.8274999999999996E-4</v>
      </c>
      <c r="I49" s="79">
        <v>4.1999999999999997E-3</v>
      </c>
      <c r="J49" s="79">
        <v>0</v>
      </c>
      <c r="K49" s="79">
        <v>0</v>
      </c>
    </row>
    <row r="50" spans="2:11">
      <c r="B50" t="s">
        <v>1541</v>
      </c>
      <c r="C50" t="s">
        <v>1542</v>
      </c>
      <c r="D50" t="s">
        <v>106</v>
      </c>
      <c r="E50"/>
      <c r="F50" s="78">
        <v>750000</v>
      </c>
      <c r="G50" s="78">
        <v>1E-4</v>
      </c>
      <c r="H50" s="78">
        <v>2.64825E-3</v>
      </c>
      <c r="I50" s="79">
        <v>3.5999999999999999E-3</v>
      </c>
      <c r="J50" s="79">
        <v>0</v>
      </c>
      <c r="K50" s="79">
        <v>0</v>
      </c>
    </row>
    <row r="51" spans="2:11">
      <c r="B51" t="s">
        <v>1543</v>
      </c>
      <c r="C51" t="s">
        <v>1544</v>
      </c>
      <c r="D51" t="s">
        <v>106</v>
      </c>
      <c r="E51"/>
      <c r="F51" s="78">
        <v>507059</v>
      </c>
      <c r="G51" s="78">
        <v>1E-4</v>
      </c>
      <c r="H51" s="78">
        <v>1.790425329E-3</v>
      </c>
      <c r="I51" s="79">
        <v>3.5000000000000001E-3</v>
      </c>
      <c r="J51" s="79">
        <v>0</v>
      </c>
      <c r="K51" s="79">
        <v>0</v>
      </c>
    </row>
    <row r="52" spans="2:11">
      <c r="B52" t="s">
        <v>1545</v>
      </c>
      <c r="C52" t="s">
        <v>1546</v>
      </c>
      <c r="D52" t="s">
        <v>106</v>
      </c>
      <c r="E52"/>
      <c r="F52" s="78">
        <v>441490</v>
      </c>
      <c r="G52" s="78">
        <v>1E-4</v>
      </c>
      <c r="H52" s="78">
        <v>1.55890119E-3</v>
      </c>
      <c r="I52" s="79">
        <v>1.2999999999999999E-2</v>
      </c>
      <c r="J52" s="79">
        <v>0</v>
      </c>
      <c r="K52" s="79">
        <v>0</v>
      </c>
    </row>
    <row r="53" spans="2:11">
      <c r="B53" t="s">
        <v>1547</v>
      </c>
      <c r="C53" t="s">
        <v>1548</v>
      </c>
      <c r="D53" t="s">
        <v>106</v>
      </c>
      <c r="E53"/>
      <c r="F53" s="78">
        <v>500001</v>
      </c>
      <c r="G53" s="78">
        <v>1E-4</v>
      </c>
      <c r="H53" s="78">
        <v>1.7655035309999999E-3</v>
      </c>
      <c r="I53" s="79">
        <v>3.0999999999999999E-3</v>
      </c>
      <c r="J53" s="79">
        <v>0</v>
      </c>
      <c r="K53" s="79">
        <v>0</v>
      </c>
    </row>
    <row r="54" spans="2:11">
      <c r="B54" t="s">
        <v>1549</v>
      </c>
      <c r="C54" t="s">
        <v>1550</v>
      </c>
      <c r="D54" t="s">
        <v>106</v>
      </c>
      <c r="E54"/>
      <c r="F54" s="78">
        <v>500308</v>
      </c>
      <c r="G54" s="78">
        <v>0.14430000000000001</v>
      </c>
      <c r="H54" s="78">
        <v>2.5491858317639999</v>
      </c>
      <c r="I54" s="79">
        <v>2.8999999999999998E-3</v>
      </c>
      <c r="J54" s="79">
        <v>0</v>
      </c>
      <c r="K54" s="79">
        <v>0</v>
      </c>
    </row>
    <row r="55" spans="2:11">
      <c r="B55" t="s">
        <v>1551</v>
      </c>
      <c r="C55" t="s">
        <v>1552</v>
      </c>
      <c r="D55" t="s">
        <v>106</v>
      </c>
      <c r="E55"/>
      <c r="F55" s="78">
        <v>546483</v>
      </c>
      <c r="G55" s="78">
        <v>1E-4</v>
      </c>
      <c r="H55" s="78">
        <v>1.9296314730000001E-3</v>
      </c>
      <c r="I55" s="79">
        <v>3.2099999999999997E-2</v>
      </c>
      <c r="J55" s="79">
        <v>0</v>
      </c>
      <c r="K55" s="79">
        <v>0</v>
      </c>
    </row>
    <row r="56" spans="2:11">
      <c r="B56" t="s">
        <v>1553</v>
      </c>
      <c r="C56" t="s">
        <v>1554</v>
      </c>
      <c r="D56" t="s">
        <v>106</v>
      </c>
      <c r="E56" t="s">
        <v>1555</v>
      </c>
      <c r="F56" s="78">
        <v>430000</v>
      </c>
      <c r="G56" s="78">
        <v>60.480899999999998</v>
      </c>
      <c r="H56" s="78">
        <v>918.29964897000002</v>
      </c>
      <c r="I56" s="79">
        <v>4.7800000000000002E-2</v>
      </c>
      <c r="J56" s="79">
        <v>2.5999999999999999E-3</v>
      </c>
      <c r="K56" s="79">
        <v>5.0000000000000001E-4</v>
      </c>
    </row>
    <row r="57" spans="2:11">
      <c r="B57" t="s">
        <v>1556</v>
      </c>
      <c r="C57" t="s">
        <v>1557</v>
      </c>
      <c r="D57" t="s">
        <v>106</v>
      </c>
      <c r="E57"/>
      <c r="F57" s="78">
        <v>605928</v>
      </c>
      <c r="G57" s="78">
        <v>1E-4</v>
      </c>
      <c r="H57" s="78">
        <v>2.139531768E-3</v>
      </c>
      <c r="I57" s="79">
        <v>1.21E-2</v>
      </c>
      <c r="J57" s="79">
        <v>0</v>
      </c>
      <c r="K57" s="79">
        <v>0</v>
      </c>
    </row>
    <row r="58" spans="2:11">
      <c r="B58" s="80" t="s">
        <v>1558</v>
      </c>
      <c r="C58" s="16"/>
      <c r="F58" s="82">
        <v>8475301.0800000001</v>
      </c>
      <c r="H58" s="82">
        <v>16324.96394307556</v>
      </c>
      <c r="J58" s="81">
        <v>4.5600000000000002E-2</v>
      </c>
      <c r="K58" s="81">
        <v>8.3000000000000001E-3</v>
      </c>
    </row>
    <row r="59" spans="2:11">
      <c r="B59" t="s">
        <v>1559</v>
      </c>
      <c r="C59" t="s">
        <v>1560</v>
      </c>
      <c r="D59" t="s">
        <v>106</v>
      </c>
      <c r="E59" t="s">
        <v>1561</v>
      </c>
      <c r="F59" s="78">
        <v>996.08</v>
      </c>
      <c r="G59" s="78">
        <v>167834.1339999999</v>
      </c>
      <c r="H59" s="78">
        <v>5902.9924763155605</v>
      </c>
      <c r="I59" s="79">
        <v>0</v>
      </c>
      <c r="J59" s="79">
        <v>1.6500000000000001E-2</v>
      </c>
      <c r="K59" s="79">
        <v>3.0000000000000001E-3</v>
      </c>
    </row>
    <row r="60" spans="2:11">
      <c r="B60" t="s">
        <v>1562</v>
      </c>
      <c r="C60" t="s">
        <v>1563</v>
      </c>
      <c r="D60" t="s">
        <v>102</v>
      </c>
      <c r="E60" t="s">
        <v>1564</v>
      </c>
      <c r="F60" s="78">
        <v>8474305</v>
      </c>
      <c r="G60" s="78">
        <v>122.9832</v>
      </c>
      <c r="H60" s="78">
        <v>10421.97146676</v>
      </c>
      <c r="I60" s="79">
        <v>7.4999999999999997E-2</v>
      </c>
      <c r="J60" s="79">
        <v>2.9100000000000001E-2</v>
      </c>
      <c r="K60" s="79">
        <v>5.3E-3</v>
      </c>
    </row>
    <row r="61" spans="2:11">
      <c r="B61" s="80" t="s">
        <v>1565</v>
      </c>
      <c r="C61" s="16"/>
      <c r="F61" s="82">
        <v>0</v>
      </c>
      <c r="H61" s="82">
        <v>0</v>
      </c>
      <c r="J61" s="81">
        <v>0</v>
      </c>
      <c r="K61" s="81">
        <v>0</v>
      </c>
    </row>
    <row r="62" spans="2:11">
      <c r="B62" t="s">
        <v>235</v>
      </c>
      <c r="C62" t="s">
        <v>235</v>
      </c>
      <c r="D62" t="s">
        <v>235</v>
      </c>
      <c r="F62" s="78">
        <v>0</v>
      </c>
      <c r="G62" s="78">
        <v>0</v>
      </c>
      <c r="H62" s="78">
        <v>0</v>
      </c>
      <c r="I62" s="79">
        <v>0</v>
      </c>
      <c r="J62" s="79">
        <v>0</v>
      </c>
      <c r="K62" s="79">
        <v>0</v>
      </c>
    </row>
    <row r="63" spans="2:11">
      <c r="B63" s="80" t="s">
        <v>1566</v>
      </c>
      <c r="C63" s="16"/>
      <c r="F63" s="82">
        <v>39516894</v>
      </c>
      <c r="H63" s="82">
        <v>56265.073613673499</v>
      </c>
      <c r="J63" s="81">
        <v>0.15709999999999999</v>
      </c>
      <c r="K63" s="81">
        <v>2.8799999999999999E-2</v>
      </c>
    </row>
    <row r="64" spans="2:11">
      <c r="B64" t="s">
        <v>1567</v>
      </c>
      <c r="C64" t="s">
        <v>1568</v>
      </c>
      <c r="D64" t="s">
        <v>102</v>
      </c>
      <c r="E64" t="s">
        <v>1569</v>
      </c>
      <c r="F64" s="78">
        <v>548800</v>
      </c>
      <c r="G64" s="78">
        <v>100</v>
      </c>
      <c r="H64" s="78">
        <v>548.79999999999995</v>
      </c>
      <c r="I64" s="79">
        <v>2.9999999999999997E-4</v>
      </c>
      <c r="J64" s="79">
        <v>1.5E-3</v>
      </c>
      <c r="K64" s="79">
        <v>2.9999999999999997E-4</v>
      </c>
    </row>
    <row r="65" spans="2:11">
      <c r="B65" t="s">
        <v>1570</v>
      </c>
      <c r="C65" t="s">
        <v>1571</v>
      </c>
      <c r="D65" t="s">
        <v>106</v>
      </c>
      <c r="E65"/>
      <c r="F65" s="78">
        <v>552170</v>
      </c>
      <c r="G65" s="78">
        <v>5.1845999999999997</v>
      </c>
      <c r="H65" s="78">
        <v>101.08478235042</v>
      </c>
      <c r="I65" s="79">
        <v>5.8999999999999999E-3</v>
      </c>
      <c r="J65" s="79">
        <v>2.9999999999999997E-4</v>
      </c>
      <c r="K65" s="79">
        <v>1E-4</v>
      </c>
    </row>
    <row r="66" spans="2:11">
      <c r="B66" t="s">
        <v>1572</v>
      </c>
      <c r="C66" t="s">
        <v>1573</v>
      </c>
      <c r="D66" t="s">
        <v>106</v>
      </c>
      <c r="E66" t="s">
        <v>1574</v>
      </c>
      <c r="F66" s="78">
        <v>3427000</v>
      </c>
      <c r="G66" s="78">
        <v>96.018900000000002</v>
      </c>
      <c r="H66" s="78">
        <v>11618.994559293</v>
      </c>
      <c r="I66" s="79">
        <v>1.14E-2</v>
      </c>
      <c r="J66" s="79">
        <v>3.2500000000000001E-2</v>
      </c>
      <c r="K66" s="79">
        <v>5.8999999999999999E-3</v>
      </c>
    </row>
    <row r="67" spans="2:11">
      <c r="B67" t="s">
        <v>1575</v>
      </c>
      <c r="C67" t="s">
        <v>1576</v>
      </c>
      <c r="D67" t="s">
        <v>106</v>
      </c>
      <c r="E67" t="s">
        <v>1577</v>
      </c>
      <c r="F67" s="78">
        <v>635100</v>
      </c>
      <c r="G67" s="78">
        <v>116.4217</v>
      </c>
      <c r="H67" s="78">
        <v>2610.8009791677</v>
      </c>
      <c r="I67" s="79">
        <v>6.4000000000000003E-3</v>
      </c>
      <c r="J67" s="79">
        <v>7.3000000000000001E-3</v>
      </c>
      <c r="K67" s="79">
        <v>1.2999999999999999E-3</v>
      </c>
    </row>
    <row r="68" spans="2:11">
      <c r="B68" t="s">
        <v>1578</v>
      </c>
      <c r="C68" t="s">
        <v>1579</v>
      </c>
      <c r="D68" t="s">
        <v>102</v>
      </c>
      <c r="E68" t="s">
        <v>1580</v>
      </c>
      <c r="F68" s="78">
        <v>3960000</v>
      </c>
      <c r="G68" s="78">
        <v>97.642600000000002</v>
      </c>
      <c r="H68" s="78">
        <v>3866.64696</v>
      </c>
      <c r="I68" s="79">
        <v>1.6999999999999999E-3</v>
      </c>
      <c r="J68" s="79">
        <v>1.0800000000000001E-2</v>
      </c>
      <c r="K68" s="79">
        <v>2E-3</v>
      </c>
    </row>
    <row r="69" spans="2:11">
      <c r="B69" t="s">
        <v>1581</v>
      </c>
      <c r="C69" t="s">
        <v>1582</v>
      </c>
      <c r="D69" t="s">
        <v>106</v>
      </c>
      <c r="E69" t="s">
        <v>1583</v>
      </c>
      <c r="F69" s="78">
        <v>48917</v>
      </c>
      <c r="G69" s="78">
        <v>16.213200000000001</v>
      </c>
      <c r="H69" s="78">
        <v>28.004399996364</v>
      </c>
      <c r="I69" s="79">
        <v>1E-4</v>
      </c>
      <c r="J69" s="79">
        <v>1E-4</v>
      </c>
      <c r="K69" s="79">
        <v>0</v>
      </c>
    </row>
    <row r="70" spans="2:11">
      <c r="B70" t="s">
        <v>1584</v>
      </c>
      <c r="C70" t="s">
        <v>1585</v>
      </c>
      <c r="D70" t="s">
        <v>106</v>
      </c>
      <c r="E70"/>
      <c r="F70" s="78">
        <v>187500</v>
      </c>
      <c r="G70" s="78">
        <v>1E-4</v>
      </c>
      <c r="H70" s="78">
        <v>6.620625E-4</v>
      </c>
      <c r="I70" s="79">
        <v>3.8E-3</v>
      </c>
      <c r="J70" s="79">
        <v>0</v>
      </c>
      <c r="K70" s="79">
        <v>0</v>
      </c>
    </row>
    <row r="71" spans="2:11">
      <c r="B71" t="s">
        <v>1586</v>
      </c>
      <c r="C71" t="s">
        <v>1587</v>
      </c>
      <c r="D71" t="s">
        <v>102</v>
      </c>
      <c r="E71" t="s">
        <v>1588</v>
      </c>
      <c r="F71" s="78">
        <v>3537043</v>
      </c>
      <c r="G71" s="78">
        <v>96.508700000000005</v>
      </c>
      <c r="H71" s="78">
        <v>3413.5542177409998</v>
      </c>
      <c r="I71" s="79">
        <v>4.7999999999999996E-3</v>
      </c>
      <c r="J71" s="79">
        <v>9.4999999999999998E-3</v>
      </c>
      <c r="K71" s="79">
        <v>1.6999999999999999E-3</v>
      </c>
    </row>
    <row r="72" spans="2:11">
      <c r="B72" t="s">
        <v>1589</v>
      </c>
      <c r="C72" t="s">
        <v>1590</v>
      </c>
      <c r="D72" t="s">
        <v>106</v>
      </c>
      <c r="E72"/>
      <c r="F72" s="78">
        <v>480000</v>
      </c>
      <c r="G72" s="78">
        <v>13.067299999999999</v>
      </c>
      <c r="H72" s="78">
        <v>221.47505423999999</v>
      </c>
      <c r="I72" s="79">
        <v>6.3E-3</v>
      </c>
      <c r="J72" s="79">
        <v>5.9999999999999995E-4</v>
      </c>
      <c r="K72" s="79">
        <v>1E-4</v>
      </c>
    </row>
    <row r="73" spans="2:11">
      <c r="B73" t="s">
        <v>1591</v>
      </c>
      <c r="C73" t="s">
        <v>1592</v>
      </c>
      <c r="D73" t="s">
        <v>106</v>
      </c>
      <c r="E73"/>
      <c r="F73" s="78">
        <v>456721</v>
      </c>
      <c r="G73" s="78">
        <v>117.42400000000001</v>
      </c>
      <c r="H73" s="78">
        <v>1893.67553671824</v>
      </c>
      <c r="I73" s="79">
        <v>2.2000000000000001E-3</v>
      </c>
      <c r="J73" s="79">
        <v>5.3E-3</v>
      </c>
      <c r="K73" s="79">
        <v>1E-3</v>
      </c>
    </row>
    <row r="74" spans="2:11">
      <c r="B74" t="s">
        <v>1593</v>
      </c>
      <c r="C74" t="s">
        <v>1594</v>
      </c>
      <c r="D74" t="s">
        <v>106</v>
      </c>
      <c r="E74"/>
      <c r="F74" s="78">
        <v>879202</v>
      </c>
      <c r="G74" s="78">
        <v>1E-3</v>
      </c>
      <c r="H74" s="78">
        <v>3.104462262E-2</v>
      </c>
      <c r="I74" s="79">
        <v>3.1399999999999997E-2</v>
      </c>
      <c r="J74" s="79">
        <v>0</v>
      </c>
      <c r="K74" s="79">
        <v>0</v>
      </c>
    </row>
    <row r="75" spans="2:11">
      <c r="B75" t="s">
        <v>1595</v>
      </c>
      <c r="C75" t="s">
        <v>1596</v>
      </c>
      <c r="D75" t="s">
        <v>106</v>
      </c>
      <c r="E75" t="s">
        <v>1597</v>
      </c>
      <c r="F75" s="78">
        <v>488000</v>
      </c>
      <c r="G75" s="78">
        <v>121.1238</v>
      </c>
      <c r="H75" s="78">
        <v>2087.1181124640002</v>
      </c>
      <c r="I75" s="79">
        <v>4.0000000000000002E-4</v>
      </c>
      <c r="J75" s="79">
        <v>5.7999999999999996E-3</v>
      </c>
      <c r="K75" s="79">
        <v>1.1000000000000001E-3</v>
      </c>
    </row>
    <row r="76" spans="2:11">
      <c r="B76" t="s">
        <v>1598</v>
      </c>
      <c r="C76" t="s">
        <v>1599</v>
      </c>
      <c r="D76" t="s">
        <v>106</v>
      </c>
      <c r="E76"/>
      <c r="F76" s="78">
        <v>1819433</v>
      </c>
      <c r="G76" s="78">
        <v>91.620500000000078</v>
      </c>
      <c r="H76" s="78">
        <v>5886.0838231422204</v>
      </c>
      <c r="I76" s="79">
        <v>3.2300000000000002E-2</v>
      </c>
      <c r="J76" s="79">
        <v>1.6400000000000001E-2</v>
      </c>
      <c r="K76" s="79">
        <v>3.0000000000000001E-3</v>
      </c>
    </row>
    <row r="77" spans="2:11">
      <c r="B77" t="s">
        <v>1600</v>
      </c>
      <c r="C77" t="s">
        <v>1601</v>
      </c>
      <c r="D77" t="s">
        <v>106</v>
      </c>
      <c r="E77"/>
      <c r="F77" s="78">
        <v>886720</v>
      </c>
      <c r="G77" s="78">
        <v>4.0308999999999999</v>
      </c>
      <c r="H77" s="78">
        <v>126.20781437088</v>
      </c>
      <c r="I77" s="79">
        <v>5.1999999999999998E-3</v>
      </c>
      <c r="J77" s="79">
        <v>4.0000000000000002E-4</v>
      </c>
      <c r="K77" s="79">
        <v>1E-4</v>
      </c>
    </row>
    <row r="78" spans="2:11">
      <c r="B78" t="s">
        <v>1602</v>
      </c>
      <c r="C78" t="s">
        <v>1603</v>
      </c>
      <c r="D78" t="s">
        <v>106</v>
      </c>
      <c r="E78"/>
      <c r="F78" s="78">
        <v>1582108</v>
      </c>
      <c r="G78" s="78">
        <v>1.8283</v>
      </c>
      <c r="H78" s="78">
        <v>102.136578071484</v>
      </c>
      <c r="I78" s="79">
        <v>7.9000000000000008E-3</v>
      </c>
      <c r="J78" s="79">
        <v>2.9999999999999997E-4</v>
      </c>
      <c r="K78" s="79">
        <v>1E-4</v>
      </c>
    </row>
    <row r="79" spans="2:11">
      <c r="B79" t="s">
        <v>1604</v>
      </c>
      <c r="C79" t="s">
        <v>1605</v>
      </c>
      <c r="D79" t="s">
        <v>106</v>
      </c>
      <c r="E79" t="s">
        <v>1606</v>
      </c>
      <c r="F79" s="78">
        <v>1785453</v>
      </c>
      <c r="G79" s="78">
        <v>136.24920000000006</v>
      </c>
      <c r="H79" s="78">
        <v>8589.7416293611604</v>
      </c>
      <c r="I79" s="79">
        <v>0</v>
      </c>
      <c r="J79" s="79">
        <v>2.4E-2</v>
      </c>
      <c r="K79" s="79">
        <v>4.4000000000000003E-3</v>
      </c>
    </row>
    <row r="80" spans="2:11">
      <c r="B80" t="s">
        <v>1607</v>
      </c>
      <c r="C80" t="s">
        <v>1608</v>
      </c>
      <c r="D80" t="s">
        <v>106</v>
      </c>
      <c r="E80"/>
      <c r="F80" s="78">
        <v>878940</v>
      </c>
      <c r="G80" s="78">
        <v>1E-4</v>
      </c>
      <c r="H80" s="78">
        <v>3.1035371399999998E-3</v>
      </c>
      <c r="I80" s="79">
        <v>1.0999999999999999E-2</v>
      </c>
      <c r="J80" s="79">
        <v>0</v>
      </c>
      <c r="K80" s="79">
        <v>0</v>
      </c>
    </row>
    <row r="81" spans="2:11">
      <c r="B81" t="s">
        <v>1609</v>
      </c>
      <c r="C81" t="s">
        <v>1610</v>
      </c>
      <c r="D81" t="s">
        <v>106</v>
      </c>
      <c r="E81"/>
      <c r="F81" s="78">
        <v>612255</v>
      </c>
      <c r="G81" s="78">
        <v>3.4843000000000002</v>
      </c>
      <c r="H81" s="78">
        <v>75.326120207415002</v>
      </c>
      <c r="I81" s="79">
        <v>1.11E-2</v>
      </c>
      <c r="J81" s="79">
        <v>2.0000000000000001E-4</v>
      </c>
      <c r="K81" s="79">
        <v>0</v>
      </c>
    </row>
    <row r="82" spans="2:11">
      <c r="B82" t="s">
        <v>1611</v>
      </c>
      <c r="C82" t="s">
        <v>1612</v>
      </c>
      <c r="D82" t="s">
        <v>102</v>
      </c>
      <c r="E82"/>
      <c r="F82" s="78">
        <v>3282571</v>
      </c>
      <c r="G82" s="78">
        <v>2.2488999999999999</v>
      </c>
      <c r="H82" s="78">
        <v>73.821739218999994</v>
      </c>
      <c r="I82" s="79">
        <v>3.8E-3</v>
      </c>
      <c r="J82" s="79">
        <v>2.0000000000000001E-4</v>
      </c>
      <c r="K82" s="79">
        <v>0</v>
      </c>
    </row>
    <row r="83" spans="2:11">
      <c r="B83" t="s">
        <v>1613</v>
      </c>
      <c r="C83" t="s">
        <v>1614</v>
      </c>
      <c r="D83" t="s">
        <v>102</v>
      </c>
      <c r="E83"/>
      <c r="F83" s="78">
        <v>3100603</v>
      </c>
      <c r="G83" s="78">
        <v>0.59730000000000005</v>
      </c>
      <c r="H83" s="78">
        <v>18.519901719</v>
      </c>
      <c r="I83" s="79">
        <v>1.2200000000000001E-2</v>
      </c>
      <c r="J83" s="79">
        <v>1E-4</v>
      </c>
      <c r="K83" s="79">
        <v>0</v>
      </c>
    </row>
    <row r="84" spans="2:11">
      <c r="B84" t="s">
        <v>1615</v>
      </c>
      <c r="C84" t="s">
        <v>1616</v>
      </c>
      <c r="D84" t="s">
        <v>102</v>
      </c>
      <c r="E84" t="s">
        <v>1617</v>
      </c>
      <c r="F84" s="78">
        <v>1569371</v>
      </c>
      <c r="G84" s="78">
        <v>93.503100000000003</v>
      </c>
      <c r="H84" s="78">
        <v>1467.4105355009999</v>
      </c>
      <c r="I84" s="79">
        <v>1.0500000000000001E-2</v>
      </c>
      <c r="J84" s="79">
        <v>4.1000000000000003E-3</v>
      </c>
      <c r="K84" s="79">
        <v>6.9999999999999999E-4</v>
      </c>
    </row>
    <row r="85" spans="2:11">
      <c r="B85" t="s">
        <v>1618</v>
      </c>
      <c r="C85" t="s">
        <v>1619</v>
      </c>
      <c r="D85" t="s">
        <v>106</v>
      </c>
      <c r="E85" t="s">
        <v>1620</v>
      </c>
      <c r="F85" s="78">
        <v>1000000</v>
      </c>
      <c r="G85" s="78">
        <v>114.10250000000001</v>
      </c>
      <c r="H85" s="78">
        <v>4028.9592750000002</v>
      </c>
      <c r="I85" s="79">
        <v>5.0000000000000001E-3</v>
      </c>
      <c r="J85" s="79">
        <v>1.1299999999999999E-2</v>
      </c>
      <c r="K85" s="79">
        <v>2.0999999999999999E-3</v>
      </c>
    </row>
    <row r="86" spans="2:11">
      <c r="B86" t="s">
        <v>1621</v>
      </c>
      <c r="C86" t="s">
        <v>1622</v>
      </c>
      <c r="D86" t="s">
        <v>106</v>
      </c>
      <c r="E86"/>
      <c r="F86" s="78">
        <v>990000</v>
      </c>
      <c r="G86" s="78">
        <v>11.297700000000001</v>
      </c>
      <c r="H86" s="78">
        <v>394.93256912999999</v>
      </c>
      <c r="I86" s="79">
        <v>1.2800000000000001E-2</v>
      </c>
      <c r="J86" s="79">
        <v>1.1000000000000001E-3</v>
      </c>
      <c r="K86" s="79">
        <v>2.0000000000000001E-4</v>
      </c>
    </row>
    <row r="87" spans="2:11">
      <c r="B87" t="s">
        <v>1623</v>
      </c>
      <c r="C87" t="s">
        <v>1624</v>
      </c>
      <c r="D87" t="s">
        <v>106</v>
      </c>
      <c r="E87"/>
      <c r="F87" s="78">
        <v>935021</v>
      </c>
      <c r="G87" s="78">
        <v>7.4720000000000004</v>
      </c>
      <c r="H87" s="78">
        <v>246.69249976271999</v>
      </c>
      <c r="I87" s="79">
        <v>1.4800000000000001E-2</v>
      </c>
      <c r="J87" s="79">
        <v>6.9999999999999999E-4</v>
      </c>
      <c r="K87" s="79">
        <v>1E-4</v>
      </c>
    </row>
    <row r="88" spans="2:11">
      <c r="B88" t="s">
        <v>1625</v>
      </c>
      <c r="C88" t="s">
        <v>1626</v>
      </c>
      <c r="D88" t="s">
        <v>106</v>
      </c>
      <c r="E88" t="s">
        <v>1627</v>
      </c>
      <c r="F88" s="78">
        <v>1000000</v>
      </c>
      <c r="G88" s="78">
        <v>153.17330000000001</v>
      </c>
      <c r="H88" s="78">
        <v>5408.549223</v>
      </c>
      <c r="I88" s="79">
        <v>4.8999999999999998E-3</v>
      </c>
      <c r="J88" s="79">
        <v>1.5100000000000001E-2</v>
      </c>
      <c r="K88" s="79">
        <v>2.8E-3</v>
      </c>
    </row>
    <row r="89" spans="2:11">
      <c r="B89" t="s">
        <v>1628</v>
      </c>
      <c r="C89" t="s">
        <v>1629</v>
      </c>
      <c r="D89" t="s">
        <v>106</v>
      </c>
      <c r="E89"/>
      <c r="F89" s="78">
        <v>497585</v>
      </c>
      <c r="G89" s="78">
        <v>1E-4</v>
      </c>
      <c r="H89" s="78">
        <v>1.7569726349999999E-3</v>
      </c>
      <c r="I89" s="79">
        <v>2.4899999999999999E-2</v>
      </c>
      <c r="J89" s="79">
        <v>0</v>
      </c>
      <c r="K89" s="79">
        <v>0</v>
      </c>
    </row>
    <row r="90" spans="2:11">
      <c r="B90" t="s">
        <v>1630</v>
      </c>
      <c r="C90" t="s">
        <v>1631</v>
      </c>
      <c r="D90" t="s">
        <v>106</v>
      </c>
      <c r="E90" t="s">
        <v>1632</v>
      </c>
      <c r="F90" s="78">
        <v>300000</v>
      </c>
      <c r="G90" s="78">
        <v>0.01</v>
      </c>
      <c r="H90" s="78">
        <v>0.10593</v>
      </c>
      <c r="I90" s="79">
        <v>3.0999999999999999E-3</v>
      </c>
      <c r="J90" s="79">
        <v>0</v>
      </c>
      <c r="K90" s="79">
        <v>0</v>
      </c>
    </row>
    <row r="91" spans="2:11">
      <c r="B91" t="s">
        <v>1633</v>
      </c>
      <c r="C91" t="s">
        <v>1634</v>
      </c>
      <c r="D91" t="s">
        <v>102</v>
      </c>
      <c r="E91" t="s">
        <v>1635</v>
      </c>
      <c r="F91" s="78">
        <v>1627477</v>
      </c>
      <c r="G91" s="78">
        <v>100.9003</v>
      </c>
      <c r="H91" s="78">
        <v>1642.129175431</v>
      </c>
      <c r="I91" s="79">
        <v>0</v>
      </c>
      <c r="J91" s="79">
        <v>4.5999999999999999E-3</v>
      </c>
      <c r="K91" s="79">
        <v>8.0000000000000004E-4</v>
      </c>
    </row>
    <row r="92" spans="2:11">
      <c r="B92" t="s">
        <v>1636</v>
      </c>
      <c r="C92" t="s">
        <v>1637</v>
      </c>
      <c r="D92" t="s">
        <v>102</v>
      </c>
      <c r="E92" t="s">
        <v>1638</v>
      </c>
      <c r="F92" s="78">
        <v>2448904</v>
      </c>
      <c r="G92" s="78">
        <v>74.084800000000001</v>
      </c>
      <c r="H92" s="78">
        <v>1814.265630592</v>
      </c>
      <c r="I92" s="79">
        <v>3.0000000000000001E-3</v>
      </c>
      <c r="J92" s="79">
        <v>5.1000000000000004E-3</v>
      </c>
      <c r="K92" s="79">
        <v>8.9999999999999998E-4</v>
      </c>
    </row>
    <row r="93" spans="2:11">
      <c r="B93" s="80" t="s">
        <v>240</v>
      </c>
      <c r="C93" s="16"/>
      <c r="F93" s="82">
        <v>44283167.640000001</v>
      </c>
      <c r="H93" s="82">
        <v>209122.00862451125</v>
      </c>
      <c r="J93" s="81">
        <v>0.58409999999999995</v>
      </c>
      <c r="K93" s="81">
        <v>0.1069</v>
      </c>
    </row>
    <row r="94" spans="2:11">
      <c r="B94" s="80" t="s">
        <v>1639</v>
      </c>
      <c r="C94" s="16"/>
      <c r="F94" s="82">
        <v>537500</v>
      </c>
      <c r="H94" s="82">
        <v>1468.1903649599999</v>
      </c>
      <c r="J94" s="81">
        <v>4.1000000000000003E-3</v>
      </c>
      <c r="K94" s="81">
        <v>8.0000000000000004E-4</v>
      </c>
    </row>
    <row r="95" spans="2:11">
      <c r="B95" t="s">
        <v>1640</v>
      </c>
      <c r="C95" t="s">
        <v>1641</v>
      </c>
      <c r="D95" t="s">
        <v>106</v>
      </c>
      <c r="E95" t="s">
        <v>1642</v>
      </c>
      <c r="F95" s="78">
        <v>180000</v>
      </c>
      <c r="G95" s="78">
        <v>100</v>
      </c>
      <c r="H95" s="78">
        <v>635.58000000000004</v>
      </c>
      <c r="I95" s="79">
        <v>1.1999999999999999E-3</v>
      </c>
      <c r="J95" s="79">
        <v>1.8E-3</v>
      </c>
      <c r="K95" s="79">
        <v>2.9999999999999997E-4</v>
      </c>
    </row>
    <row r="96" spans="2:11">
      <c r="B96" t="s">
        <v>1643</v>
      </c>
      <c r="C96" t="s">
        <v>1644</v>
      </c>
      <c r="D96" t="s">
        <v>106</v>
      </c>
      <c r="E96" t="s">
        <v>530</v>
      </c>
      <c r="F96" s="78">
        <v>320000</v>
      </c>
      <c r="G96" s="78">
        <v>61.968800000000002</v>
      </c>
      <c r="H96" s="78">
        <v>700.19786495999995</v>
      </c>
      <c r="I96" s="79">
        <v>1.6000000000000001E-3</v>
      </c>
      <c r="J96" s="79">
        <v>2E-3</v>
      </c>
      <c r="K96" s="79">
        <v>4.0000000000000002E-4</v>
      </c>
    </row>
    <row r="97" spans="2:11">
      <c r="B97" t="s">
        <v>1645</v>
      </c>
      <c r="C97" t="s">
        <v>1646</v>
      </c>
      <c r="D97" t="s">
        <v>106</v>
      </c>
      <c r="E97" t="s">
        <v>1647</v>
      </c>
      <c r="F97" s="78">
        <v>37500</v>
      </c>
      <c r="G97" s="78">
        <v>100</v>
      </c>
      <c r="H97" s="78">
        <v>132.41249999999999</v>
      </c>
      <c r="I97" s="79">
        <v>0.1875</v>
      </c>
      <c r="J97" s="79">
        <v>4.0000000000000002E-4</v>
      </c>
      <c r="K97" s="79">
        <v>1E-4</v>
      </c>
    </row>
    <row r="98" spans="2:11">
      <c r="B98" s="80" t="s">
        <v>1648</v>
      </c>
      <c r="C98" s="16"/>
      <c r="F98" s="82">
        <v>0</v>
      </c>
      <c r="H98" s="82">
        <v>0</v>
      </c>
      <c r="J98" s="81">
        <v>0</v>
      </c>
      <c r="K98" s="81">
        <v>0</v>
      </c>
    </row>
    <row r="99" spans="2:11">
      <c r="B99" t="s">
        <v>235</v>
      </c>
      <c r="C99" t="s">
        <v>235</v>
      </c>
      <c r="D99" t="s">
        <v>235</v>
      </c>
      <c r="F99" s="78">
        <v>0</v>
      </c>
      <c r="G99" s="78">
        <v>0</v>
      </c>
      <c r="H99" s="78">
        <v>0</v>
      </c>
      <c r="I99" s="79">
        <v>0</v>
      </c>
      <c r="J99" s="79">
        <v>0</v>
      </c>
      <c r="K99" s="79">
        <v>0</v>
      </c>
    </row>
    <row r="100" spans="2:11">
      <c r="B100" s="80" t="s">
        <v>1649</v>
      </c>
      <c r="C100" s="16"/>
      <c r="F100" s="82">
        <v>0</v>
      </c>
      <c r="H100" s="82">
        <v>0</v>
      </c>
      <c r="J100" s="81">
        <v>0</v>
      </c>
      <c r="K100" s="81">
        <v>0</v>
      </c>
    </row>
    <row r="101" spans="2:11">
      <c r="B101" t="s">
        <v>235</v>
      </c>
      <c r="C101" t="s">
        <v>235</v>
      </c>
      <c r="D101" t="s">
        <v>235</v>
      </c>
      <c r="F101" s="78">
        <v>0</v>
      </c>
      <c r="G101" s="78">
        <v>0</v>
      </c>
      <c r="H101" s="78">
        <v>0</v>
      </c>
      <c r="I101" s="79">
        <v>0</v>
      </c>
      <c r="J101" s="79">
        <v>0</v>
      </c>
      <c r="K101" s="79">
        <v>0</v>
      </c>
    </row>
    <row r="102" spans="2:11">
      <c r="B102" s="80" t="s">
        <v>1650</v>
      </c>
      <c r="C102" s="16"/>
      <c r="F102" s="82">
        <v>43745667.640000001</v>
      </c>
      <c r="H102" s="82">
        <v>207653.81825955125</v>
      </c>
      <c r="J102" s="81">
        <v>0.57999999999999996</v>
      </c>
      <c r="K102" s="81">
        <v>0.1061</v>
      </c>
    </row>
    <row r="103" spans="2:11">
      <c r="B103" t="s">
        <v>1651</v>
      </c>
      <c r="C103" t="s">
        <v>1652</v>
      </c>
      <c r="D103" t="s">
        <v>106</v>
      </c>
      <c r="E103" t="s">
        <v>1653</v>
      </c>
      <c r="F103" s="78">
        <v>507661</v>
      </c>
      <c r="G103" s="78">
        <v>99.547900000000055</v>
      </c>
      <c r="H103" s="78">
        <v>1784.4468679696899</v>
      </c>
      <c r="I103" s="79">
        <v>0</v>
      </c>
      <c r="J103" s="79">
        <v>5.0000000000000001E-3</v>
      </c>
      <c r="K103" s="79">
        <v>8.9999999999999998E-4</v>
      </c>
    </row>
    <row r="104" spans="2:11">
      <c r="B104" t="s">
        <v>1654</v>
      </c>
      <c r="C104" t="s">
        <v>1655</v>
      </c>
      <c r="D104" t="s">
        <v>106</v>
      </c>
      <c r="E104" t="s">
        <v>1656</v>
      </c>
      <c r="F104" s="78">
        <v>1300000</v>
      </c>
      <c r="G104" s="78">
        <v>120.9825</v>
      </c>
      <c r="H104" s="78">
        <v>5553.4596975000004</v>
      </c>
      <c r="I104" s="79">
        <v>6.0000000000000001E-3</v>
      </c>
      <c r="J104" s="79">
        <v>1.55E-2</v>
      </c>
      <c r="K104" s="79">
        <v>2.8E-3</v>
      </c>
    </row>
    <row r="105" spans="2:11">
      <c r="B105" t="s">
        <v>1657</v>
      </c>
      <c r="C105" t="s">
        <v>1658</v>
      </c>
      <c r="D105" t="s">
        <v>106</v>
      </c>
      <c r="E105" t="s">
        <v>1659</v>
      </c>
      <c r="F105" s="78">
        <v>1969289.93</v>
      </c>
      <c r="G105" s="78">
        <v>98.19680000000001</v>
      </c>
      <c r="H105" s="78">
        <v>6828.1760994512897</v>
      </c>
      <c r="I105" s="79">
        <v>1E-4</v>
      </c>
      <c r="J105" s="79">
        <v>1.9099999999999999E-2</v>
      </c>
      <c r="K105" s="79">
        <v>3.5000000000000001E-3</v>
      </c>
    </row>
    <row r="106" spans="2:11">
      <c r="B106" t="s">
        <v>1660</v>
      </c>
      <c r="C106" t="s">
        <v>1661</v>
      </c>
      <c r="D106" t="s">
        <v>106</v>
      </c>
      <c r="E106" t="s">
        <v>1662</v>
      </c>
      <c r="F106" s="78">
        <v>1006458</v>
      </c>
      <c r="G106" s="78">
        <v>66.257000000000005</v>
      </c>
      <c r="H106" s="78">
        <v>2354.6433848988599</v>
      </c>
      <c r="I106" s="79">
        <v>2.8999999999999998E-3</v>
      </c>
      <c r="J106" s="79">
        <v>6.6E-3</v>
      </c>
      <c r="K106" s="79">
        <v>1.1999999999999999E-3</v>
      </c>
    </row>
    <row r="107" spans="2:11">
      <c r="B107" t="s">
        <v>1663</v>
      </c>
      <c r="C107" t="s">
        <v>1664</v>
      </c>
      <c r="D107" t="s">
        <v>106</v>
      </c>
      <c r="E107" t="s">
        <v>1665</v>
      </c>
      <c r="F107" s="78">
        <v>270</v>
      </c>
      <c r="G107" s="78">
        <v>100</v>
      </c>
      <c r="H107" s="78">
        <v>0.95337000000000005</v>
      </c>
      <c r="I107" s="79">
        <v>0</v>
      </c>
      <c r="J107" s="79">
        <v>0</v>
      </c>
      <c r="K107" s="79">
        <v>0</v>
      </c>
    </row>
    <row r="108" spans="2:11">
      <c r="B108" t="s">
        <v>1666</v>
      </c>
      <c r="C108" t="s">
        <v>1667</v>
      </c>
      <c r="D108" t="s">
        <v>106</v>
      </c>
      <c r="E108" t="s">
        <v>288</v>
      </c>
      <c r="F108" s="78">
        <v>674120</v>
      </c>
      <c r="G108" s="78">
        <v>110.6662</v>
      </c>
      <c r="H108" s="78">
        <v>2634.2071686506401</v>
      </c>
      <c r="I108" s="79">
        <v>2.9999999999999997E-4</v>
      </c>
      <c r="J108" s="79">
        <v>7.4000000000000003E-3</v>
      </c>
      <c r="K108" s="79">
        <v>1.2999999999999999E-3</v>
      </c>
    </row>
    <row r="109" spans="2:11">
      <c r="B109" t="s">
        <v>1668</v>
      </c>
      <c r="C109" t="s">
        <v>1669</v>
      </c>
      <c r="D109" t="s">
        <v>106</v>
      </c>
      <c r="E109" t="s">
        <v>1670</v>
      </c>
      <c r="F109" s="78">
        <v>2000000</v>
      </c>
      <c r="G109" s="78">
        <v>108.6538</v>
      </c>
      <c r="H109" s="78">
        <v>7673.1313559999999</v>
      </c>
      <c r="I109" s="79">
        <v>2.6700000000000002E-2</v>
      </c>
      <c r="J109" s="79">
        <v>2.1399999999999999E-2</v>
      </c>
      <c r="K109" s="79">
        <v>3.8999999999999998E-3</v>
      </c>
    </row>
    <row r="110" spans="2:11">
      <c r="B110" t="s">
        <v>1671</v>
      </c>
      <c r="C110" t="s">
        <v>1672</v>
      </c>
      <c r="D110" t="s">
        <v>106</v>
      </c>
      <c r="E110" t="s">
        <v>1673</v>
      </c>
      <c r="F110" s="78">
        <v>179.09</v>
      </c>
      <c r="G110" s="78">
        <v>111464.85620000001</v>
      </c>
      <c r="H110" s="78">
        <v>704.86673313005599</v>
      </c>
      <c r="I110" s="79">
        <v>0</v>
      </c>
      <c r="J110" s="79">
        <v>2E-3</v>
      </c>
      <c r="K110" s="79">
        <v>4.0000000000000002E-4</v>
      </c>
    </row>
    <row r="111" spans="2:11">
      <c r="B111" t="s">
        <v>1674</v>
      </c>
      <c r="C111" t="s">
        <v>1675</v>
      </c>
      <c r="D111" t="s">
        <v>106</v>
      </c>
      <c r="E111" t="s">
        <v>1676</v>
      </c>
      <c r="F111" s="78">
        <v>1423125</v>
      </c>
      <c r="G111" s="78">
        <v>117.9142999999999</v>
      </c>
      <c r="H111" s="78">
        <v>5925.2576909006202</v>
      </c>
      <c r="I111" s="79">
        <v>2.0000000000000001E-4</v>
      </c>
      <c r="J111" s="79">
        <v>1.6500000000000001E-2</v>
      </c>
      <c r="K111" s="79">
        <v>3.0000000000000001E-3</v>
      </c>
    </row>
    <row r="112" spans="2:11">
      <c r="B112" t="s">
        <v>1677</v>
      </c>
      <c r="C112" t="s">
        <v>1678</v>
      </c>
      <c r="D112" t="s">
        <v>106</v>
      </c>
      <c r="E112" t="s">
        <v>1679</v>
      </c>
      <c r="F112" s="78">
        <v>870000</v>
      </c>
      <c r="G112" s="78">
        <v>72.640199999999993</v>
      </c>
      <c r="H112" s="78">
        <v>2231.4851519399999</v>
      </c>
      <c r="I112" s="79">
        <v>2.0000000000000001E-4</v>
      </c>
      <c r="J112" s="79">
        <v>6.1999999999999998E-3</v>
      </c>
      <c r="K112" s="79">
        <v>1.1000000000000001E-3</v>
      </c>
    </row>
    <row r="113" spans="2:11">
      <c r="B113" t="s">
        <v>1680</v>
      </c>
      <c r="C113" t="s">
        <v>1681</v>
      </c>
      <c r="D113" t="s">
        <v>106</v>
      </c>
      <c r="E113" t="s">
        <v>1682</v>
      </c>
      <c r="F113" s="78">
        <v>2700000</v>
      </c>
      <c r="G113" s="78">
        <v>130.37430000000001</v>
      </c>
      <c r="H113" s="78">
        <v>12429.494639099999</v>
      </c>
      <c r="I113" s="79">
        <v>6.4000000000000003E-3</v>
      </c>
      <c r="J113" s="79">
        <v>3.4700000000000002E-2</v>
      </c>
      <c r="K113" s="79">
        <v>6.4000000000000003E-3</v>
      </c>
    </row>
    <row r="114" spans="2:11">
      <c r="B114" t="s">
        <v>1683</v>
      </c>
      <c r="C114" t="s">
        <v>1684</v>
      </c>
      <c r="D114" t="s">
        <v>106</v>
      </c>
      <c r="E114" t="s">
        <v>1685</v>
      </c>
      <c r="F114" s="78">
        <v>438023</v>
      </c>
      <c r="G114" s="78">
        <v>100</v>
      </c>
      <c r="H114" s="78">
        <v>1546.6592129999999</v>
      </c>
      <c r="I114" s="79">
        <v>5.9999999999999995E-4</v>
      </c>
      <c r="J114" s="79">
        <v>4.3E-3</v>
      </c>
      <c r="K114" s="79">
        <v>8.0000000000000004E-4</v>
      </c>
    </row>
    <row r="115" spans="2:11">
      <c r="B115" t="s">
        <v>1686</v>
      </c>
      <c r="C115" t="s">
        <v>1687</v>
      </c>
      <c r="D115" t="s">
        <v>106</v>
      </c>
      <c r="E115" t="s">
        <v>1688</v>
      </c>
      <c r="F115" s="78">
        <v>2200000</v>
      </c>
      <c r="G115" s="78">
        <v>17.030999999999999</v>
      </c>
      <c r="H115" s="78">
        <v>1323.002142</v>
      </c>
      <c r="I115" s="79">
        <v>1.47E-2</v>
      </c>
      <c r="J115" s="79">
        <v>3.7000000000000002E-3</v>
      </c>
      <c r="K115" s="79">
        <v>6.9999999999999999E-4</v>
      </c>
    </row>
    <row r="116" spans="2:11">
      <c r="B116" t="s">
        <v>1689</v>
      </c>
      <c r="C116" t="s">
        <v>1690</v>
      </c>
      <c r="D116" t="s">
        <v>106</v>
      </c>
      <c r="E116" t="s">
        <v>1691</v>
      </c>
      <c r="F116" s="78">
        <v>250000</v>
      </c>
      <c r="G116" s="78">
        <v>98.080799999999996</v>
      </c>
      <c r="H116" s="78">
        <v>865.80826200000001</v>
      </c>
      <c r="I116" s="79">
        <v>1E-4</v>
      </c>
      <c r="J116" s="79">
        <v>2.3999999999999998E-3</v>
      </c>
      <c r="K116" s="79">
        <v>4.0000000000000002E-4</v>
      </c>
    </row>
    <row r="117" spans="2:11">
      <c r="B117" t="s">
        <v>1692</v>
      </c>
      <c r="C117" t="s">
        <v>1693</v>
      </c>
      <c r="D117" t="s">
        <v>106</v>
      </c>
      <c r="E117" t="s">
        <v>1694</v>
      </c>
      <c r="F117" s="78">
        <v>2175000</v>
      </c>
      <c r="G117" s="78">
        <v>113.7599</v>
      </c>
      <c r="H117" s="78">
        <v>8736.6750000749998</v>
      </c>
      <c r="I117" s="79">
        <v>5.4000000000000003E-3</v>
      </c>
      <c r="J117" s="79">
        <v>2.4400000000000002E-2</v>
      </c>
      <c r="K117" s="79">
        <v>4.4999999999999997E-3</v>
      </c>
    </row>
    <row r="118" spans="2:11">
      <c r="B118" t="s">
        <v>1695</v>
      </c>
      <c r="C118" t="s">
        <v>1696</v>
      </c>
      <c r="D118" t="s">
        <v>106</v>
      </c>
      <c r="E118" t="s">
        <v>1555</v>
      </c>
      <c r="F118" s="78">
        <v>1170000</v>
      </c>
      <c r="G118" s="78">
        <v>131.12</v>
      </c>
      <c r="H118" s="78">
        <v>5416.9212239999997</v>
      </c>
      <c r="I118" s="79">
        <v>0</v>
      </c>
      <c r="J118" s="79">
        <v>1.5100000000000001E-2</v>
      </c>
      <c r="K118" s="79">
        <v>2.8E-3</v>
      </c>
    </row>
    <row r="119" spans="2:11">
      <c r="B119" t="s">
        <v>1697</v>
      </c>
      <c r="C119" t="s">
        <v>1698</v>
      </c>
      <c r="D119" t="s">
        <v>106</v>
      </c>
      <c r="E119" t="s">
        <v>1699</v>
      </c>
      <c r="F119" s="78">
        <v>960000</v>
      </c>
      <c r="G119" s="78">
        <v>130.5249</v>
      </c>
      <c r="H119" s="78">
        <v>4424.4808502400001</v>
      </c>
      <c r="I119" s="79">
        <v>1.5E-3</v>
      </c>
      <c r="J119" s="79">
        <v>1.24E-2</v>
      </c>
      <c r="K119" s="79">
        <v>2.3E-3</v>
      </c>
    </row>
    <row r="120" spans="2:11">
      <c r="B120" t="s">
        <v>1700</v>
      </c>
      <c r="C120" t="s">
        <v>1701</v>
      </c>
      <c r="D120" t="s">
        <v>106</v>
      </c>
      <c r="E120" t="s">
        <v>1635</v>
      </c>
      <c r="F120" s="78">
        <v>603750</v>
      </c>
      <c r="G120" s="78">
        <v>102.05929999999999</v>
      </c>
      <c r="H120" s="78">
        <v>2175.7422568612501</v>
      </c>
      <c r="I120" s="79">
        <v>5.9999999999999995E-4</v>
      </c>
      <c r="J120" s="79">
        <v>6.1000000000000004E-3</v>
      </c>
      <c r="K120" s="79">
        <v>1.1000000000000001E-3</v>
      </c>
    </row>
    <row r="121" spans="2:11">
      <c r="B121" t="s">
        <v>1702</v>
      </c>
      <c r="C121" t="s">
        <v>1703</v>
      </c>
      <c r="D121" t="s">
        <v>106</v>
      </c>
      <c r="E121" t="s">
        <v>1704</v>
      </c>
      <c r="F121" s="78">
        <v>2520000</v>
      </c>
      <c r="G121" s="78">
        <v>103.3335</v>
      </c>
      <c r="H121" s="78">
        <v>9194.7388301999999</v>
      </c>
      <c r="I121" s="79">
        <v>4.1999999999999997E-3</v>
      </c>
      <c r="J121" s="79">
        <v>2.5700000000000001E-2</v>
      </c>
      <c r="K121" s="79">
        <v>4.7000000000000002E-3</v>
      </c>
    </row>
    <row r="122" spans="2:11">
      <c r="B122" t="s">
        <v>1705</v>
      </c>
      <c r="C122" t="s">
        <v>1706</v>
      </c>
      <c r="D122" t="s">
        <v>106</v>
      </c>
      <c r="E122" t="s">
        <v>1707</v>
      </c>
      <c r="F122" s="78">
        <v>740587.89</v>
      </c>
      <c r="G122" s="78">
        <v>46.134300000000025</v>
      </c>
      <c r="H122" s="78">
        <v>1206.41925248397</v>
      </c>
      <c r="I122" s="79">
        <v>6.9999999999999999E-4</v>
      </c>
      <c r="J122" s="79">
        <v>3.3999999999999998E-3</v>
      </c>
      <c r="K122" s="79">
        <v>5.9999999999999995E-4</v>
      </c>
    </row>
    <row r="123" spans="2:11">
      <c r="B123" t="s">
        <v>1708</v>
      </c>
      <c r="C123" t="s">
        <v>1709</v>
      </c>
      <c r="D123" t="s">
        <v>110</v>
      </c>
      <c r="E123" t="s">
        <v>1569</v>
      </c>
      <c r="F123" s="78">
        <v>319920.18</v>
      </c>
      <c r="G123" s="78">
        <v>107.16999999999999</v>
      </c>
      <c r="H123" s="78">
        <v>1288.0163650587699</v>
      </c>
      <c r="I123" s="79">
        <v>2.9999999999999997E-4</v>
      </c>
      <c r="J123" s="79">
        <v>3.5999999999999999E-3</v>
      </c>
      <c r="K123" s="79">
        <v>6.9999999999999999E-4</v>
      </c>
    </row>
    <row r="124" spans="2:11">
      <c r="B124" t="s">
        <v>1710</v>
      </c>
      <c r="C124" t="s">
        <v>1711</v>
      </c>
      <c r="D124" t="s">
        <v>106</v>
      </c>
      <c r="E124" t="s">
        <v>1712</v>
      </c>
      <c r="F124" s="78">
        <v>694429.97</v>
      </c>
      <c r="G124" s="78">
        <v>114.80989999999989</v>
      </c>
      <c r="H124" s="78">
        <v>2815.17574442254</v>
      </c>
      <c r="I124" s="79">
        <v>2.9999999999999997E-4</v>
      </c>
      <c r="J124" s="79">
        <v>7.9000000000000008E-3</v>
      </c>
      <c r="K124" s="79">
        <v>1.4E-3</v>
      </c>
    </row>
    <row r="125" spans="2:11">
      <c r="B125" t="s">
        <v>1713</v>
      </c>
      <c r="C125" t="s">
        <v>1714</v>
      </c>
      <c r="D125" t="s">
        <v>106</v>
      </c>
      <c r="E125" t="s">
        <v>1715</v>
      </c>
      <c r="F125" s="78">
        <v>2053499.14</v>
      </c>
      <c r="G125" s="78">
        <v>111.70819999999995</v>
      </c>
      <c r="H125" s="78">
        <v>8099.8559767987699</v>
      </c>
      <c r="I125" s="79">
        <v>2.9999999999999997E-4</v>
      </c>
      <c r="J125" s="79">
        <v>2.2599999999999999E-2</v>
      </c>
      <c r="K125" s="79">
        <v>4.1000000000000003E-3</v>
      </c>
    </row>
    <row r="126" spans="2:11">
      <c r="B126" t="s">
        <v>1716</v>
      </c>
      <c r="C126" t="s">
        <v>1717</v>
      </c>
      <c r="D126" t="s">
        <v>106</v>
      </c>
      <c r="E126" t="s">
        <v>1718</v>
      </c>
      <c r="F126" s="78">
        <v>963639.06</v>
      </c>
      <c r="G126" s="78">
        <v>113.38230000000007</v>
      </c>
      <c r="H126" s="78">
        <v>3857.9569347700499</v>
      </c>
      <c r="I126" s="79">
        <v>2.3999999999999998E-3</v>
      </c>
      <c r="J126" s="79">
        <v>1.0800000000000001E-2</v>
      </c>
      <c r="K126" s="79">
        <v>2E-3</v>
      </c>
    </row>
    <row r="127" spans="2:11">
      <c r="B127" t="s">
        <v>1719</v>
      </c>
      <c r="C127" t="s">
        <v>1720</v>
      </c>
      <c r="D127" t="s">
        <v>106</v>
      </c>
      <c r="E127" t="s">
        <v>1721</v>
      </c>
      <c r="F127" s="78">
        <v>1760000</v>
      </c>
      <c r="G127" s="78">
        <v>117.9281</v>
      </c>
      <c r="H127" s="78">
        <v>7328.71253136</v>
      </c>
      <c r="I127" s="79">
        <v>6.9999999999999999E-4</v>
      </c>
      <c r="J127" s="79">
        <v>2.0500000000000001E-2</v>
      </c>
      <c r="K127" s="79">
        <v>3.7000000000000002E-3</v>
      </c>
    </row>
    <row r="128" spans="2:11">
      <c r="B128" t="s">
        <v>1722</v>
      </c>
      <c r="C128" t="s">
        <v>1723</v>
      </c>
      <c r="D128" t="s">
        <v>106</v>
      </c>
      <c r="E128" t="s">
        <v>1724</v>
      </c>
      <c r="F128" s="78">
        <v>1740385</v>
      </c>
      <c r="G128" s="78">
        <v>110.7564</v>
      </c>
      <c r="H128" s="78">
        <v>6806.3124234263396</v>
      </c>
      <c r="I128" s="79">
        <v>6.9999999999999999E-4</v>
      </c>
      <c r="J128" s="79">
        <v>1.9E-2</v>
      </c>
      <c r="K128" s="79">
        <v>3.5000000000000001E-3</v>
      </c>
    </row>
    <row r="129" spans="2:11">
      <c r="B129" t="s">
        <v>1725</v>
      </c>
      <c r="C129" t="s">
        <v>1726</v>
      </c>
      <c r="D129" t="s">
        <v>106</v>
      </c>
      <c r="E129" t="s">
        <v>1727</v>
      </c>
      <c r="F129" s="78">
        <v>3514.43</v>
      </c>
      <c r="G129" s="78">
        <v>122097.83379999977</v>
      </c>
      <c r="H129" s="78">
        <v>15151.6724813736</v>
      </c>
      <c r="I129" s="79">
        <v>0</v>
      </c>
      <c r="J129" s="79">
        <v>4.2299999999999997E-2</v>
      </c>
      <c r="K129" s="79">
        <v>7.7000000000000002E-3</v>
      </c>
    </row>
    <row r="130" spans="2:11">
      <c r="B130" t="s">
        <v>1728</v>
      </c>
      <c r="C130" t="s">
        <v>1729</v>
      </c>
      <c r="D130" t="s">
        <v>106</v>
      </c>
      <c r="E130" t="s">
        <v>1730</v>
      </c>
      <c r="F130" s="78">
        <v>1829992.68</v>
      </c>
      <c r="G130" s="78">
        <v>102.17300000000003</v>
      </c>
      <c r="H130" s="78">
        <v>6602.1169843264297</v>
      </c>
      <c r="I130" s="79">
        <v>6.1000000000000004E-3</v>
      </c>
      <c r="J130" s="79">
        <v>1.84E-2</v>
      </c>
      <c r="K130" s="79">
        <v>3.3999999999999998E-3</v>
      </c>
    </row>
    <row r="131" spans="2:11">
      <c r="B131" t="s">
        <v>1731</v>
      </c>
      <c r="C131" t="s">
        <v>1732</v>
      </c>
      <c r="D131" t="s">
        <v>106</v>
      </c>
      <c r="E131" t="s">
        <v>1733</v>
      </c>
      <c r="F131" s="78">
        <v>1351872</v>
      </c>
      <c r="G131" s="78">
        <v>141.11959999999996</v>
      </c>
      <c r="H131" s="78">
        <v>6736.2877033182704</v>
      </c>
      <c r="I131" s="79">
        <v>1.8E-3</v>
      </c>
      <c r="J131" s="79">
        <v>1.8800000000000001E-2</v>
      </c>
      <c r="K131" s="79">
        <v>3.3999999999999998E-3</v>
      </c>
    </row>
    <row r="132" spans="2:11">
      <c r="B132" t="s">
        <v>1734</v>
      </c>
      <c r="C132" t="s">
        <v>1735</v>
      </c>
      <c r="D132" t="s">
        <v>106</v>
      </c>
      <c r="E132" t="s">
        <v>288</v>
      </c>
      <c r="F132" s="78">
        <v>1152411</v>
      </c>
      <c r="G132" s="78">
        <v>113.86209999999997</v>
      </c>
      <c r="H132" s="78">
        <v>4633.2347186306597</v>
      </c>
      <c r="I132" s="79">
        <v>8.0000000000000004E-4</v>
      </c>
      <c r="J132" s="79">
        <v>1.29E-2</v>
      </c>
      <c r="K132" s="79">
        <v>2.3999999999999998E-3</v>
      </c>
    </row>
    <row r="133" spans="2:11">
      <c r="B133" t="s">
        <v>1736</v>
      </c>
      <c r="C133" t="s">
        <v>1737</v>
      </c>
      <c r="D133" t="s">
        <v>106</v>
      </c>
      <c r="E133" t="s">
        <v>1738</v>
      </c>
      <c r="F133" s="78">
        <v>305067</v>
      </c>
      <c r="G133" s="78">
        <v>96.780899999999718</v>
      </c>
      <c r="H133" s="78">
        <v>1042.5157029447901</v>
      </c>
      <c r="I133" s="79">
        <v>0</v>
      </c>
      <c r="J133" s="79">
        <v>2.8999999999999998E-3</v>
      </c>
      <c r="K133" s="79">
        <v>5.0000000000000001E-4</v>
      </c>
    </row>
    <row r="134" spans="2:11">
      <c r="B134" t="s">
        <v>1739</v>
      </c>
      <c r="C134" t="s">
        <v>1740</v>
      </c>
      <c r="D134" t="s">
        <v>106</v>
      </c>
      <c r="E134" t="s">
        <v>1741</v>
      </c>
      <c r="F134" s="78">
        <v>393024</v>
      </c>
      <c r="G134" s="78">
        <v>99.685500000000005</v>
      </c>
      <c r="H134" s="78">
        <v>1383.4032144451201</v>
      </c>
      <c r="I134" s="79">
        <v>2.0000000000000001E-4</v>
      </c>
      <c r="J134" s="79">
        <v>3.8999999999999998E-3</v>
      </c>
      <c r="K134" s="79">
        <v>6.9999999999999999E-4</v>
      </c>
    </row>
    <row r="135" spans="2:11">
      <c r="B135" t="s">
        <v>1742</v>
      </c>
      <c r="C135" t="s">
        <v>1743</v>
      </c>
      <c r="D135" t="s">
        <v>106</v>
      </c>
      <c r="E135" t="s">
        <v>1744</v>
      </c>
      <c r="F135" s="78">
        <v>994107</v>
      </c>
      <c r="G135" s="78">
        <v>149.90580000000011</v>
      </c>
      <c r="H135" s="78">
        <v>5261.9811248083897</v>
      </c>
      <c r="I135" s="79">
        <v>5.0000000000000001E-4</v>
      </c>
      <c r="J135" s="79">
        <v>1.47E-2</v>
      </c>
      <c r="K135" s="79">
        <v>2.7000000000000001E-3</v>
      </c>
    </row>
    <row r="136" spans="2:11">
      <c r="B136" t="s">
        <v>1745</v>
      </c>
      <c r="C136" t="s">
        <v>1746</v>
      </c>
      <c r="D136" t="s">
        <v>106</v>
      </c>
      <c r="E136" t="s">
        <v>1747</v>
      </c>
      <c r="F136" s="78">
        <v>835375.27</v>
      </c>
      <c r="G136" s="78">
        <v>96.147699999999915</v>
      </c>
      <c r="H136" s="78">
        <v>2836.07839702095</v>
      </c>
      <c r="I136" s="79">
        <v>2.9999999999999997E-4</v>
      </c>
      <c r="J136" s="79">
        <v>7.9000000000000008E-3</v>
      </c>
      <c r="K136" s="79">
        <v>1.4E-3</v>
      </c>
    </row>
    <row r="137" spans="2:11">
      <c r="B137" t="s">
        <v>1748</v>
      </c>
      <c r="C137" t="s">
        <v>1749</v>
      </c>
      <c r="D137" t="s">
        <v>106</v>
      </c>
      <c r="E137" t="s">
        <v>1750</v>
      </c>
      <c r="F137" s="78">
        <v>847386</v>
      </c>
      <c r="G137" s="78">
        <v>145.61839999999987</v>
      </c>
      <c r="H137" s="78">
        <v>4357.0772205697403</v>
      </c>
      <c r="I137" s="79">
        <v>8.0000000000000004E-4</v>
      </c>
      <c r="J137" s="79">
        <v>1.2200000000000001E-2</v>
      </c>
      <c r="K137" s="79">
        <v>2.2000000000000001E-3</v>
      </c>
    </row>
    <row r="138" spans="2:11">
      <c r="B138" t="s">
        <v>1751</v>
      </c>
      <c r="C138" t="s">
        <v>1752</v>
      </c>
      <c r="D138" t="s">
        <v>106</v>
      </c>
      <c r="E138" t="s">
        <v>1753</v>
      </c>
      <c r="F138" s="78">
        <v>1937253</v>
      </c>
      <c r="G138" s="78">
        <v>91.674699999999987</v>
      </c>
      <c r="H138" s="78">
        <v>6270.9531631242198</v>
      </c>
      <c r="I138" s="79">
        <v>0</v>
      </c>
      <c r="J138" s="79">
        <v>1.7500000000000002E-2</v>
      </c>
      <c r="K138" s="79">
        <v>3.2000000000000002E-3</v>
      </c>
    </row>
    <row r="139" spans="2:11">
      <c r="B139" t="s">
        <v>1754</v>
      </c>
      <c r="C139" t="s">
        <v>1755</v>
      </c>
      <c r="D139" t="s">
        <v>106</v>
      </c>
      <c r="E139" t="s">
        <v>1756</v>
      </c>
      <c r="F139" s="78">
        <v>1828.43</v>
      </c>
      <c r="G139" s="78">
        <v>134053.24999999991</v>
      </c>
      <c r="H139" s="78">
        <v>8654.72760142072</v>
      </c>
      <c r="I139" s="79">
        <v>0</v>
      </c>
      <c r="J139" s="79">
        <v>2.4199999999999999E-2</v>
      </c>
      <c r="K139" s="79">
        <v>4.4000000000000003E-3</v>
      </c>
    </row>
    <row r="140" spans="2:11">
      <c r="B140" t="s">
        <v>1757</v>
      </c>
      <c r="C140" t="s">
        <v>1758</v>
      </c>
      <c r="D140" t="s">
        <v>106</v>
      </c>
      <c r="E140" t="s">
        <v>1759</v>
      </c>
      <c r="F140" s="78">
        <v>60999.57</v>
      </c>
      <c r="G140" s="78">
        <v>9715.5999999999913</v>
      </c>
      <c r="H140" s="78">
        <v>20926.380481130502</v>
      </c>
      <c r="I140" s="79">
        <v>0</v>
      </c>
      <c r="J140" s="79">
        <v>5.8400000000000001E-2</v>
      </c>
      <c r="K140" s="79">
        <v>1.0699999999999999E-2</v>
      </c>
    </row>
    <row r="141" spans="2:11">
      <c r="B141" t="s">
        <v>1760</v>
      </c>
      <c r="C141" t="s">
        <v>1761</v>
      </c>
      <c r="D141" t="s">
        <v>106</v>
      </c>
      <c r="E141" t="s">
        <v>1762</v>
      </c>
      <c r="F141" s="78">
        <v>712500</v>
      </c>
      <c r="G141" s="78">
        <v>110.9008</v>
      </c>
      <c r="H141" s="78">
        <v>2790.0839142</v>
      </c>
      <c r="I141" s="79">
        <v>2.3999999999999998E-3</v>
      </c>
      <c r="J141" s="79">
        <v>7.7999999999999996E-3</v>
      </c>
      <c r="K141" s="79">
        <v>1.4E-3</v>
      </c>
    </row>
    <row r="142" spans="2:11">
      <c r="B142" t="s">
        <v>1763</v>
      </c>
      <c r="C142" t="s">
        <v>1764</v>
      </c>
      <c r="D142" t="s">
        <v>106</v>
      </c>
      <c r="E142" t="s">
        <v>1765</v>
      </c>
      <c r="F142" s="78">
        <v>2280000</v>
      </c>
      <c r="G142" s="78">
        <v>96.894999999999996</v>
      </c>
      <c r="H142" s="78">
        <v>7800.7063859999998</v>
      </c>
      <c r="I142" s="79">
        <v>2.5000000000000001E-3</v>
      </c>
      <c r="J142" s="79">
        <v>2.18E-2</v>
      </c>
      <c r="K142" s="79">
        <v>4.0000000000000001E-3</v>
      </c>
    </row>
    <row r="143" spans="2:11">
      <c r="B143" t="s">
        <v>242</v>
      </c>
      <c r="C143" s="16"/>
    </row>
    <row r="144" spans="2:11">
      <c r="B144" t="s">
        <v>276</v>
      </c>
      <c r="C144" s="16"/>
    </row>
    <row r="145" spans="2:3">
      <c r="B145" t="s">
        <v>277</v>
      </c>
      <c r="C145" s="16"/>
    </row>
    <row r="146" spans="2:3">
      <c r="B146" t="s">
        <v>278</v>
      </c>
      <c r="C146" s="16"/>
    </row>
    <row r="147" spans="2:3">
      <c r="C147" s="16"/>
    </row>
    <row r="148" spans="2:3">
      <c r="C148" s="16"/>
    </row>
    <row r="149" spans="2:3">
      <c r="C149" s="16"/>
    </row>
    <row r="150" spans="2:3">
      <c r="C150" s="16"/>
    </row>
    <row r="151" spans="2:3">
      <c r="C151" s="16"/>
    </row>
    <row r="152" spans="2:3">
      <c r="C152" s="16"/>
    </row>
    <row r="153" spans="2:3">
      <c r="C153" s="16"/>
    </row>
    <row r="154" spans="2:3">
      <c r="C154" s="16"/>
    </row>
    <row r="155" spans="2:3">
      <c r="C155" s="16"/>
    </row>
    <row r="156" spans="2:3">
      <c r="C156" s="16"/>
    </row>
    <row r="157" spans="2:3">
      <c r="C157" s="16"/>
    </row>
    <row r="158" spans="2:3">
      <c r="C158" s="16"/>
    </row>
    <row r="159" spans="2:3">
      <c r="C159" s="16"/>
    </row>
    <row r="160" spans="2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1958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580000</v>
      </c>
      <c r="H11" s="7"/>
      <c r="I11" s="76">
        <v>0.20479800000000001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235</v>
      </c>
      <c r="C13" t="s">
        <v>235</v>
      </c>
      <c r="D13" t="s">
        <v>235</v>
      </c>
      <c r="E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1162</v>
      </c>
      <c r="C14" s="16"/>
      <c r="D14" s="16"/>
      <c r="G14" s="82">
        <v>580000</v>
      </c>
      <c r="I14" s="82">
        <v>0.20479800000000001</v>
      </c>
      <c r="K14" s="81">
        <v>1</v>
      </c>
      <c r="L14" s="81">
        <v>0</v>
      </c>
    </row>
    <row r="15" spans="2:59">
      <c r="B15" t="s">
        <v>1767</v>
      </c>
      <c r="C15" t="s">
        <v>1768</v>
      </c>
      <c r="D15" t="s">
        <v>869</v>
      </c>
      <c r="E15" t="s">
        <v>106</v>
      </c>
      <c r="F15" t="s">
        <v>1769</v>
      </c>
      <c r="G15" s="78">
        <v>580000</v>
      </c>
      <c r="H15" s="78">
        <v>0.01</v>
      </c>
      <c r="I15" s="78">
        <v>0.20479800000000001</v>
      </c>
      <c r="J15" s="79">
        <v>0</v>
      </c>
      <c r="K15" s="79">
        <v>1</v>
      </c>
      <c r="L15" s="79">
        <v>0</v>
      </c>
    </row>
    <row r="16" spans="2:59">
      <c r="B16" t="s">
        <v>242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1958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1163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1770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1165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548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1163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1166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1165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1167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242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1958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89471.760027942</v>
      </c>
      <c r="K11" s="77">
        <v>1</v>
      </c>
      <c r="L11" s="77">
        <v>4.5699999999999998E-2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89471.760027942</v>
      </c>
      <c r="K12" s="81">
        <v>1</v>
      </c>
      <c r="L12" s="81">
        <v>4.5699999999999998E-2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79312.456340000004</v>
      </c>
      <c r="K13" s="81">
        <v>0.88649999999999995</v>
      </c>
      <c r="L13" s="81">
        <v>4.0500000000000001E-2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71284.212230000005</v>
      </c>
      <c r="K14" s="79">
        <v>0.79669999999999996</v>
      </c>
      <c r="L14" s="79">
        <v>3.6400000000000002E-2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8028.2441099999996</v>
      </c>
      <c r="K15" s="79">
        <v>8.9700000000000002E-2</v>
      </c>
      <c r="L15" s="79">
        <v>4.1000000000000003E-3</v>
      </c>
    </row>
    <row r="16" spans="2:13">
      <c r="B16" s="80" t="s">
        <v>217</v>
      </c>
      <c r="D16" s="16"/>
      <c r="I16" s="81">
        <v>0</v>
      </c>
      <c r="J16" s="82">
        <v>10159.303687942</v>
      </c>
      <c r="K16" s="81">
        <v>0.1135</v>
      </c>
      <c r="L16" s="81">
        <v>5.1999999999999998E-3</v>
      </c>
    </row>
    <row r="17" spans="2:12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120</v>
      </c>
      <c r="H17" s="79">
        <v>0</v>
      </c>
      <c r="I17" s="79">
        <v>0</v>
      </c>
      <c r="J17" s="78">
        <v>363.37123951199999</v>
      </c>
      <c r="K17" s="79">
        <v>4.1000000000000003E-3</v>
      </c>
      <c r="L17" s="79">
        <v>2.0000000000000001E-4</v>
      </c>
    </row>
    <row r="18" spans="2:12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1831.7375346599999</v>
      </c>
      <c r="K18" s="79">
        <v>2.0500000000000001E-2</v>
      </c>
      <c r="L18" s="79">
        <v>8.9999999999999998E-4</v>
      </c>
    </row>
    <row r="19" spans="2:12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116</v>
      </c>
      <c r="H19" s="79">
        <v>0</v>
      </c>
      <c r="I19" s="79">
        <v>0</v>
      </c>
      <c r="J19" s="78">
        <v>3.7549747729999998</v>
      </c>
      <c r="K19" s="79">
        <v>0</v>
      </c>
      <c r="L19" s="79">
        <v>0</v>
      </c>
    </row>
    <row r="20" spans="2:12">
      <c r="B20" t="s">
        <v>224</v>
      </c>
      <c r="C20" t="s">
        <v>225</v>
      </c>
      <c r="D20" t="s">
        <v>211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7442.3774451810004</v>
      </c>
      <c r="K20" s="79">
        <v>8.3199999999999996E-2</v>
      </c>
      <c r="L20" s="79">
        <v>3.8E-3</v>
      </c>
    </row>
    <row r="21" spans="2:12">
      <c r="B21" t="s">
        <v>226</v>
      </c>
      <c r="C21" t="s">
        <v>227</v>
      </c>
      <c r="D21" t="s">
        <v>211</v>
      </c>
      <c r="E21" t="s">
        <v>212</v>
      </c>
      <c r="F21" t="s">
        <v>213</v>
      </c>
      <c r="G21" t="s">
        <v>204</v>
      </c>
      <c r="H21" s="79">
        <v>0</v>
      </c>
      <c r="I21" s="79">
        <v>0</v>
      </c>
      <c r="J21" s="78">
        <v>2.7786E-4</v>
      </c>
      <c r="K21" s="79">
        <v>0</v>
      </c>
      <c r="L21" s="79">
        <v>0</v>
      </c>
    </row>
    <row r="22" spans="2:12">
      <c r="B22" t="s">
        <v>228</v>
      </c>
      <c r="C22" t="s">
        <v>229</v>
      </c>
      <c r="D22" t="s">
        <v>211</v>
      </c>
      <c r="E22" t="s">
        <v>212</v>
      </c>
      <c r="F22" t="s">
        <v>213</v>
      </c>
      <c r="G22" t="s">
        <v>206</v>
      </c>
      <c r="H22" s="79">
        <v>0</v>
      </c>
      <c r="I22" s="79">
        <v>0</v>
      </c>
      <c r="J22" s="78">
        <v>58.43881331</v>
      </c>
      <c r="K22" s="79">
        <v>6.9999999999999999E-4</v>
      </c>
      <c r="L22" s="79">
        <v>0</v>
      </c>
    </row>
    <row r="23" spans="2:12">
      <c r="B23" t="s">
        <v>230</v>
      </c>
      <c r="C23" t="s">
        <v>231</v>
      </c>
      <c r="D23" t="s">
        <v>211</v>
      </c>
      <c r="E23" t="s">
        <v>212</v>
      </c>
      <c r="F23" t="s">
        <v>213</v>
      </c>
      <c r="G23" t="s">
        <v>113</v>
      </c>
      <c r="H23" s="79">
        <v>0</v>
      </c>
      <c r="I23" s="79">
        <v>0</v>
      </c>
      <c r="J23" s="78">
        <v>407.29831061200002</v>
      </c>
      <c r="K23" s="79">
        <v>4.5999999999999999E-3</v>
      </c>
      <c r="L23" s="79">
        <v>2.0000000000000001E-4</v>
      </c>
    </row>
    <row r="24" spans="2:12">
      <c r="B24" t="s">
        <v>232</v>
      </c>
      <c r="C24" t="s">
        <v>233</v>
      </c>
      <c r="D24" t="s">
        <v>211</v>
      </c>
      <c r="E24" t="s">
        <v>212</v>
      </c>
      <c r="F24" t="s">
        <v>213</v>
      </c>
      <c r="G24" t="s">
        <v>203</v>
      </c>
      <c r="H24" s="79">
        <v>0</v>
      </c>
      <c r="I24" s="79">
        <v>0</v>
      </c>
      <c r="J24" s="78">
        <v>52.325092034000001</v>
      </c>
      <c r="K24" s="79">
        <v>5.9999999999999995E-4</v>
      </c>
      <c r="L24" s="79">
        <v>0</v>
      </c>
    </row>
    <row r="25" spans="2:12">
      <c r="B25" s="80" t="s">
        <v>234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235</v>
      </c>
      <c r="C26" t="s">
        <v>235</v>
      </c>
      <c r="D26" s="16"/>
      <c r="E26" t="s">
        <v>235</v>
      </c>
      <c r="G26" t="s">
        <v>235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235</v>
      </c>
      <c r="C28" t="s">
        <v>235</v>
      </c>
      <c r="D28" s="16"/>
      <c r="E28" t="s">
        <v>235</v>
      </c>
      <c r="G28" t="s">
        <v>235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235</v>
      </c>
      <c r="C30" t="s">
        <v>235</v>
      </c>
      <c r="D30" s="16"/>
      <c r="E30" t="s">
        <v>235</v>
      </c>
      <c r="G30" t="s">
        <v>235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235</v>
      </c>
      <c r="C32" t="s">
        <v>235</v>
      </c>
      <c r="D32" s="16"/>
      <c r="E32" t="s">
        <v>235</v>
      </c>
      <c r="G32" t="s">
        <v>235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235</v>
      </c>
      <c r="C37" t="s">
        <v>235</v>
      </c>
      <c r="D37" s="16"/>
      <c r="E37" t="s">
        <v>235</v>
      </c>
      <c r="G37" t="s">
        <v>235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235</v>
      </c>
      <c r="C39" t="s">
        <v>235</v>
      </c>
      <c r="D39" s="16"/>
      <c r="E39" t="s">
        <v>235</v>
      </c>
      <c r="G39" t="s">
        <v>235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242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1958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-96806902.439999998</v>
      </c>
      <c r="H11" s="7"/>
      <c r="I11" s="76">
        <v>-14702.735006294201</v>
      </c>
      <c r="J11" s="77">
        <v>1</v>
      </c>
      <c r="K11" s="77">
        <v>-7.4999999999999997E-3</v>
      </c>
      <c r="AW11" s="16"/>
    </row>
    <row r="12" spans="2:49">
      <c r="B12" s="80" t="s">
        <v>207</v>
      </c>
      <c r="C12" s="16"/>
      <c r="D12" s="16"/>
      <c r="G12" s="82">
        <v>-96806902.439999998</v>
      </c>
      <c r="I12" s="82">
        <v>-14702.735006294201</v>
      </c>
      <c r="J12" s="81">
        <v>1</v>
      </c>
      <c r="K12" s="81">
        <v>-7.4999999999999997E-3</v>
      </c>
    </row>
    <row r="13" spans="2:49">
      <c r="B13" s="80" t="s">
        <v>1163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1164</v>
      </c>
      <c r="C15" s="16"/>
      <c r="D15" s="16"/>
      <c r="G15" s="82">
        <v>-96806902.439999998</v>
      </c>
      <c r="I15" s="82">
        <v>-14702.735006294201</v>
      </c>
      <c r="J15" s="81">
        <v>1</v>
      </c>
      <c r="K15" s="81">
        <v>-7.4999999999999997E-3</v>
      </c>
    </row>
    <row r="16" spans="2:49">
      <c r="B16" t="s">
        <v>1771</v>
      </c>
      <c r="C16" t="s">
        <v>1772</v>
      </c>
      <c r="D16" t="s">
        <v>123</v>
      </c>
      <c r="E16" t="s">
        <v>110</v>
      </c>
      <c r="F16" t="s">
        <v>1773</v>
      </c>
      <c r="G16" s="78">
        <v>-4950000</v>
      </c>
      <c r="H16" s="78">
        <v>18.383700000000001</v>
      </c>
      <c r="I16" s="78">
        <v>-909.99315000000001</v>
      </c>
      <c r="J16" s="79">
        <v>6.1899999999999997E-2</v>
      </c>
      <c r="K16" s="79">
        <v>-5.0000000000000001E-4</v>
      </c>
    </row>
    <row r="17" spans="2:11">
      <c r="B17" t="s">
        <v>1774</v>
      </c>
      <c r="C17" t="s">
        <v>1775</v>
      </c>
      <c r="D17" t="s">
        <v>123</v>
      </c>
      <c r="E17" t="s">
        <v>110</v>
      </c>
      <c r="F17" t="s">
        <v>262</v>
      </c>
      <c r="G17" s="78">
        <v>-8070000</v>
      </c>
      <c r="H17" s="78">
        <v>14.4148</v>
      </c>
      <c r="I17" s="78">
        <v>-1163.2743599999999</v>
      </c>
      <c r="J17" s="79">
        <v>7.9100000000000004E-2</v>
      </c>
      <c r="K17" s="79">
        <v>-5.9999999999999995E-4</v>
      </c>
    </row>
    <row r="18" spans="2:11">
      <c r="B18" t="s">
        <v>1776</v>
      </c>
      <c r="C18" t="s">
        <v>1777</v>
      </c>
      <c r="D18" t="s">
        <v>123</v>
      </c>
      <c r="E18" t="s">
        <v>106</v>
      </c>
      <c r="F18" t="s">
        <v>1773</v>
      </c>
      <c r="G18" s="78">
        <v>-82446902.439999998</v>
      </c>
      <c r="H18" s="78">
        <v>15.151400000000049</v>
      </c>
      <c r="I18" s="78">
        <v>-12491.859976294199</v>
      </c>
      <c r="J18" s="79">
        <v>0.84960000000000002</v>
      </c>
      <c r="K18" s="79">
        <v>-6.4000000000000003E-3</v>
      </c>
    </row>
    <row r="19" spans="2:11">
      <c r="B19" t="s">
        <v>1778</v>
      </c>
      <c r="C19" t="s">
        <v>1779</v>
      </c>
      <c r="D19" t="s">
        <v>123</v>
      </c>
      <c r="E19" t="s">
        <v>106</v>
      </c>
      <c r="F19" t="s">
        <v>1780</v>
      </c>
      <c r="G19" s="78">
        <v>-1200000</v>
      </c>
      <c r="H19" s="78">
        <v>10.2828</v>
      </c>
      <c r="I19" s="78">
        <v>-123.39360000000001</v>
      </c>
      <c r="J19" s="79">
        <v>8.3999999999999995E-3</v>
      </c>
      <c r="K19" s="79">
        <v>-1E-4</v>
      </c>
    </row>
    <row r="20" spans="2:11">
      <c r="B20" t="s">
        <v>1781</v>
      </c>
      <c r="C20" t="s">
        <v>1782</v>
      </c>
      <c r="D20" t="s">
        <v>123</v>
      </c>
      <c r="E20" t="s">
        <v>106</v>
      </c>
      <c r="F20" t="s">
        <v>1783</v>
      </c>
      <c r="G20" s="78">
        <v>-140000</v>
      </c>
      <c r="H20" s="78">
        <v>10.152799999999999</v>
      </c>
      <c r="I20" s="78">
        <v>-14.21392</v>
      </c>
      <c r="J20" s="79">
        <v>1E-3</v>
      </c>
      <c r="K20" s="79">
        <v>0</v>
      </c>
    </row>
    <row r="21" spans="2:11">
      <c r="B21" s="80" t="s">
        <v>1770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1165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235</v>
      </c>
      <c r="C24" t="s">
        <v>235</v>
      </c>
      <c r="D24" t="s">
        <v>235</v>
      </c>
      <c r="E24" t="s">
        <v>235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548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235</v>
      </c>
      <c r="C26" t="s">
        <v>235</v>
      </c>
      <c r="D26" t="s">
        <v>235</v>
      </c>
      <c r="E26" t="s">
        <v>235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240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1163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1166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1165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548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235</v>
      </c>
      <c r="C35" t="s">
        <v>235</v>
      </c>
      <c r="D35" t="s">
        <v>235</v>
      </c>
      <c r="E35" t="s">
        <v>235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242</v>
      </c>
      <c r="C36" s="16"/>
      <c r="D36" s="16"/>
    </row>
    <row r="37" spans="2:11">
      <c r="B37" t="s">
        <v>276</v>
      </c>
      <c r="C37" s="16"/>
      <c r="D37" s="16"/>
    </row>
    <row r="38" spans="2:11">
      <c r="B38" t="s">
        <v>277</v>
      </c>
      <c r="C38" s="16"/>
      <c r="D38" s="16"/>
    </row>
    <row r="39" spans="2:11">
      <c r="B39" t="s">
        <v>278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1958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219982.3</v>
      </c>
      <c r="M11" s="7"/>
      <c r="N11" s="76">
        <v>240.37465921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1.05</v>
      </c>
      <c r="K12" s="81">
        <v>1.7100000000000001E-2</v>
      </c>
      <c r="L12" s="82">
        <v>219982.3</v>
      </c>
      <c r="N12" s="82">
        <v>240.37465921</v>
      </c>
      <c r="P12" s="81">
        <v>1</v>
      </c>
      <c r="Q12" s="81">
        <v>1E-4</v>
      </c>
    </row>
    <row r="13" spans="2:78">
      <c r="B13" s="80" t="s">
        <v>1173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1175</v>
      </c>
      <c r="D17" s="16"/>
      <c r="H17" s="82">
        <v>1.05</v>
      </c>
      <c r="K17" s="81">
        <v>1.7100000000000001E-2</v>
      </c>
      <c r="L17" s="82">
        <v>219982.3</v>
      </c>
      <c r="N17" s="82">
        <v>240.37465921</v>
      </c>
      <c r="P17" s="81">
        <v>1</v>
      </c>
      <c r="Q17" s="81">
        <v>1E-4</v>
      </c>
    </row>
    <row r="18" spans="2:17">
      <c r="B18" s="80" t="s">
        <v>1176</v>
      </c>
      <c r="D18" s="16"/>
      <c r="H18" s="82">
        <v>1.05</v>
      </c>
      <c r="K18" s="81">
        <v>1.7100000000000001E-2</v>
      </c>
      <c r="L18" s="82">
        <v>219982.3</v>
      </c>
      <c r="N18" s="82">
        <v>240.37465921</v>
      </c>
      <c r="P18" s="81">
        <v>1</v>
      </c>
      <c r="Q18" s="81">
        <v>1E-4</v>
      </c>
    </row>
    <row r="19" spans="2:17">
      <c r="B19" t="s">
        <v>1784</v>
      </c>
      <c r="C19" t="s">
        <v>1785</v>
      </c>
      <c r="D19" t="s">
        <v>1786</v>
      </c>
      <c r="E19" t="s">
        <v>212</v>
      </c>
      <c r="F19" t="s">
        <v>213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219982.3</v>
      </c>
      <c r="M19" s="78">
        <v>109.27</v>
      </c>
      <c r="N19" s="78">
        <v>240.37465921</v>
      </c>
      <c r="O19" s="79">
        <v>9.1999999999999998E-3</v>
      </c>
      <c r="P19" s="79">
        <v>1</v>
      </c>
      <c r="Q19" s="79">
        <v>1E-4</v>
      </c>
    </row>
    <row r="20" spans="2:17">
      <c r="B20" s="80" t="s">
        <v>1177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D33" s="16"/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D37" s="16"/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9"/>
  <sheetViews>
    <sheetView rightToLeft="1" workbookViewId="0">
      <selection activeCell="D10" sqref="D1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3.67</v>
      </c>
      <c r="J11" s="18"/>
      <c r="K11" s="18"/>
      <c r="L11" s="18"/>
      <c r="M11" s="77">
        <v>5.4199999999999998E-2</v>
      </c>
      <c r="N11" s="76">
        <v>60578590.18</v>
      </c>
      <c r="O11" s="7"/>
      <c r="P11" s="76">
        <v>61275.436561105002</v>
      </c>
      <c r="Q11" s="77">
        <v>1</v>
      </c>
      <c r="R11" s="77">
        <v>3.1300000000000001E-2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3.67</v>
      </c>
      <c r="M12" s="81">
        <v>5.4199999999999998E-2</v>
      </c>
      <c r="N12" s="82">
        <v>60578590.18</v>
      </c>
      <c r="P12" s="82">
        <v>61275.436561105002</v>
      </c>
      <c r="Q12" s="81">
        <v>1</v>
      </c>
      <c r="R12" s="81">
        <v>3.1300000000000001E-2</v>
      </c>
    </row>
    <row r="13" spans="2:60">
      <c r="B13" s="80" t="s">
        <v>1787</v>
      </c>
      <c r="I13" s="82">
        <v>3.88</v>
      </c>
      <c r="M13" s="81">
        <v>0.01</v>
      </c>
      <c r="N13" s="82">
        <v>37350451.659999996</v>
      </c>
      <c r="P13" s="82">
        <v>38023.029460140999</v>
      </c>
      <c r="Q13" s="81">
        <v>0.62050000000000005</v>
      </c>
      <c r="R13" s="81">
        <v>1.9400000000000001E-2</v>
      </c>
    </row>
    <row r="14" spans="2:60">
      <c r="B14" t="s">
        <v>1788</v>
      </c>
      <c r="C14" t="s">
        <v>1789</v>
      </c>
      <c r="D14" t="s">
        <v>1790</v>
      </c>
      <c r="E14" t="s">
        <v>1791</v>
      </c>
      <c r="F14" t="s">
        <v>273</v>
      </c>
      <c r="G14" t="s">
        <v>1792</v>
      </c>
      <c r="H14" t="s">
        <v>1207</v>
      </c>
      <c r="I14" s="78">
        <v>3.6796052650469506</v>
      </c>
      <c r="J14" t="s">
        <v>128</v>
      </c>
      <c r="K14" t="s">
        <v>102</v>
      </c>
      <c r="L14" s="79">
        <v>4.398167E-2</v>
      </c>
      <c r="M14" s="79">
        <v>0.01</v>
      </c>
      <c r="N14" s="78">
        <v>37350451.659999996</v>
      </c>
      <c r="O14" s="78">
        <v>101.80072200000004</v>
      </c>
      <c r="P14" s="78">
        <v>38023.029460140999</v>
      </c>
      <c r="Q14" s="79">
        <v>0.62050000000000005</v>
      </c>
      <c r="R14" s="79">
        <v>1.9400000000000001E-2</v>
      </c>
    </row>
    <row r="15" spans="2:60">
      <c r="B15" s="80" t="s">
        <v>1793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235</v>
      </c>
      <c r="D16" t="s">
        <v>235</v>
      </c>
      <c r="F16" t="s">
        <v>235</v>
      </c>
      <c r="I16" s="78">
        <v>0</v>
      </c>
      <c r="J16" t="s">
        <v>235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1794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235</v>
      </c>
      <c r="D18" t="s">
        <v>235</v>
      </c>
      <c r="F18" t="s">
        <v>235</v>
      </c>
      <c r="I18" s="78">
        <v>0</v>
      </c>
      <c r="J18" t="s">
        <v>235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1795</v>
      </c>
      <c r="I19" s="82">
        <v>3.32</v>
      </c>
      <c r="M19" s="81">
        <v>0.12640000000000001</v>
      </c>
      <c r="N19" s="82">
        <v>23228138.52</v>
      </c>
      <c r="P19" s="82">
        <v>23252.407100963999</v>
      </c>
      <c r="Q19" s="81">
        <v>0.3795</v>
      </c>
      <c r="R19" s="81">
        <v>1.1900000000000001E-2</v>
      </c>
    </row>
    <row r="20" spans="2:18">
      <c r="B20" t="s">
        <v>1796</v>
      </c>
      <c r="C20" t="s">
        <v>1789</v>
      </c>
      <c r="D20" t="s">
        <v>1797</v>
      </c>
      <c r="E20" t="s">
        <v>1798</v>
      </c>
      <c r="F20" t="s">
        <v>273</v>
      </c>
      <c r="H20" t="s">
        <v>274</v>
      </c>
      <c r="I20" s="78">
        <v>0.01</v>
      </c>
      <c r="J20" t="s">
        <v>865</v>
      </c>
      <c r="K20" t="s">
        <v>106</v>
      </c>
      <c r="L20" s="79">
        <v>0.1</v>
      </c>
      <c r="M20" s="79">
        <v>0.22040000000000001</v>
      </c>
      <c r="N20" s="78">
        <v>100000</v>
      </c>
      <c r="O20" s="78">
        <v>1E-4</v>
      </c>
      <c r="P20" s="78">
        <v>3.5310000000000002E-4</v>
      </c>
      <c r="Q20" s="79">
        <v>0</v>
      </c>
      <c r="R20" s="79">
        <v>0</v>
      </c>
    </row>
    <row r="21" spans="2:18">
      <c r="B21" t="s">
        <v>1799</v>
      </c>
      <c r="C21" t="s">
        <v>1800</v>
      </c>
      <c r="D21" t="s">
        <v>1801</v>
      </c>
      <c r="E21" t="s">
        <v>1802</v>
      </c>
      <c r="F21" t="s">
        <v>363</v>
      </c>
      <c r="G21" t="s">
        <v>1803</v>
      </c>
      <c r="H21" t="s">
        <v>213</v>
      </c>
      <c r="I21" s="78">
        <v>3.89</v>
      </c>
      <c r="J21" t="s">
        <v>518</v>
      </c>
      <c r="K21" t="s">
        <v>102</v>
      </c>
      <c r="L21" s="79">
        <v>5.5E-2</v>
      </c>
      <c r="M21" s="79">
        <v>1.9800000000000002E-2</v>
      </c>
      <c r="N21" s="78">
        <v>58532.23</v>
      </c>
      <c r="O21" s="78">
        <v>118.06</v>
      </c>
      <c r="P21" s="78">
        <v>69.103150737999997</v>
      </c>
      <c r="Q21" s="79">
        <v>1.1000000000000001E-3</v>
      </c>
      <c r="R21" s="79">
        <v>0</v>
      </c>
    </row>
    <row r="22" spans="2:18">
      <c r="B22" t="s">
        <v>1804</v>
      </c>
      <c r="C22" t="s">
        <v>1800</v>
      </c>
      <c r="D22" t="s">
        <v>1805</v>
      </c>
      <c r="E22" t="s">
        <v>1802</v>
      </c>
      <c r="F22" t="s">
        <v>363</v>
      </c>
      <c r="G22" t="s">
        <v>1803</v>
      </c>
      <c r="H22" t="s">
        <v>213</v>
      </c>
      <c r="I22" s="78">
        <v>3.89</v>
      </c>
      <c r="J22" t="s">
        <v>518</v>
      </c>
      <c r="K22" t="s">
        <v>102</v>
      </c>
      <c r="L22" s="79">
        <v>5.5E-2</v>
      </c>
      <c r="M22" s="79">
        <v>1.89E-2</v>
      </c>
      <c r="N22" s="78">
        <v>84323.34</v>
      </c>
      <c r="O22" s="78">
        <v>124.48</v>
      </c>
      <c r="P22" s="78">
        <v>104.965693632</v>
      </c>
      <c r="Q22" s="79">
        <v>1.6999999999999999E-3</v>
      </c>
      <c r="R22" s="79">
        <v>1E-4</v>
      </c>
    </row>
    <row r="23" spans="2:18">
      <c r="B23" t="s">
        <v>1806</v>
      </c>
      <c r="C23" t="s">
        <v>1800</v>
      </c>
      <c r="D23" t="s">
        <v>1807</v>
      </c>
      <c r="E23" t="s">
        <v>1802</v>
      </c>
      <c r="F23" t="s">
        <v>363</v>
      </c>
      <c r="G23" t="s">
        <v>1803</v>
      </c>
      <c r="H23" t="s">
        <v>213</v>
      </c>
      <c r="I23" s="78">
        <v>3.89</v>
      </c>
      <c r="J23" t="s">
        <v>518</v>
      </c>
      <c r="K23" t="s">
        <v>102</v>
      </c>
      <c r="L23" s="79">
        <v>5.5E-2</v>
      </c>
      <c r="M23" s="79">
        <v>1.8499999999999999E-2</v>
      </c>
      <c r="N23" s="78">
        <v>9290.69</v>
      </c>
      <c r="O23" s="78">
        <v>124.48</v>
      </c>
      <c r="P23" s="78">
        <v>11.565050912</v>
      </c>
      <c r="Q23" s="79">
        <v>2.0000000000000001E-4</v>
      </c>
      <c r="R23" s="79">
        <v>0</v>
      </c>
    </row>
    <row r="24" spans="2:18">
      <c r="B24" t="s">
        <v>1808</v>
      </c>
      <c r="C24" t="s">
        <v>1789</v>
      </c>
      <c r="D24" t="s">
        <v>1809</v>
      </c>
      <c r="E24" t="s">
        <v>1802</v>
      </c>
      <c r="F24" t="s">
        <v>367</v>
      </c>
      <c r="G24" t="s">
        <v>1810</v>
      </c>
      <c r="H24" t="s">
        <v>150</v>
      </c>
      <c r="I24" s="78">
        <v>4</v>
      </c>
      <c r="J24" t="s">
        <v>518</v>
      </c>
      <c r="K24" t="s">
        <v>102</v>
      </c>
      <c r="L24" s="79">
        <v>5.5300000000000002E-2</v>
      </c>
      <c r="M24" s="79">
        <v>2.07E-2</v>
      </c>
      <c r="N24" s="78">
        <v>116110.89</v>
      </c>
      <c r="O24" s="78">
        <v>126.04</v>
      </c>
      <c r="P24" s="78">
        <v>146.346165756</v>
      </c>
      <c r="Q24" s="79">
        <v>2.3999999999999998E-3</v>
      </c>
      <c r="R24" s="79">
        <v>1E-4</v>
      </c>
    </row>
    <row r="25" spans="2:18">
      <c r="B25" t="s">
        <v>1811</v>
      </c>
      <c r="C25" t="s">
        <v>1789</v>
      </c>
      <c r="D25" t="s">
        <v>1812</v>
      </c>
      <c r="E25" t="s">
        <v>1802</v>
      </c>
      <c r="F25" t="s">
        <v>367</v>
      </c>
      <c r="G25" t="s">
        <v>1810</v>
      </c>
      <c r="H25" t="s">
        <v>150</v>
      </c>
      <c r="I25" s="78">
        <v>4</v>
      </c>
      <c r="J25" t="s">
        <v>518</v>
      </c>
      <c r="K25" t="s">
        <v>102</v>
      </c>
      <c r="L25" s="79">
        <v>5.5300000000000002E-2</v>
      </c>
      <c r="M25" s="79">
        <v>2.07E-2</v>
      </c>
      <c r="N25" s="78">
        <v>111397.99</v>
      </c>
      <c r="O25" s="78">
        <v>126.04</v>
      </c>
      <c r="P25" s="78">
        <v>140.406026596</v>
      </c>
      <c r="Q25" s="79">
        <v>2.3E-3</v>
      </c>
      <c r="R25" s="79">
        <v>1E-4</v>
      </c>
    </row>
    <row r="26" spans="2:18">
      <c r="B26" t="s">
        <v>1813</v>
      </c>
      <c r="C26" t="s">
        <v>1789</v>
      </c>
      <c r="D26" t="s">
        <v>1814</v>
      </c>
      <c r="E26" t="s">
        <v>1802</v>
      </c>
      <c r="F26" t="s">
        <v>367</v>
      </c>
      <c r="G26" t="s">
        <v>1815</v>
      </c>
      <c r="H26" t="s">
        <v>150</v>
      </c>
      <c r="I26" s="78">
        <v>4</v>
      </c>
      <c r="J26" t="s">
        <v>518</v>
      </c>
      <c r="K26" t="s">
        <v>102</v>
      </c>
      <c r="L26" s="79">
        <v>5.5300000000000002E-2</v>
      </c>
      <c r="M26" s="79">
        <v>2.07E-2</v>
      </c>
      <c r="N26" s="78">
        <v>112033.52</v>
      </c>
      <c r="O26" s="78">
        <v>124.48</v>
      </c>
      <c r="P26" s="78">
        <v>139.45932569600001</v>
      </c>
      <c r="Q26" s="79">
        <v>2.3E-3</v>
      </c>
      <c r="R26" s="79">
        <v>1E-4</v>
      </c>
    </row>
    <row r="27" spans="2:18">
      <c r="B27" t="s">
        <v>1816</v>
      </c>
      <c r="C27" t="s">
        <v>1789</v>
      </c>
      <c r="D27" t="s">
        <v>1817</v>
      </c>
      <c r="E27" t="s">
        <v>1802</v>
      </c>
      <c r="F27" t="s">
        <v>367</v>
      </c>
      <c r="G27" t="s">
        <v>1818</v>
      </c>
      <c r="H27" t="s">
        <v>150</v>
      </c>
      <c r="I27" s="78">
        <v>4</v>
      </c>
      <c r="J27" t="s">
        <v>518</v>
      </c>
      <c r="K27" t="s">
        <v>102</v>
      </c>
      <c r="L27" s="79">
        <v>5.5E-2</v>
      </c>
      <c r="M27" s="79">
        <v>2.07E-2</v>
      </c>
      <c r="N27" s="78">
        <v>35379.040000000001</v>
      </c>
      <c r="O27" s="78">
        <v>123.98</v>
      </c>
      <c r="P27" s="78">
        <v>43.862933792</v>
      </c>
      <c r="Q27" s="79">
        <v>6.9999999999999999E-4</v>
      </c>
      <c r="R27" s="79">
        <v>0</v>
      </c>
    </row>
    <row r="28" spans="2:18">
      <c r="B28" t="s">
        <v>1819</v>
      </c>
      <c r="C28" t="s">
        <v>1789</v>
      </c>
      <c r="D28" t="s">
        <v>1820</v>
      </c>
      <c r="E28" t="s">
        <v>1802</v>
      </c>
      <c r="F28" t="s">
        <v>367</v>
      </c>
      <c r="G28" t="s">
        <v>1818</v>
      </c>
      <c r="H28" t="s">
        <v>150</v>
      </c>
      <c r="I28" s="78">
        <v>4</v>
      </c>
      <c r="J28" t="s">
        <v>518</v>
      </c>
      <c r="K28" t="s">
        <v>102</v>
      </c>
      <c r="L28" s="79">
        <v>5.6099999999999997E-2</v>
      </c>
      <c r="M28" s="79">
        <v>2.0500000000000001E-2</v>
      </c>
      <c r="N28" s="78">
        <v>5196.05</v>
      </c>
      <c r="O28" s="78">
        <v>127.32</v>
      </c>
      <c r="P28" s="78">
        <v>6.6156108600000003</v>
      </c>
      <c r="Q28" s="79">
        <v>1E-4</v>
      </c>
      <c r="R28" s="79">
        <v>0</v>
      </c>
    </row>
    <row r="29" spans="2:18">
      <c r="B29" t="s">
        <v>1821</v>
      </c>
      <c r="C29" t="s">
        <v>1800</v>
      </c>
      <c r="D29" t="s">
        <v>1822</v>
      </c>
      <c r="E29" t="s">
        <v>1802</v>
      </c>
      <c r="F29" t="s">
        <v>363</v>
      </c>
      <c r="G29" t="s">
        <v>1803</v>
      </c>
      <c r="H29" t="s">
        <v>213</v>
      </c>
      <c r="I29" s="78">
        <v>3.89</v>
      </c>
      <c r="J29" t="s">
        <v>518</v>
      </c>
      <c r="K29" t="s">
        <v>102</v>
      </c>
      <c r="L29" s="79">
        <v>5.67E-2</v>
      </c>
      <c r="M29" s="79">
        <v>1.8800000000000001E-2</v>
      </c>
      <c r="N29" s="78">
        <v>10462.459999999999</v>
      </c>
      <c r="O29" s="78">
        <v>127.8</v>
      </c>
      <c r="P29" s="78">
        <v>13.371023879999999</v>
      </c>
      <c r="Q29" s="79">
        <v>2.0000000000000001E-4</v>
      </c>
      <c r="R29" s="79">
        <v>0</v>
      </c>
    </row>
    <row r="30" spans="2:18">
      <c r="B30" t="s">
        <v>1823</v>
      </c>
      <c r="C30" t="s">
        <v>1789</v>
      </c>
      <c r="D30" t="s">
        <v>1824</v>
      </c>
      <c r="E30" t="s">
        <v>1802</v>
      </c>
      <c r="F30" t="s">
        <v>367</v>
      </c>
      <c r="G30" t="s">
        <v>1818</v>
      </c>
      <c r="H30" t="s">
        <v>150</v>
      </c>
      <c r="I30" s="78">
        <v>4.01</v>
      </c>
      <c r="J30" t="s">
        <v>518</v>
      </c>
      <c r="K30" t="s">
        <v>102</v>
      </c>
      <c r="L30" s="79">
        <v>5.5E-2</v>
      </c>
      <c r="M30" s="79">
        <v>1.9599999999999999E-2</v>
      </c>
      <c r="N30" s="78">
        <v>6277.94</v>
      </c>
      <c r="O30" s="78">
        <v>127.77</v>
      </c>
      <c r="P30" s="78">
        <v>8.0213239380000001</v>
      </c>
      <c r="Q30" s="79">
        <v>1E-4</v>
      </c>
      <c r="R30" s="79">
        <v>0</v>
      </c>
    </row>
    <row r="31" spans="2:18">
      <c r="B31" t="s">
        <v>1825</v>
      </c>
      <c r="C31" t="s">
        <v>1789</v>
      </c>
      <c r="D31" t="s">
        <v>1826</v>
      </c>
      <c r="E31" t="s">
        <v>1802</v>
      </c>
      <c r="F31" t="s">
        <v>367</v>
      </c>
      <c r="G31" t="s">
        <v>1818</v>
      </c>
      <c r="H31" t="s">
        <v>150</v>
      </c>
      <c r="I31" s="78">
        <v>4</v>
      </c>
      <c r="J31" t="s">
        <v>518</v>
      </c>
      <c r="K31" t="s">
        <v>102</v>
      </c>
      <c r="L31" s="79">
        <v>5.5E-2</v>
      </c>
      <c r="M31" s="79">
        <v>2.07E-2</v>
      </c>
      <c r="N31" s="78">
        <v>113062.05</v>
      </c>
      <c r="O31" s="78">
        <v>126.75</v>
      </c>
      <c r="P31" s="78">
        <v>143.30614837499999</v>
      </c>
      <c r="Q31" s="79">
        <v>2.3E-3</v>
      </c>
      <c r="R31" s="79">
        <v>1E-4</v>
      </c>
    </row>
    <row r="32" spans="2:18">
      <c r="B32" t="s">
        <v>1827</v>
      </c>
      <c r="C32" t="s">
        <v>1789</v>
      </c>
      <c r="D32" t="s">
        <v>1828</v>
      </c>
      <c r="E32" t="s">
        <v>1802</v>
      </c>
      <c r="F32" t="s">
        <v>367</v>
      </c>
      <c r="G32" t="s">
        <v>1818</v>
      </c>
      <c r="H32" t="s">
        <v>150</v>
      </c>
      <c r="I32" s="78">
        <v>4.1900000000000004</v>
      </c>
      <c r="J32" t="s">
        <v>518</v>
      </c>
      <c r="K32" t="s">
        <v>102</v>
      </c>
      <c r="L32" s="79">
        <v>5.5E-2</v>
      </c>
      <c r="M32" s="79">
        <v>1.5100000000000001E-2</v>
      </c>
      <c r="N32" s="78">
        <v>12943.42</v>
      </c>
      <c r="O32" s="78">
        <v>125.01</v>
      </c>
      <c r="P32" s="78">
        <v>16.180569341999998</v>
      </c>
      <c r="Q32" s="79">
        <v>2.9999999999999997E-4</v>
      </c>
      <c r="R32" s="79">
        <v>0</v>
      </c>
    </row>
    <row r="33" spans="2:18">
      <c r="B33" t="s">
        <v>1829</v>
      </c>
      <c r="C33" t="s">
        <v>1800</v>
      </c>
      <c r="D33" t="s">
        <v>1830</v>
      </c>
      <c r="E33" t="s">
        <v>1802</v>
      </c>
      <c r="F33" t="s">
        <v>363</v>
      </c>
      <c r="G33" t="s">
        <v>1803</v>
      </c>
      <c r="H33" t="s">
        <v>213</v>
      </c>
      <c r="I33" s="78">
        <v>3.9</v>
      </c>
      <c r="J33" t="s">
        <v>518</v>
      </c>
      <c r="K33" t="s">
        <v>102</v>
      </c>
      <c r="L33" s="79">
        <v>5.5E-2</v>
      </c>
      <c r="M33" s="79">
        <v>1.77E-2</v>
      </c>
      <c r="N33" s="78">
        <v>10721.33</v>
      </c>
      <c r="O33" s="78">
        <v>124.99</v>
      </c>
      <c r="P33" s="78">
        <v>13.400590367</v>
      </c>
      <c r="Q33" s="79">
        <v>2.0000000000000001E-4</v>
      </c>
      <c r="R33" s="79">
        <v>0</v>
      </c>
    </row>
    <row r="34" spans="2:18">
      <c r="B34" t="s">
        <v>1831</v>
      </c>
      <c r="C34" t="s">
        <v>1789</v>
      </c>
      <c r="D34" t="s">
        <v>1832</v>
      </c>
      <c r="E34" t="s">
        <v>1802</v>
      </c>
      <c r="F34" t="s">
        <v>367</v>
      </c>
      <c r="G34" t="s">
        <v>1818</v>
      </c>
      <c r="H34" t="s">
        <v>150</v>
      </c>
      <c r="I34" s="78">
        <v>3.83</v>
      </c>
      <c r="J34" t="s">
        <v>518</v>
      </c>
      <c r="K34" t="s">
        <v>102</v>
      </c>
      <c r="L34" s="79">
        <v>5.5E-2</v>
      </c>
      <c r="M34" s="79">
        <v>2.0500000000000001E-2</v>
      </c>
      <c r="N34" s="78">
        <v>24512.7</v>
      </c>
      <c r="O34" s="78">
        <v>126.63</v>
      </c>
      <c r="P34" s="78">
        <v>31.04043201</v>
      </c>
      <c r="Q34" s="79">
        <v>5.0000000000000001E-4</v>
      </c>
      <c r="R34" s="79">
        <v>0</v>
      </c>
    </row>
    <row r="35" spans="2:18">
      <c r="B35" t="s">
        <v>1833</v>
      </c>
      <c r="C35" t="s">
        <v>1789</v>
      </c>
      <c r="D35" t="s">
        <v>1834</v>
      </c>
      <c r="E35" t="s">
        <v>1802</v>
      </c>
      <c r="F35" t="s">
        <v>367</v>
      </c>
      <c r="G35" t="s">
        <v>1818</v>
      </c>
      <c r="H35" t="s">
        <v>150</v>
      </c>
      <c r="I35" s="78">
        <v>4.17</v>
      </c>
      <c r="J35" t="s">
        <v>518</v>
      </c>
      <c r="K35" t="s">
        <v>102</v>
      </c>
      <c r="L35" s="79">
        <v>5.5E-2</v>
      </c>
      <c r="M35" s="79">
        <v>1.8800000000000001E-2</v>
      </c>
      <c r="N35" s="78">
        <v>94628.45</v>
      </c>
      <c r="O35" s="78">
        <v>123.67</v>
      </c>
      <c r="P35" s="78">
        <v>117.027004115</v>
      </c>
      <c r="Q35" s="79">
        <v>1.9E-3</v>
      </c>
      <c r="R35" s="79">
        <v>1E-4</v>
      </c>
    </row>
    <row r="36" spans="2:18">
      <c r="B36" t="s">
        <v>1835</v>
      </c>
      <c r="C36" t="s">
        <v>1789</v>
      </c>
      <c r="D36" t="s">
        <v>1836</v>
      </c>
      <c r="E36" t="s">
        <v>1802</v>
      </c>
      <c r="F36" t="s">
        <v>363</v>
      </c>
      <c r="G36" t="s">
        <v>1803</v>
      </c>
      <c r="H36" t="s">
        <v>213</v>
      </c>
      <c r="I36" s="78">
        <v>4</v>
      </c>
      <c r="J36" t="s">
        <v>518</v>
      </c>
      <c r="K36" t="s">
        <v>102</v>
      </c>
      <c r="L36" s="79">
        <v>5.5E-2</v>
      </c>
      <c r="M36" s="79">
        <v>2.12E-2</v>
      </c>
      <c r="N36" s="78">
        <v>114940.46</v>
      </c>
      <c r="O36" s="78">
        <v>125.58</v>
      </c>
      <c r="P36" s="78">
        <v>144.34222966799999</v>
      </c>
      <c r="Q36" s="79">
        <v>2.3999999999999998E-3</v>
      </c>
      <c r="R36" s="79">
        <v>1E-4</v>
      </c>
    </row>
    <row r="37" spans="2:18">
      <c r="B37" t="s">
        <v>1837</v>
      </c>
      <c r="C37" t="s">
        <v>1789</v>
      </c>
      <c r="D37" t="s">
        <v>1838</v>
      </c>
      <c r="E37" t="s">
        <v>1802</v>
      </c>
      <c r="F37" t="s">
        <v>363</v>
      </c>
      <c r="G37" t="s">
        <v>1803</v>
      </c>
      <c r="H37" t="s">
        <v>213</v>
      </c>
      <c r="I37" s="78">
        <v>4.01</v>
      </c>
      <c r="J37" t="s">
        <v>518</v>
      </c>
      <c r="K37" t="s">
        <v>102</v>
      </c>
      <c r="L37" s="79">
        <v>5.5899999999999998E-2</v>
      </c>
      <c r="M37" s="79">
        <v>1.8100000000000002E-2</v>
      </c>
      <c r="N37" s="78">
        <v>24062.77</v>
      </c>
      <c r="O37" s="78">
        <v>128.59</v>
      </c>
      <c r="P37" s="78">
        <v>30.942315943000001</v>
      </c>
      <c r="Q37" s="79">
        <v>5.0000000000000001E-4</v>
      </c>
      <c r="R37" s="79">
        <v>0</v>
      </c>
    </row>
    <row r="38" spans="2:18">
      <c r="B38" t="s">
        <v>1839</v>
      </c>
      <c r="C38" t="s">
        <v>1789</v>
      </c>
      <c r="D38" t="s">
        <v>1840</v>
      </c>
      <c r="E38" t="s">
        <v>1802</v>
      </c>
      <c r="F38" t="s">
        <v>367</v>
      </c>
      <c r="G38" t="s">
        <v>1818</v>
      </c>
      <c r="H38" t="s">
        <v>150</v>
      </c>
      <c r="I38" s="78">
        <v>4</v>
      </c>
      <c r="J38" t="s">
        <v>518</v>
      </c>
      <c r="K38" t="s">
        <v>102</v>
      </c>
      <c r="L38" s="79">
        <v>5.62E-2</v>
      </c>
      <c r="M38" s="79">
        <v>2.07E-2</v>
      </c>
      <c r="N38" s="78">
        <v>33816.620000000003</v>
      </c>
      <c r="O38" s="78">
        <v>126.37</v>
      </c>
      <c r="P38" s="78">
        <v>42.734062694000002</v>
      </c>
      <c r="Q38" s="79">
        <v>6.9999999999999999E-4</v>
      </c>
      <c r="R38" s="79">
        <v>0</v>
      </c>
    </row>
    <row r="39" spans="2:18">
      <c r="B39" t="s">
        <v>1841</v>
      </c>
      <c r="C39" t="s">
        <v>1800</v>
      </c>
      <c r="D39" t="s">
        <v>1842</v>
      </c>
      <c r="E39" t="s">
        <v>1802</v>
      </c>
      <c r="F39" t="s">
        <v>363</v>
      </c>
      <c r="G39" t="s">
        <v>1803</v>
      </c>
      <c r="H39" t="s">
        <v>213</v>
      </c>
      <c r="I39" s="78">
        <v>3.88</v>
      </c>
      <c r="J39" t="s">
        <v>518</v>
      </c>
      <c r="K39" t="s">
        <v>102</v>
      </c>
      <c r="L39" s="79">
        <v>5.5E-2</v>
      </c>
      <c r="M39" s="79">
        <v>2.1499999999999998E-2</v>
      </c>
      <c r="N39" s="78">
        <v>42835.38</v>
      </c>
      <c r="O39" s="78">
        <v>117.83</v>
      </c>
      <c r="P39" s="78">
        <v>50.472928254000003</v>
      </c>
      <c r="Q39" s="79">
        <v>8.0000000000000004E-4</v>
      </c>
      <c r="R39" s="79">
        <v>0</v>
      </c>
    </row>
    <row r="40" spans="2:18">
      <c r="B40" t="s">
        <v>1843</v>
      </c>
      <c r="C40" t="s">
        <v>1800</v>
      </c>
      <c r="D40" t="s">
        <v>1844</v>
      </c>
      <c r="E40" t="s">
        <v>1802</v>
      </c>
      <c r="F40" t="s">
        <v>363</v>
      </c>
      <c r="G40" t="s">
        <v>1803</v>
      </c>
      <c r="H40" t="s">
        <v>213</v>
      </c>
      <c r="I40" s="78">
        <v>3.89</v>
      </c>
      <c r="J40" t="s">
        <v>518</v>
      </c>
      <c r="K40" t="s">
        <v>102</v>
      </c>
      <c r="L40" s="79">
        <v>5.5E-2</v>
      </c>
      <c r="M40" s="79">
        <v>0.02</v>
      </c>
      <c r="N40" s="78">
        <v>5322.52</v>
      </c>
      <c r="O40" s="78">
        <v>122.39</v>
      </c>
      <c r="P40" s="78">
        <v>6.514232228</v>
      </c>
      <c r="Q40" s="79">
        <v>1E-4</v>
      </c>
      <c r="R40" s="79">
        <v>0</v>
      </c>
    </row>
    <row r="41" spans="2:18">
      <c r="B41" t="s">
        <v>1845</v>
      </c>
      <c r="C41" t="s">
        <v>1800</v>
      </c>
      <c r="D41" t="s">
        <v>1846</v>
      </c>
      <c r="E41" t="s">
        <v>1802</v>
      </c>
      <c r="F41" t="s">
        <v>363</v>
      </c>
      <c r="G41" t="s">
        <v>1803</v>
      </c>
      <c r="H41" t="s">
        <v>213</v>
      </c>
      <c r="I41" s="78">
        <v>3.88</v>
      </c>
      <c r="J41" t="s">
        <v>518</v>
      </c>
      <c r="K41" t="s">
        <v>102</v>
      </c>
      <c r="L41" s="79">
        <v>5.5E-2</v>
      </c>
      <c r="M41" s="79">
        <v>2.1499999999999998E-2</v>
      </c>
      <c r="N41" s="78">
        <v>11820.18</v>
      </c>
      <c r="O41" s="78">
        <v>121.82</v>
      </c>
      <c r="P41" s="78">
        <v>14.399343276</v>
      </c>
      <c r="Q41" s="79">
        <v>2.0000000000000001E-4</v>
      </c>
      <c r="R41" s="79">
        <v>0</v>
      </c>
    </row>
    <row r="42" spans="2:18">
      <c r="B42" t="s">
        <v>1847</v>
      </c>
      <c r="C42" t="s">
        <v>1789</v>
      </c>
      <c r="D42" t="s">
        <v>1848</v>
      </c>
      <c r="E42" t="s">
        <v>1802</v>
      </c>
      <c r="F42" t="s">
        <v>367</v>
      </c>
      <c r="G42" t="s">
        <v>1818</v>
      </c>
      <c r="H42" t="s">
        <v>150</v>
      </c>
      <c r="I42" s="78">
        <v>3.99</v>
      </c>
      <c r="J42" t="s">
        <v>518</v>
      </c>
      <c r="K42" t="s">
        <v>102</v>
      </c>
      <c r="L42" s="79">
        <v>5.7200000000000001E-2</v>
      </c>
      <c r="M42" s="79">
        <v>2.07E-2</v>
      </c>
      <c r="N42" s="78">
        <v>113552.74</v>
      </c>
      <c r="O42" s="78">
        <v>126.99</v>
      </c>
      <c r="P42" s="78">
        <v>144.20062452600001</v>
      </c>
      <c r="Q42" s="79">
        <v>2.3999999999999998E-3</v>
      </c>
      <c r="R42" s="79">
        <v>1E-4</v>
      </c>
    </row>
    <row r="43" spans="2:18">
      <c r="B43" t="s">
        <v>1849</v>
      </c>
      <c r="C43" t="s">
        <v>1789</v>
      </c>
      <c r="D43" t="s">
        <v>1850</v>
      </c>
      <c r="E43" t="s">
        <v>1802</v>
      </c>
      <c r="F43" t="s">
        <v>363</v>
      </c>
      <c r="G43" t="s">
        <v>1803</v>
      </c>
      <c r="H43" t="s">
        <v>213</v>
      </c>
      <c r="I43" s="78">
        <v>3.89</v>
      </c>
      <c r="J43" t="s">
        <v>518</v>
      </c>
      <c r="K43" t="s">
        <v>102</v>
      </c>
      <c r="L43" s="79">
        <v>5.6599999999999998E-2</v>
      </c>
      <c r="M43" s="79">
        <v>1.77E-2</v>
      </c>
      <c r="N43" s="78">
        <v>25534.36</v>
      </c>
      <c r="O43" s="78">
        <v>122.85</v>
      </c>
      <c r="P43" s="78">
        <v>31.368961259999999</v>
      </c>
      <c r="Q43" s="79">
        <v>5.0000000000000001E-4</v>
      </c>
      <c r="R43" s="79">
        <v>0</v>
      </c>
    </row>
    <row r="44" spans="2:18">
      <c r="B44" t="s">
        <v>1851</v>
      </c>
      <c r="C44" t="s">
        <v>1789</v>
      </c>
      <c r="D44" t="s">
        <v>1852</v>
      </c>
      <c r="E44" t="s">
        <v>1802</v>
      </c>
      <c r="F44" t="s">
        <v>367</v>
      </c>
      <c r="G44" t="s">
        <v>1818</v>
      </c>
      <c r="H44" t="s">
        <v>150</v>
      </c>
      <c r="I44" s="78">
        <v>4.16</v>
      </c>
      <c r="J44" t="s">
        <v>518</v>
      </c>
      <c r="K44" t="s">
        <v>102</v>
      </c>
      <c r="L44" s="79">
        <v>5.5E-2</v>
      </c>
      <c r="M44" s="79">
        <v>1.8800000000000001E-2</v>
      </c>
      <c r="N44" s="78">
        <v>149331.66</v>
      </c>
      <c r="O44" s="78">
        <v>123.64</v>
      </c>
      <c r="P44" s="78">
        <v>184.63366442399999</v>
      </c>
      <c r="Q44" s="79">
        <v>3.0000000000000001E-3</v>
      </c>
      <c r="R44" s="79">
        <v>1E-4</v>
      </c>
    </row>
    <row r="45" spans="2:18">
      <c r="B45" t="s">
        <v>1853</v>
      </c>
      <c r="C45" t="s">
        <v>1789</v>
      </c>
      <c r="D45" t="s">
        <v>1854</v>
      </c>
      <c r="E45" t="s">
        <v>1802</v>
      </c>
      <c r="F45" t="s">
        <v>367</v>
      </c>
      <c r="G45" t="s">
        <v>1818</v>
      </c>
      <c r="H45" t="s">
        <v>150</v>
      </c>
      <c r="I45" s="78">
        <v>4.16</v>
      </c>
      <c r="J45" t="s">
        <v>518</v>
      </c>
      <c r="K45" t="s">
        <v>102</v>
      </c>
      <c r="L45" s="79">
        <v>5.5300000000000002E-2</v>
      </c>
      <c r="M45" s="79">
        <v>1.8700000000000001E-2</v>
      </c>
      <c r="N45" s="78">
        <v>108146.17</v>
      </c>
      <c r="O45" s="78">
        <v>126.21</v>
      </c>
      <c r="P45" s="78">
        <v>136.491281157</v>
      </c>
      <c r="Q45" s="79">
        <v>2.2000000000000001E-3</v>
      </c>
      <c r="R45" s="79">
        <v>1E-4</v>
      </c>
    </row>
    <row r="46" spans="2:18">
      <c r="B46" t="s">
        <v>1855</v>
      </c>
      <c r="C46" t="s">
        <v>1800</v>
      </c>
      <c r="D46" t="s">
        <v>1856</v>
      </c>
      <c r="E46" t="s">
        <v>1802</v>
      </c>
      <c r="F46" t="s">
        <v>363</v>
      </c>
      <c r="G46" t="s">
        <v>1857</v>
      </c>
      <c r="H46" t="s">
        <v>213</v>
      </c>
      <c r="I46" s="78">
        <v>4.1100000000000003</v>
      </c>
      <c r="J46" t="s">
        <v>518</v>
      </c>
      <c r="K46" t="s">
        <v>102</v>
      </c>
      <c r="L46" s="79">
        <v>5.5E-2</v>
      </c>
      <c r="M46" s="79">
        <v>2.6200000000000001E-2</v>
      </c>
      <c r="N46" s="78">
        <v>25794.94</v>
      </c>
      <c r="O46" s="78">
        <v>125.81</v>
      </c>
      <c r="P46" s="78">
        <v>32.452614013999998</v>
      </c>
      <c r="Q46" s="79">
        <v>5.0000000000000001E-4</v>
      </c>
      <c r="R46" s="79">
        <v>0</v>
      </c>
    </row>
    <row r="47" spans="2:18">
      <c r="B47" t="s">
        <v>1858</v>
      </c>
      <c r="C47" t="s">
        <v>1800</v>
      </c>
      <c r="D47" t="s">
        <v>1859</v>
      </c>
      <c r="E47" t="s">
        <v>1802</v>
      </c>
      <c r="F47" t="s">
        <v>363</v>
      </c>
      <c r="G47" t="s">
        <v>1818</v>
      </c>
      <c r="H47" t="s">
        <v>213</v>
      </c>
      <c r="I47" s="78">
        <v>4.1500000000000004</v>
      </c>
      <c r="J47" t="s">
        <v>518</v>
      </c>
      <c r="K47" t="s">
        <v>102</v>
      </c>
      <c r="L47" s="79">
        <v>5.5E-2</v>
      </c>
      <c r="M47" s="79">
        <v>1.9900000000000001E-2</v>
      </c>
      <c r="N47" s="78">
        <v>52219.87</v>
      </c>
      <c r="O47" s="78">
        <v>124</v>
      </c>
      <c r="P47" s="78">
        <v>64.7526388</v>
      </c>
      <c r="Q47" s="79">
        <v>1.1000000000000001E-3</v>
      </c>
      <c r="R47" s="79">
        <v>0</v>
      </c>
    </row>
    <row r="48" spans="2:18">
      <c r="B48" t="s">
        <v>1860</v>
      </c>
      <c r="C48" t="s">
        <v>1800</v>
      </c>
      <c r="D48" t="s">
        <v>1861</v>
      </c>
      <c r="E48" t="s">
        <v>1802</v>
      </c>
      <c r="F48" t="s">
        <v>363</v>
      </c>
      <c r="G48" t="s">
        <v>1818</v>
      </c>
      <c r="H48" t="s">
        <v>213</v>
      </c>
      <c r="I48" s="78">
        <v>4.1500000000000004</v>
      </c>
      <c r="J48" t="s">
        <v>518</v>
      </c>
      <c r="K48" t="s">
        <v>102</v>
      </c>
      <c r="L48" s="79">
        <v>5.5E-2</v>
      </c>
      <c r="M48" s="79">
        <v>1.9800000000000002E-2</v>
      </c>
      <c r="N48" s="78">
        <v>80971.570000000007</v>
      </c>
      <c r="O48" s="78">
        <v>124.23</v>
      </c>
      <c r="P48" s="78">
        <v>100.590981411</v>
      </c>
      <c r="Q48" s="79">
        <v>1.6000000000000001E-3</v>
      </c>
      <c r="R48" s="79">
        <v>1E-4</v>
      </c>
    </row>
    <row r="49" spans="2:18">
      <c r="B49" t="s">
        <v>1862</v>
      </c>
      <c r="C49" t="s">
        <v>1800</v>
      </c>
      <c r="D49" t="s">
        <v>1863</v>
      </c>
      <c r="E49" t="s">
        <v>1802</v>
      </c>
      <c r="F49" t="s">
        <v>363</v>
      </c>
      <c r="G49" t="s">
        <v>1857</v>
      </c>
      <c r="H49" t="s">
        <v>213</v>
      </c>
      <c r="I49" s="78">
        <v>4.1100000000000003</v>
      </c>
      <c r="J49" t="s">
        <v>518</v>
      </c>
      <c r="K49" t="s">
        <v>102</v>
      </c>
      <c r="L49" s="79">
        <v>5.5E-2</v>
      </c>
      <c r="M49" s="79">
        <v>2.6100000000000002E-2</v>
      </c>
      <c r="N49" s="78">
        <v>21357.65</v>
      </c>
      <c r="O49" s="78">
        <v>124.87</v>
      </c>
      <c r="P49" s="78">
        <v>26.669297555</v>
      </c>
      <c r="Q49" s="79">
        <v>4.0000000000000002E-4</v>
      </c>
      <c r="R49" s="79">
        <v>0</v>
      </c>
    </row>
    <row r="50" spans="2:18">
      <c r="B50" t="s">
        <v>1864</v>
      </c>
      <c r="C50" t="s">
        <v>1800</v>
      </c>
      <c r="D50" t="s">
        <v>1865</v>
      </c>
      <c r="E50" t="s">
        <v>1802</v>
      </c>
      <c r="F50" t="s">
        <v>363</v>
      </c>
      <c r="G50" t="s">
        <v>1818</v>
      </c>
      <c r="H50" t="s">
        <v>213</v>
      </c>
      <c r="I50" s="78">
        <v>4.17</v>
      </c>
      <c r="J50" t="s">
        <v>518</v>
      </c>
      <c r="K50" t="s">
        <v>102</v>
      </c>
      <c r="L50" s="79">
        <v>5.5E-2</v>
      </c>
      <c r="M50" s="79">
        <v>1.67E-2</v>
      </c>
      <c r="N50" s="78">
        <v>18747.21</v>
      </c>
      <c r="O50" s="78">
        <v>123.68</v>
      </c>
      <c r="P50" s="78">
        <v>23.186549328000002</v>
      </c>
      <c r="Q50" s="79">
        <v>4.0000000000000002E-4</v>
      </c>
      <c r="R50" s="79">
        <v>0</v>
      </c>
    </row>
    <row r="51" spans="2:18">
      <c r="B51" t="s">
        <v>1866</v>
      </c>
      <c r="C51" t="s">
        <v>1800</v>
      </c>
      <c r="D51" t="s">
        <v>1867</v>
      </c>
      <c r="E51" t="s">
        <v>1802</v>
      </c>
      <c r="F51" t="s">
        <v>363</v>
      </c>
      <c r="G51" t="s">
        <v>1818</v>
      </c>
      <c r="H51" t="s">
        <v>213</v>
      </c>
      <c r="I51" s="78">
        <v>4.16</v>
      </c>
      <c r="J51" t="s">
        <v>518</v>
      </c>
      <c r="K51" t="s">
        <v>102</v>
      </c>
      <c r="L51" s="79">
        <v>5.5E-2</v>
      </c>
      <c r="M51" s="79">
        <v>1.7600000000000001E-2</v>
      </c>
      <c r="N51" s="78">
        <v>20900.75</v>
      </c>
      <c r="O51" s="78">
        <v>122.85</v>
      </c>
      <c r="P51" s="78">
        <v>25.676571375000002</v>
      </c>
      <c r="Q51" s="79">
        <v>4.0000000000000002E-4</v>
      </c>
      <c r="R51" s="79">
        <v>0</v>
      </c>
    </row>
    <row r="52" spans="2:18">
      <c r="B52" t="s">
        <v>1868</v>
      </c>
      <c r="C52" t="s">
        <v>1800</v>
      </c>
      <c r="D52" t="s">
        <v>1869</v>
      </c>
      <c r="E52" t="s">
        <v>1802</v>
      </c>
      <c r="F52" t="s">
        <v>363</v>
      </c>
      <c r="G52" t="s">
        <v>1818</v>
      </c>
      <c r="H52" t="s">
        <v>213</v>
      </c>
      <c r="I52" s="78">
        <v>4.1399999999999997</v>
      </c>
      <c r="J52" t="s">
        <v>518</v>
      </c>
      <c r="K52" t="s">
        <v>102</v>
      </c>
      <c r="L52" s="79">
        <v>5.5E-2</v>
      </c>
      <c r="M52" s="79">
        <v>2.0799999999999999E-2</v>
      </c>
      <c r="N52" s="78">
        <v>61368.41</v>
      </c>
      <c r="O52" s="78">
        <v>121.91</v>
      </c>
      <c r="P52" s="78">
        <v>74.814228631000006</v>
      </c>
      <c r="Q52" s="79">
        <v>1.1999999999999999E-3</v>
      </c>
      <c r="R52" s="79">
        <v>0</v>
      </c>
    </row>
    <row r="53" spans="2:18">
      <c r="B53" t="s">
        <v>1870</v>
      </c>
      <c r="C53" t="s">
        <v>1800</v>
      </c>
      <c r="D53" t="s">
        <v>1871</v>
      </c>
      <c r="E53" t="s">
        <v>1802</v>
      </c>
      <c r="F53" t="s">
        <v>363</v>
      </c>
      <c r="G53" t="s">
        <v>1818</v>
      </c>
      <c r="H53" t="s">
        <v>213</v>
      </c>
      <c r="I53" s="78">
        <v>4.1500000000000004</v>
      </c>
      <c r="J53" t="s">
        <v>518</v>
      </c>
      <c r="K53" t="s">
        <v>102</v>
      </c>
      <c r="L53" s="79">
        <v>5.5E-2</v>
      </c>
      <c r="M53" s="79">
        <v>1.9699999999999999E-2</v>
      </c>
      <c r="N53" s="78">
        <v>11391.37</v>
      </c>
      <c r="O53" s="78">
        <v>122.54</v>
      </c>
      <c r="P53" s="78">
        <v>13.958984797999999</v>
      </c>
      <c r="Q53" s="79">
        <v>2.0000000000000001E-4</v>
      </c>
      <c r="R53" s="79">
        <v>0</v>
      </c>
    </row>
    <row r="54" spans="2:18">
      <c r="B54" t="s">
        <v>1872</v>
      </c>
      <c r="C54" t="s">
        <v>1800</v>
      </c>
      <c r="D54" t="s">
        <v>1873</v>
      </c>
      <c r="E54" t="s">
        <v>1802</v>
      </c>
      <c r="F54" t="s">
        <v>363</v>
      </c>
      <c r="G54" t="s">
        <v>1818</v>
      </c>
      <c r="H54" t="s">
        <v>213</v>
      </c>
      <c r="I54" s="78">
        <v>4.1500000000000004</v>
      </c>
      <c r="J54" t="s">
        <v>518</v>
      </c>
      <c r="K54" t="s">
        <v>102</v>
      </c>
      <c r="L54" s="79">
        <v>5.5E-2</v>
      </c>
      <c r="M54" s="79">
        <v>2.0500000000000001E-2</v>
      </c>
      <c r="N54" s="78">
        <v>22732.54</v>
      </c>
      <c r="O54" s="78">
        <v>122.78</v>
      </c>
      <c r="P54" s="78">
        <v>27.911012612</v>
      </c>
      <c r="Q54" s="79">
        <v>5.0000000000000001E-4</v>
      </c>
      <c r="R54" s="79">
        <v>0</v>
      </c>
    </row>
    <row r="55" spans="2:18">
      <c r="B55" t="s">
        <v>1874</v>
      </c>
      <c r="C55" t="s">
        <v>1800</v>
      </c>
      <c r="D55" t="s">
        <v>1875</v>
      </c>
      <c r="E55" t="s">
        <v>1802</v>
      </c>
      <c r="F55" t="s">
        <v>363</v>
      </c>
      <c r="G55" t="s">
        <v>1818</v>
      </c>
      <c r="H55" t="s">
        <v>213</v>
      </c>
      <c r="I55" s="78">
        <v>4.1500000000000004</v>
      </c>
      <c r="J55" t="s">
        <v>518</v>
      </c>
      <c r="K55" t="s">
        <v>102</v>
      </c>
      <c r="L55" s="79">
        <v>5.5E-2</v>
      </c>
      <c r="M55" s="79">
        <v>2.0799999999999999E-2</v>
      </c>
      <c r="N55" s="78">
        <v>14244.74</v>
      </c>
      <c r="O55" s="78">
        <v>122.3</v>
      </c>
      <c r="P55" s="78">
        <v>17.42131702</v>
      </c>
      <c r="Q55" s="79">
        <v>2.9999999999999997E-4</v>
      </c>
      <c r="R55" s="79">
        <v>0</v>
      </c>
    </row>
    <row r="56" spans="2:18">
      <c r="B56" t="s">
        <v>1876</v>
      </c>
      <c r="C56" t="s">
        <v>1800</v>
      </c>
      <c r="D56" t="s">
        <v>1877</v>
      </c>
      <c r="E56" t="s">
        <v>1802</v>
      </c>
      <c r="F56" t="s">
        <v>363</v>
      </c>
      <c r="G56" t="s">
        <v>1818</v>
      </c>
      <c r="H56" t="s">
        <v>213</v>
      </c>
      <c r="I56" s="78">
        <v>4.1500000000000004</v>
      </c>
      <c r="J56" t="s">
        <v>518</v>
      </c>
      <c r="K56" t="s">
        <v>102</v>
      </c>
      <c r="L56" s="79">
        <v>5.5E-2</v>
      </c>
      <c r="M56" s="79">
        <v>2.0799999999999999E-2</v>
      </c>
      <c r="N56" s="78">
        <v>8021.41</v>
      </c>
      <c r="O56" s="78">
        <v>122.19</v>
      </c>
      <c r="P56" s="78">
        <v>9.8013608790000006</v>
      </c>
      <c r="Q56" s="79">
        <v>2.0000000000000001E-4</v>
      </c>
      <c r="R56" s="79">
        <v>0</v>
      </c>
    </row>
    <row r="57" spans="2:18">
      <c r="B57" t="s">
        <v>1878</v>
      </c>
      <c r="C57" t="s">
        <v>1800</v>
      </c>
      <c r="D57" t="s">
        <v>1879</v>
      </c>
      <c r="E57" t="s">
        <v>1802</v>
      </c>
      <c r="F57" t="s">
        <v>363</v>
      </c>
      <c r="G57" t="s">
        <v>1818</v>
      </c>
      <c r="H57" t="s">
        <v>213</v>
      </c>
      <c r="I57" s="78">
        <v>4.1500000000000004</v>
      </c>
      <c r="J57" t="s">
        <v>518</v>
      </c>
      <c r="K57" t="s">
        <v>102</v>
      </c>
      <c r="L57" s="79">
        <v>5.5E-2</v>
      </c>
      <c r="M57" s="79">
        <v>2.0799999999999999E-2</v>
      </c>
      <c r="N57" s="78">
        <v>23927.01</v>
      </c>
      <c r="O57" s="78">
        <v>121.83</v>
      </c>
      <c r="P57" s="78">
        <v>29.150276283</v>
      </c>
      <c r="Q57" s="79">
        <v>5.0000000000000001E-4</v>
      </c>
      <c r="R57" s="79">
        <v>0</v>
      </c>
    </row>
    <row r="58" spans="2:18">
      <c r="B58" t="s">
        <v>1880</v>
      </c>
      <c r="C58" t="s">
        <v>1800</v>
      </c>
      <c r="D58" t="s">
        <v>1881</v>
      </c>
      <c r="E58" t="s">
        <v>1802</v>
      </c>
      <c r="F58" t="s">
        <v>363</v>
      </c>
      <c r="G58" t="s">
        <v>1857</v>
      </c>
      <c r="H58" t="s">
        <v>213</v>
      </c>
      <c r="I58" s="78">
        <v>4.1100000000000003</v>
      </c>
      <c r="J58" t="s">
        <v>518</v>
      </c>
      <c r="K58" t="s">
        <v>102</v>
      </c>
      <c r="L58" s="79">
        <v>5.5E-2</v>
      </c>
      <c r="M58" s="79">
        <v>2.6100000000000002E-2</v>
      </c>
      <c r="N58" s="78">
        <v>9314.5400000000009</v>
      </c>
      <c r="O58" s="78">
        <v>121.83</v>
      </c>
      <c r="P58" s="78">
        <v>11.347904081999999</v>
      </c>
      <c r="Q58" s="79">
        <v>2.0000000000000001E-4</v>
      </c>
      <c r="R58" s="79">
        <v>0</v>
      </c>
    </row>
    <row r="59" spans="2:18">
      <c r="B59" t="s">
        <v>1882</v>
      </c>
      <c r="C59" t="s">
        <v>1800</v>
      </c>
      <c r="D59" t="s">
        <v>1883</v>
      </c>
      <c r="E59" t="s">
        <v>1802</v>
      </c>
      <c r="F59" t="s">
        <v>363</v>
      </c>
      <c r="G59" t="s">
        <v>1818</v>
      </c>
      <c r="H59" t="s">
        <v>213</v>
      </c>
      <c r="I59" s="78">
        <v>4.12</v>
      </c>
      <c r="J59" t="s">
        <v>518</v>
      </c>
      <c r="K59" t="s">
        <v>102</v>
      </c>
      <c r="L59" s="79">
        <v>5.5E-2</v>
      </c>
      <c r="M59" s="79">
        <v>2.2200000000000001E-2</v>
      </c>
      <c r="N59" s="78">
        <v>62598.35</v>
      </c>
      <c r="O59" s="78">
        <v>122.06</v>
      </c>
      <c r="P59" s="78">
        <v>76.407546010000004</v>
      </c>
      <c r="Q59" s="79">
        <v>1.1999999999999999E-3</v>
      </c>
      <c r="R59" s="79">
        <v>0</v>
      </c>
    </row>
    <row r="60" spans="2:18">
      <c r="B60" t="s">
        <v>1884</v>
      </c>
      <c r="C60" t="s">
        <v>1800</v>
      </c>
      <c r="D60" t="s">
        <v>1885</v>
      </c>
      <c r="E60" t="s">
        <v>1802</v>
      </c>
      <c r="F60" t="s">
        <v>363</v>
      </c>
      <c r="G60" t="s">
        <v>1818</v>
      </c>
      <c r="H60" t="s">
        <v>213</v>
      </c>
      <c r="I60" s="78">
        <v>4.0999999999999996</v>
      </c>
      <c r="J60" t="s">
        <v>518</v>
      </c>
      <c r="K60" t="s">
        <v>102</v>
      </c>
      <c r="L60" s="79">
        <v>5.5E-2</v>
      </c>
      <c r="M60" s="79">
        <v>2.63E-2</v>
      </c>
      <c r="N60" s="78">
        <v>122279.73</v>
      </c>
      <c r="O60" s="78">
        <v>123.14</v>
      </c>
      <c r="P60" s="78">
        <v>150.57525952200001</v>
      </c>
      <c r="Q60" s="79">
        <v>2.5000000000000001E-3</v>
      </c>
      <c r="R60" s="79">
        <v>1E-4</v>
      </c>
    </row>
    <row r="61" spans="2:18">
      <c r="B61" t="s">
        <v>1886</v>
      </c>
      <c r="C61" t="s">
        <v>1800</v>
      </c>
      <c r="D61" t="s">
        <v>1887</v>
      </c>
      <c r="E61" t="s">
        <v>1802</v>
      </c>
      <c r="F61" t="s">
        <v>363</v>
      </c>
      <c r="G61" t="s">
        <v>1857</v>
      </c>
      <c r="H61" t="s">
        <v>213</v>
      </c>
      <c r="I61" s="78">
        <v>4.0999999999999996</v>
      </c>
      <c r="J61" t="s">
        <v>518</v>
      </c>
      <c r="K61" t="s">
        <v>102</v>
      </c>
      <c r="L61" s="79">
        <v>5.5500000000000001E-2</v>
      </c>
      <c r="M61" s="79">
        <v>2.6200000000000001E-2</v>
      </c>
      <c r="N61" s="78">
        <v>90162.51</v>
      </c>
      <c r="O61" s="78">
        <v>126.28</v>
      </c>
      <c r="P61" s="78">
        <v>113.857217628</v>
      </c>
      <c r="Q61" s="79">
        <v>1.9E-3</v>
      </c>
      <c r="R61" s="79">
        <v>1E-4</v>
      </c>
    </row>
    <row r="62" spans="2:18">
      <c r="B62" t="s">
        <v>1888</v>
      </c>
      <c r="C62" t="s">
        <v>1800</v>
      </c>
      <c r="D62" t="s">
        <v>1889</v>
      </c>
      <c r="E62" t="s">
        <v>1802</v>
      </c>
      <c r="F62" t="s">
        <v>363</v>
      </c>
      <c r="G62" t="s">
        <v>1818</v>
      </c>
      <c r="H62" t="s">
        <v>213</v>
      </c>
      <c r="I62" s="78">
        <v>3.88</v>
      </c>
      <c r="J62" t="s">
        <v>518</v>
      </c>
      <c r="K62" t="s">
        <v>102</v>
      </c>
      <c r="L62" s="79">
        <v>5.5E-2</v>
      </c>
      <c r="M62" s="79">
        <v>2.06E-2</v>
      </c>
      <c r="N62" s="78">
        <v>39570.449999999997</v>
      </c>
      <c r="O62" s="78">
        <v>124.48</v>
      </c>
      <c r="P62" s="78">
        <v>49.257296160000003</v>
      </c>
      <c r="Q62" s="79">
        <v>8.0000000000000004E-4</v>
      </c>
      <c r="R62" s="79">
        <v>0</v>
      </c>
    </row>
    <row r="63" spans="2:18">
      <c r="B63" t="s">
        <v>1890</v>
      </c>
      <c r="C63" t="s">
        <v>1800</v>
      </c>
      <c r="D63" t="s">
        <v>1891</v>
      </c>
      <c r="E63" t="s">
        <v>1802</v>
      </c>
      <c r="F63" t="s">
        <v>363</v>
      </c>
      <c r="G63" t="s">
        <v>1818</v>
      </c>
      <c r="H63" t="s">
        <v>213</v>
      </c>
      <c r="I63" s="78">
        <v>4.1100000000000003</v>
      </c>
      <c r="J63" t="s">
        <v>518</v>
      </c>
      <c r="K63" t="s">
        <v>102</v>
      </c>
      <c r="L63" s="79">
        <v>5.5E-2</v>
      </c>
      <c r="M63" s="79">
        <v>2.6100000000000002E-2</v>
      </c>
      <c r="N63" s="78">
        <v>36934.83</v>
      </c>
      <c r="O63" s="78">
        <v>124.67</v>
      </c>
      <c r="P63" s="78">
        <v>46.046652561000002</v>
      </c>
      <c r="Q63" s="79">
        <v>8.0000000000000004E-4</v>
      </c>
      <c r="R63" s="79">
        <v>0</v>
      </c>
    </row>
    <row r="64" spans="2:18">
      <c r="B64" t="s">
        <v>1892</v>
      </c>
      <c r="C64" t="s">
        <v>1800</v>
      </c>
      <c r="D64" t="s">
        <v>1893</v>
      </c>
      <c r="E64" t="s">
        <v>1802</v>
      </c>
      <c r="F64" t="s">
        <v>363</v>
      </c>
      <c r="G64" t="s">
        <v>1857</v>
      </c>
      <c r="H64" t="s">
        <v>213</v>
      </c>
      <c r="I64" s="78">
        <v>4.1399999999999997</v>
      </c>
      <c r="J64" t="s">
        <v>518</v>
      </c>
      <c r="K64" t="s">
        <v>102</v>
      </c>
      <c r="L64" s="79">
        <v>5.5E-2</v>
      </c>
      <c r="M64" s="79">
        <v>2.2100000000000002E-2</v>
      </c>
      <c r="N64" s="78">
        <v>47289.25</v>
      </c>
      <c r="O64" s="78">
        <v>123.43</v>
      </c>
      <c r="P64" s="78">
        <v>58.369121274999998</v>
      </c>
      <c r="Q64" s="79">
        <v>1E-3</v>
      </c>
      <c r="R64" s="79">
        <v>0</v>
      </c>
    </row>
    <row r="65" spans="2:18">
      <c r="B65" t="s">
        <v>1894</v>
      </c>
      <c r="C65" t="s">
        <v>1789</v>
      </c>
      <c r="D65" t="s">
        <v>1895</v>
      </c>
      <c r="E65" t="s">
        <v>1896</v>
      </c>
      <c r="F65" t="s">
        <v>363</v>
      </c>
      <c r="G65" t="s">
        <v>1818</v>
      </c>
      <c r="H65" t="s">
        <v>213</v>
      </c>
      <c r="I65" s="78">
        <v>2.76</v>
      </c>
      <c r="J65" t="s">
        <v>123</v>
      </c>
      <c r="K65" t="s">
        <v>102</v>
      </c>
      <c r="L65" s="79">
        <v>2.5600000000000001E-2</v>
      </c>
      <c r="M65" s="79">
        <v>1.54E-2</v>
      </c>
      <c r="N65" s="78">
        <v>2290723.5699999998</v>
      </c>
      <c r="O65" s="78">
        <v>109.75</v>
      </c>
      <c r="P65" s="78">
        <v>2514.069118075</v>
      </c>
      <c r="Q65" s="79">
        <v>4.1000000000000002E-2</v>
      </c>
      <c r="R65" s="79">
        <v>1.2999999999999999E-3</v>
      </c>
    </row>
    <row r="66" spans="2:18">
      <c r="B66" t="s">
        <v>1897</v>
      </c>
      <c r="C66" t="s">
        <v>1789</v>
      </c>
      <c r="D66" t="s">
        <v>1898</v>
      </c>
      <c r="E66" t="s">
        <v>1899</v>
      </c>
      <c r="F66" t="s">
        <v>401</v>
      </c>
      <c r="G66" t="s">
        <v>1900</v>
      </c>
      <c r="H66" t="s">
        <v>150</v>
      </c>
      <c r="I66" s="78">
        <v>4.82</v>
      </c>
      <c r="J66" t="s">
        <v>312</v>
      </c>
      <c r="K66" t="s">
        <v>102</v>
      </c>
      <c r="L66" s="79">
        <v>3.5499999999999997E-2</v>
      </c>
      <c r="M66" s="79">
        <v>5.5500000000000001E-2</v>
      </c>
      <c r="N66" s="78">
        <v>1917076.71</v>
      </c>
      <c r="O66" s="78">
        <v>106.28</v>
      </c>
      <c r="P66" s="78">
        <v>2037.4691273880001</v>
      </c>
      <c r="Q66" s="79">
        <v>3.3300000000000003E-2</v>
      </c>
      <c r="R66" s="79">
        <v>1E-3</v>
      </c>
    </row>
    <row r="67" spans="2:18">
      <c r="B67" t="s">
        <v>1901</v>
      </c>
      <c r="C67" t="s">
        <v>1789</v>
      </c>
      <c r="D67" t="s">
        <v>1902</v>
      </c>
      <c r="E67" t="s">
        <v>1903</v>
      </c>
      <c r="F67" t="s">
        <v>401</v>
      </c>
      <c r="G67" t="s">
        <v>1900</v>
      </c>
      <c r="H67" t="s">
        <v>150</v>
      </c>
      <c r="I67" s="78">
        <v>4.95</v>
      </c>
      <c r="J67" t="s">
        <v>312</v>
      </c>
      <c r="K67" t="s">
        <v>102</v>
      </c>
      <c r="L67" s="79">
        <v>3.5499999999999997E-2</v>
      </c>
      <c r="M67" s="79">
        <v>5.5399999999999998E-2</v>
      </c>
      <c r="N67" s="78">
        <v>4040826.51</v>
      </c>
      <c r="O67" s="78">
        <v>106.48</v>
      </c>
      <c r="P67" s="78">
        <v>4302.6720678479996</v>
      </c>
      <c r="Q67" s="79">
        <v>7.0199999999999999E-2</v>
      </c>
      <c r="R67" s="79">
        <v>2.2000000000000001E-3</v>
      </c>
    </row>
    <row r="68" spans="2:18">
      <c r="B68" t="s">
        <v>1904</v>
      </c>
      <c r="C68" t="s">
        <v>1789</v>
      </c>
      <c r="D68" t="s">
        <v>1905</v>
      </c>
      <c r="E68" t="s">
        <v>1906</v>
      </c>
      <c r="F68" t="s">
        <v>416</v>
      </c>
      <c r="G68" t="s">
        <v>1907</v>
      </c>
      <c r="H68" t="s">
        <v>213</v>
      </c>
      <c r="I68" s="78">
        <v>1.42</v>
      </c>
      <c r="J68" t="s">
        <v>1369</v>
      </c>
      <c r="K68" t="s">
        <v>102</v>
      </c>
      <c r="L68" s="79">
        <v>5.5E-2</v>
      </c>
      <c r="M68" s="79">
        <v>0.1004</v>
      </c>
      <c r="N68" s="78">
        <v>1523529</v>
      </c>
      <c r="O68" s="78">
        <v>92.94</v>
      </c>
      <c r="P68" s="78">
        <v>1415.9678526</v>
      </c>
      <c r="Q68" s="79">
        <v>2.3099999999999999E-2</v>
      </c>
      <c r="R68" s="79">
        <v>6.9999999999999999E-4</v>
      </c>
    </row>
    <row r="69" spans="2:18">
      <c r="B69" t="s">
        <v>1908</v>
      </c>
      <c r="C69" t="s">
        <v>1789</v>
      </c>
      <c r="D69" t="s">
        <v>1909</v>
      </c>
      <c r="E69" t="s">
        <v>1910</v>
      </c>
      <c r="F69" t="s">
        <v>1911</v>
      </c>
      <c r="G69" t="s">
        <v>1912</v>
      </c>
      <c r="H69" t="s">
        <v>213</v>
      </c>
      <c r="I69" s="78">
        <v>0.01</v>
      </c>
      <c r="J69" t="s">
        <v>406</v>
      </c>
      <c r="K69" t="s">
        <v>102</v>
      </c>
      <c r="L69" s="79">
        <v>7.7499999999999999E-2</v>
      </c>
      <c r="M69" s="79">
        <v>8.2699999999999996E-2</v>
      </c>
      <c r="N69" s="78">
        <v>52491.24</v>
      </c>
      <c r="O69" s="78">
        <v>104.11</v>
      </c>
      <c r="P69" s="78">
        <v>54.648629964000001</v>
      </c>
      <c r="Q69" s="79">
        <v>8.9999999999999998E-4</v>
      </c>
      <c r="R69" s="79">
        <v>0</v>
      </c>
    </row>
    <row r="70" spans="2:18">
      <c r="B70" t="s">
        <v>1913</v>
      </c>
      <c r="C70" t="s">
        <v>1789</v>
      </c>
      <c r="D70" t="s">
        <v>1914</v>
      </c>
      <c r="E70" t="s">
        <v>1910</v>
      </c>
      <c r="F70" t="s">
        <v>1911</v>
      </c>
      <c r="G70" t="s">
        <v>1912</v>
      </c>
      <c r="H70" t="s">
        <v>213</v>
      </c>
      <c r="I70" s="78">
        <v>0.31</v>
      </c>
      <c r="J70" t="s">
        <v>406</v>
      </c>
      <c r="K70" t="s">
        <v>102</v>
      </c>
      <c r="L70" s="79">
        <v>7.7499999999999999E-2</v>
      </c>
      <c r="M70" s="79">
        <v>0.13730000000000001</v>
      </c>
      <c r="N70" s="78">
        <v>308771.90999999997</v>
      </c>
      <c r="O70" s="78">
        <v>99.76</v>
      </c>
      <c r="P70" s="78">
        <v>308.030857416</v>
      </c>
      <c r="Q70" s="79">
        <v>5.0000000000000001E-3</v>
      </c>
      <c r="R70" s="79">
        <v>2.0000000000000001E-4</v>
      </c>
    </row>
    <row r="71" spans="2:18">
      <c r="B71" t="s">
        <v>1915</v>
      </c>
      <c r="C71" t="s">
        <v>1789</v>
      </c>
      <c r="D71" t="s">
        <v>1916</v>
      </c>
      <c r="E71" t="s">
        <v>1910</v>
      </c>
      <c r="F71" t="s">
        <v>235</v>
      </c>
      <c r="G71" t="s">
        <v>1917</v>
      </c>
      <c r="H71" t="s">
        <v>514</v>
      </c>
      <c r="I71" s="78">
        <v>1.84</v>
      </c>
      <c r="J71" t="s">
        <v>123</v>
      </c>
      <c r="K71" t="s">
        <v>102</v>
      </c>
      <c r="L71" s="79">
        <v>0.30449999999999999</v>
      </c>
      <c r="M71" s="79">
        <v>0.54510000000000003</v>
      </c>
      <c r="N71" s="78">
        <v>3487257.49</v>
      </c>
      <c r="O71" s="78">
        <v>93.1</v>
      </c>
      <c r="P71" s="78">
        <v>3246.6367231899999</v>
      </c>
      <c r="Q71" s="79">
        <v>5.2999999999999999E-2</v>
      </c>
      <c r="R71" s="79">
        <v>1.6999999999999999E-3</v>
      </c>
    </row>
    <row r="72" spans="2:18">
      <c r="B72" t="s">
        <v>1918</v>
      </c>
      <c r="C72" t="s">
        <v>1789</v>
      </c>
      <c r="D72" t="s">
        <v>1919</v>
      </c>
      <c r="E72" t="s">
        <v>1910</v>
      </c>
      <c r="F72" t="s">
        <v>235</v>
      </c>
      <c r="G72" t="s">
        <v>1917</v>
      </c>
      <c r="H72" t="s">
        <v>514</v>
      </c>
      <c r="I72" s="78">
        <v>1.25</v>
      </c>
      <c r="J72" t="s">
        <v>123</v>
      </c>
      <c r="K72" t="s">
        <v>102</v>
      </c>
      <c r="L72" s="79">
        <v>4.5999999999999999E-2</v>
      </c>
      <c r="M72" s="79">
        <v>0.107</v>
      </c>
      <c r="N72" s="78">
        <v>771930</v>
      </c>
      <c r="O72" s="78">
        <v>99.25</v>
      </c>
      <c r="P72" s="78">
        <v>766.14052500000003</v>
      </c>
      <c r="Q72" s="79">
        <v>1.2500000000000001E-2</v>
      </c>
      <c r="R72" s="79">
        <v>4.0000000000000002E-4</v>
      </c>
    </row>
    <row r="73" spans="2:18">
      <c r="B73" t="s">
        <v>1920</v>
      </c>
      <c r="C73" t="s">
        <v>1789</v>
      </c>
      <c r="D73" t="s">
        <v>1921</v>
      </c>
      <c r="E73" t="s">
        <v>1922</v>
      </c>
      <c r="F73" t="s">
        <v>235</v>
      </c>
      <c r="G73" t="s">
        <v>1923</v>
      </c>
      <c r="H73" t="s">
        <v>514</v>
      </c>
      <c r="I73" s="78">
        <v>4.68</v>
      </c>
      <c r="J73" t="s">
        <v>619</v>
      </c>
      <c r="K73" t="s">
        <v>102</v>
      </c>
      <c r="L73" s="79">
        <v>7.2499999999999995E-2</v>
      </c>
      <c r="M73" s="79">
        <v>0.13400000000000001</v>
      </c>
      <c r="N73" s="78">
        <v>2031470</v>
      </c>
      <c r="O73" s="78">
        <v>80.09</v>
      </c>
      <c r="P73" s="78">
        <v>1627.0043230000001</v>
      </c>
      <c r="Q73" s="79">
        <v>2.6599999999999999E-2</v>
      </c>
      <c r="R73" s="79">
        <v>8.0000000000000004E-4</v>
      </c>
    </row>
    <row r="74" spans="2:18">
      <c r="B74" t="s">
        <v>1924</v>
      </c>
      <c r="C74" t="s">
        <v>1789</v>
      </c>
      <c r="D74" t="s">
        <v>1925</v>
      </c>
      <c r="E74" t="s">
        <v>1926</v>
      </c>
      <c r="F74" t="s">
        <v>235</v>
      </c>
      <c r="G74" t="s">
        <v>1927</v>
      </c>
      <c r="H74" t="s">
        <v>514</v>
      </c>
      <c r="I74" s="78">
        <v>2.5099999999999998</v>
      </c>
      <c r="J74" t="s">
        <v>509</v>
      </c>
      <c r="K74" t="s">
        <v>102</v>
      </c>
      <c r="L74" s="79">
        <v>1.7999999999999999E-2</v>
      </c>
      <c r="M74" s="79">
        <v>4.8399999999999999E-2</v>
      </c>
      <c r="N74" s="78">
        <v>2250000</v>
      </c>
      <c r="O74" s="78">
        <v>95.02</v>
      </c>
      <c r="P74" s="78">
        <v>2137.9499999999998</v>
      </c>
      <c r="Q74" s="79">
        <v>3.49E-2</v>
      </c>
      <c r="R74" s="79">
        <v>1.1000000000000001E-3</v>
      </c>
    </row>
    <row r="75" spans="2:18">
      <c r="B75" t="s">
        <v>1928</v>
      </c>
      <c r="C75" t="s">
        <v>1789</v>
      </c>
      <c r="D75" t="s">
        <v>1929</v>
      </c>
      <c r="E75" t="s">
        <v>1926</v>
      </c>
      <c r="F75" t="s">
        <v>235</v>
      </c>
      <c r="G75" t="s">
        <v>1927</v>
      </c>
      <c r="H75" t="s">
        <v>514</v>
      </c>
      <c r="I75" s="78">
        <v>2.91</v>
      </c>
      <c r="J75" t="s">
        <v>509</v>
      </c>
      <c r="K75" t="s">
        <v>102</v>
      </c>
      <c r="L75" s="79">
        <v>2.8000000000000001E-2</v>
      </c>
      <c r="M75" s="79">
        <v>6.2100000000000002E-2</v>
      </c>
      <c r="N75" s="78">
        <v>2250000</v>
      </c>
      <c r="O75" s="78">
        <v>93.28</v>
      </c>
      <c r="P75" s="78">
        <v>2098.8000000000002</v>
      </c>
      <c r="Q75" s="79">
        <v>3.4299999999999997E-2</v>
      </c>
      <c r="R75" s="79">
        <v>1.1000000000000001E-3</v>
      </c>
    </row>
    <row r="76" spans="2:18">
      <c r="B76" s="80" t="s">
        <v>1930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235</v>
      </c>
      <c r="D77" t="s">
        <v>235</v>
      </c>
      <c r="F77" t="s">
        <v>235</v>
      </c>
      <c r="I77" s="78">
        <v>0</v>
      </c>
      <c r="J77" t="s">
        <v>235</v>
      </c>
      <c r="K77" t="s">
        <v>235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1931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s="80" t="s">
        <v>1932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235</v>
      </c>
      <c r="D80" t="s">
        <v>235</v>
      </c>
      <c r="F80" t="s">
        <v>235</v>
      </c>
      <c r="I80" s="78">
        <v>0</v>
      </c>
      <c r="J80" t="s">
        <v>235</v>
      </c>
      <c r="K80" t="s">
        <v>235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1933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235</v>
      </c>
      <c r="D82" t="s">
        <v>235</v>
      </c>
      <c r="F82" t="s">
        <v>235</v>
      </c>
      <c r="I82" s="78">
        <v>0</v>
      </c>
      <c r="J82" t="s">
        <v>235</v>
      </c>
      <c r="K82" t="s">
        <v>235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1934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235</v>
      </c>
      <c r="D84" t="s">
        <v>235</v>
      </c>
      <c r="F84" t="s">
        <v>235</v>
      </c>
      <c r="I84" s="78">
        <v>0</v>
      </c>
      <c r="J84" t="s">
        <v>235</v>
      </c>
      <c r="K84" t="s">
        <v>235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1935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235</v>
      </c>
      <c r="D86" t="s">
        <v>235</v>
      </c>
      <c r="F86" t="s">
        <v>235</v>
      </c>
      <c r="I86" s="78">
        <v>0</v>
      </c>
      <c r="J86" t="s">
        <v>235</v>
      </c>
      <c r="K86" t="s">
        <v>235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s="80" t="s">
        <v>240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s="80" t="s">
        <v>1936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235</v>
      </c>
      <c r="D89" t="s">
        <v>235</v>
      </c>
      <c r="F89" t="s">
        <v>235</v>
      </c>
      <c r="I89" s="78">
        <v>0</v>
      </c>
      <c r="J89" t="s">
        <v>235</v>
      </c>
      <c r="K89" t="s">
        <v>235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s="80" t="s">
        <v>1794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235</v>
      </c>
      <c r="D91" t="s">
        <v>235</v>
      </c>
      <c r="F91" t="s">
        <v>235</v>
      </c>
      <c r="I91" s="78">
        <v>0</v>
      </c>
      <c r="J91" t="s">
        <v>235</v>
      </c>
      <c r="K91" t="s">
        <v>235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s="80" t="s">
        <v>1795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235</v>
      </c>
      <c r="D93" t="s">
        <v>235</v>
      </c>
      <c r="F93" t="s">
        <v>235</v>
      </c>
      <c r="I93" s="78">
        <v>0</v>
      </c>
      <c r="J93" t="s">
        <v>235</v>
      </c>
      <c r="K93" t="s">
        <v>235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s="80" t="s">
        <v>1935</v>
      </c>
      <c r="I94" s="82">
        <v>0</v>
      </c>
      <c r="M94" s="81">
        <v>0</v>
      </c>
      <c r="N94" s="82">
        <v>0</v>
      </c>
      <c r="P94" s="82">
        <v>0</v>
      </c>
      <c r="Q94" s="81">
        <v>0</v>
      </c>
      <c r="R94" s="81">
        <v>0</v>
      </c>
    </row>
    <row r="95" spans="2:18">
      <c r="B95" t="s">
        <v>235</v>
      </c>
      <c r="D95" t="s">
        <v>235</v>
      </c>
      <c r="F95" t="s">
        <v>235</v>
      </c>
      <c r="I95" s="78">
        <v>0</v>
      </c>
      <c r="J95" t="s">
        <v>235</v>
      </c>
      <c r="K95" t="s">
        <v>235</v>
      </c>
      <c r="L95" s="79">
        <v>0</v>
      </c>
      <c r="M95" s="79">
        <v>0</v>
      </c>
      <c r="N95" s="78">
        <v>0</v>
      </c>
      <c r="O95" s="78">
        <v>0</v>
      </c>
      <c r="P95" s="78">
        <v>0</v>
      </c>
      <c r="Q95" s="79">
        <v>0</v>
      </c>
      <c r="R95" s="79">
        <v>0</v>
      </c>
    </row>
    <row r="96" spans="2:18">
      <c r="B96" t="s">
        <v>242</v>
      </c>
    </row>
    <row r="97" spans="2:2">
      <c r="B97" t="s">
        <v>276</v>
      </c>
    </row>
    <row r="98" spans="2:2">
      <c r="B98" t="s">
        <v>277</v>
      </c>
    </row>
    <row r="99" spans="2:2">
      <c r="B99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1958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5.78</v>
      </c>
      <c r="H11" s="7"/>
      <c r="I11" s="7"/>
      <c r="J11" s="77">
        <v>8.9999999999999993E-3</v>
      </c>
      <c r="K11" s="76">
        <v>299999.99</v>
      </c>
      <c r="L11" s="7"/>
      <c r="M11" s="76">
        <v>500.00998333299998</v>
      </c>
      <c r="N11" s="77">
        <v>1</v>
      </c>
      <c r="O11" s="77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5.78</v>
      </c>
      <c r="J12" s="81">
        <v>8.9999999999999993E-3</v>
      </c>
      <c r="K12" s="82">
        <v>299999.99</v>
      </c>
      <c r="M12" s="82">
        <v>500.00998333299998</v>
      </c>
      <c r="N12" s="81">
        <v>1</v>
      </c>
      <c r="O12" s="81">
        <v>2.9999999999999997E-4</v>
      </c>
    </row>
    <row r="13" spans="2:64">
      <c r="B13" s="80" t="s">
        <v>1185</v>
      </c>
      <c r="G13" s="82">
        <v>5.78</v>
      </c>
      <c r="J13" s="81">
        <v>8.9999999999999993E-3</v>
      </c>
      <c r="K13" s="82">
        <v>299999.99</v>
      </c>
      <c r="M13" s="82">
        <v>500.00998333299998</v>
      </c>
      <c r="N13" s="81">
        <v>1</v>
      </c>
      <c r="O13" s="81">
        <v>2.9999999999999997E-4</v>
      </c>
    </row>
    <row r="14" spans="2:64">
      <c r="B14" t="s">
        <v>1937</v>
      </c>
      <c r="C14" t="s">
        <v>1938</v>
      </c>
      <c r="D14" t="s">
        <v>211</v>
      </c>
      <c r="E14" t="s">
        <v>212</v>
      </c>
      <c r="F14" t="s">
        <v>213</v>
      </c>
      <c r="G14" s="78">
        <v>5.78</v>
      </c>
      <c r="H14" t="s">
        <v>102</v>
      </c>
      <c r="I14" s="79">
        <v>5.2999999999999999E-2</v>
      </c>
      <c r="J14" s="79">
        <v>8.9999999999999993E-3</v>
      </c>
      <c r="K14" s="78">
        <v>299999.99</v>
      </c>
      <c r="L14" s="78">
        <v>166.67</v>
      </c>
      <c r="M14" s="78">
        <v>500.00998333299998</v>
      </c>
      <c r="N14" s="79">
        <v>1</v>
      </c>
      <c r="O14" s="79">
        <v>2.9999999999999997E-4</v>
      </c>
    </row>
    <row r="15" spans="2:64">
      <c r="B15" s="80" t="s">
        <v>1186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235</v>
      </c>
      <c r="C16" t="s">
        <v>235</v>
      </c>
      <c r="E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1939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E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1940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548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235</v>
      </c>
      <c r="C22" t="s">
        <v>235</v>
      </c>
      <c r="E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242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10" workbookViewId="0">
      <selection activeCell="D32" sqref="D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336643.24155620899</v>
      </c>
      <c r="H11" s="77">
        <v>1</v>
      </c>
      <c r="I11" s="77">
        <v>0.17199999999999999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336643.24155620899</v>
      </c>
      <c r="H12" s="81">
        <v>1</v>
      </c>
      <c r="I12" s="81">
        <v>0.17199999999999999</v>
      </c>
    </row>
    <row r="13" spans="2:55" ht="18.75" thickBot="1">
      <c r="B13" s="80" t="s">
        <v>1941</v>
      </c>
      <c r="E13" s="81">
        <v>0</v>
      </c>
      <c r="F13" s="19"/>
      <c r="G13" s="82">
        <v>336643.24155620899</v>
      </c>
      <c r="H13" s="81">
        <v>1</v>
      </c>
      <c r="I13" s="81">
        <v>0.17199999999999999</v>
      </c>
    </row>
    <row r="14" spans="2:55">
      <c r="B14" s="106" t="str">
        <f>'[5]דצמבר 2022'!C9</f>
        <v>נכס א'</v>
      </c>
      <c r="C14" s="109">
        <f>'[5]דצמבר 2022'!D9</f>
        <v>44835</v>
      </c>
      <c r="D14" s="112" t="str">
        <f>'[5]דצמבר 2022'!E9</f>
        <v>השכרה</v>
      </c>
      <c r="E14" s="114">
        <f>'[5]דצמבר 2022'!F9</f>
        <v>0.55890804597701149</v>
      </c>
      <c r="F14" s="117" t="str">
        <f>'[5]דצמבר 2022'!G9</f>
        <v>שקל חדש</v>
      </c>
      <c r="G14" s="120">
        <f>'[5]דצמבר 2022'!H9</f>
        <v>8994.5065647636402</v>
      </c>
      <c r="H14" s="114">
        <f>'[5]דצמבר 2022'!I9</f>
        <v>2.6718215173976205E-2</v>
      </c>
      <c r="I14" s="123">
        <f>'[5]דצמבר 2022'!J9</f>
        <v>4.5962658471057549E-3</v>
      </c>
      <c r="J14" s="126" t="str">
        <f>'[5]דצמבר 2022'!K9</f>
        <v>מרחביה 21</v>
      </c>
    </row>
    <row r="15" spans="2:55">
      <c r="B15" s="107" t="str">
        <f>'[5]דצמבר 2022'!C10</f>
        <v>נכס ב'</v>
      </c>
      <c r="C15" s="110">
        <f>'[5]דצמבר 2022'!D10</f>
        <v>44835</v>
      </c>
      <c r="D15" t="str">
        <f>'[5]דצמבר 2022'!E10</f>
        <v>השכרה</v>
      </c>
      <c r="E15" s="115">
        <f>'[5]דצמבר 2022'!F10</f>
        <v>0.29198966408268734</v>
      </c>
      <c r="F15" s="118" t="str">
        <f>'[5]דצמבר 2022'!G10</f>
        <v>שקל חדש</v>
      </c>
      <c r="G15" s="121">
        <f>'[5]דצמבר 2022'!H10</f>
        <v>16579.735603250952</v>
      </c>
      <c r="H15" s="115">
        <f>'[5]דצמבר 2022'!I10</f>
        <v>4.9250166219310984E-2</v>
      </c>
      <c r="I15" s="124">
        <f>'[5]דצמבר 2022'!J10</f>
        <v>8.4723794416695954E-3</v>
      </c>
      <c r="J15" s="127" t="str">
        <f>'[5]דצמבר 2022'!K10</f>
        <v>פינס 36</v>
      </c>
    </row>
    <row r="16" spans="2:55">
      <c r="B16" s="107" t="str">
        <f>'[5]דצמבר 2022'!C11</f>
        <v>נכס ג'</v>
      </c>
      <c r="C16" s="110">
        <f>'[5]דצמבר 2022'!D11</f>
        <v>44835</v>
      </c>
      <c r="D16" t="str">
        <f>'[5]דצמבר 2022'!E11</f>
        <v>השכרה</v>
      </c>
      <c r="E16" s="115">
        <f>'[5]דצמבר 2022'!F11</f>
        <v>0.78212290502793302</v>
      </c>
      <c r="F16" s="118" t="str">
        <f>'[5]דצמבר 2022'!G11</f>
        <v>שקל חדש</v>
      </c>
      <c r="G16" s="121">
        <f>'[5]דצמבר 2022'!H11</f>
        <v>26444.67828718527</v>
      </c>
      <c r="H16" s="115">
        <f>'[5]דצמבר 2022'!I11</f>
        <v>7.8554015119801021E-2</v>
      </c>
      <c r="I16" s="124">
        <f>'[5]דצמבר 2022'!J11</f>
        <v>1.3513445209463005E-2</v>
      </c>
      <c r="J16" s="127" t="str">
        <f>'[5]דצמבר 2022'!K11</f>
        <v>נחלת בנימין 115</v>
      </c>
    </row>
    <row r="17" spans="2:10">
      <c r="B17" s="107" t="str">
        <f>'[5]דצמבר 2022'!C12</f>
        <v>נכס ד'</v>
      </c>
      <c r="C17" s="110">
        <f>'[5]דצמבר 2022'!D12</f>
        <v>44835</v>
      </c>
      <c r="D17" t="str">
        <f>'[5]דצמבר 2022'!E12</f>
        <v>השכרה</v>
      </c>
      <c r="E17" s="115">
        <f>'[5]דצמבר 2022'!F12</f>
        <v>0.57024793388429762</v>
      </c>
      <c r="F17" s="118" t="str">
        <f>'[5]דצמבר 2022'!G12</f>
        <v>שקל חדש</v>
      </c>
      <c r="G17" s="121">
        <f>'[5]דצמבר 2022'!H12</f>
        <v>7875.3744115442032</v>
      </c>
      <c r="H17" s="115">
        <f>'[5]דצמבר 2022'!I12</f>
        <v>2.3393828954172722E-2</v>
      </c>
      <c r="I17" s="124">
        <f>'[5]דצמבר 2022'!J12</f>
        <v>4.0243802347930584E-3</v>
      </c>
      <c r="J17" s="127" t="str">
        <f>'[5]דצמבר 2022'!K12</f>
        <v>לבונטין 15</v>
      </c>
    </row>
    <row r="18" spans="2:10">
      <c r="B18" s="107" t="str">
        <f>'[5]דצמבר 2022'!C13</f>
        <v>נכס ה'</v>
      </c>
      <c r="C18" s="110">
        <f>'[5]דצמבר 2022'!D13</f>
        <v>44866</v>
      </c>
      <c r="D18" t="str">
        <f>'[5]דצמבר 2022'!E13</f>
        <v>השכרה</v>
      </c>
      <c r="E18" s="115">
        <f>'[5]דצמבר 2022'!F13</f>
        <v>0.2078651685393258</v>
      </c>
      <c r="F18" s="118" t="str">
        <f>'[5]דצמבר 2022'!G13</f>
        <v>שקל חדש</v>
      </c>
      <c r="G18" s="121">
        <f>'[5]דצמבר 2022'!H13</f>
        <v>35646.431546989545</v>
      </c>
      <c r="H18" s="115">
        <f>'[5]דצמבר 2022'!I13</f>
        <v>0.10588785737151861</v>
      </c>
      <c r="I18" s="124">
        <f>'[5]דצמבר 2022'!J13</f>
        <v>1.8215615799589628E-2</v>
      </c>
      <c r="J18" s="127" t="str">
        <f>'[5]דצמבר 2022'!K13</f>
        <v>מזא"ה 59</v>
      </c>
    </row>
    <row r="19" spans="2:10">
      <c r="B19" s="107" t="str">
        <f>'[5]דצמבר 2022'!C14</f>
        <v>נכס ו'</v>
      </c>
      <c r="C19" s="110">
        <f>'[5]דצמבר 2022'!D14</f>
        <v>44835</v>
      </c>
      <c r="D19" t="str">
        <f>'[5]דצמבר 2022'!E14</f>
        <v>השכרה</v>
      </c>
      <c r="E19" s="115">
        <f>'[5]דצמבר 2022'!F14</f>
        <v>0.39393939393939403</v>
      </c>
      <c r="F19" s="118" t="str">
        <f>'[5]דצמבר 2022'!G14</f>
        <v>שקל חדש</v>
      </c>
      <c r="G19" s="121">
        <f>'[5]דצמבר 2022'!H14</f>
        <v>26693.374321234034</v>
      </c>
      <c r="H19" s="115">
        <f>'[5]דצמבר 2022'!I14</f>
        <v>7.9292767613090689E-2</v>
      </c>
      <c r="I19" s="124">
        <f>'[5]דצמבר 2022'!J14</f>
        <v>1.3640530901088049E-2</v>
      </c>
      <c r="J19" s="127" t="str">
        <f>'[5]דצמבר 2022'!K14</f>
        <v>בן יהודה 191</v>
      </c>
    </row>
    <row r="20" spans="2:10">
      <c r="B20" s="107" t="str">
        <f>'[5]דצמבר 2022'!C15</f>
        <v>נכס ז'</v>
      </c>
      <c r="C20" s="110">
        <f>'[5]דצמבר 2022'!D15</f>
        <v>44835</v>
      </c>
      <c r="D20" t="str">
        <f>'[5]דצמבר 2022'!E15</f>
        <v>השכרה</v>
      </c>
      <c r="E20" s="115">
        <f>'[5]דצמבר 2022'!F15</f>
        <v>0.21212121212121215</v>
      </c>
      <c r="F20" s="118" t="str">
        <f>'[5]דצמבר 2022'!G15</f>
        <v>שקל חדש</v>
      </c>
      <c r="G20" s="121">
        <f>'[5]דצמבר 2022'!H15</f>
        <v>46423.25968910267</v>
      </c>
      <c r="H20" s="115">
        <f>'[5]דצמבר 2022'!I15</f>
        <v>0.13790046541407078</v>
      </c>
      <c r="I20" s="124">
        <f>'[5]דצמבר 2022'!J15</f>
        <v>2.3722662436674868E-2</v>
      </c>
      <c r="J20" s="127" t="str">
        <f>'[5]דצמבר 2022'!K15</f>
        <v>צייטלין 19</v>
      </c>
    </row>
    <row r="21" spans="2:10">
      <c r="B21" s="107" t="str">
        <f>'[5]דצמבר 2022'!C16</f>
        <v>נכס ח'</v>
      </c>
      <c r="C21" s="110">
        <f>'[5]דצמבר 2022'!D16</f>
        <v>44835</v>
      </c>
      <c r="D21" t="str">
        <f>'[5]דצמבר 2022'!E16</f>
        <v>השכרה</v>
      </c>
      <c r="E21" s="115">
        <f>'[5]דצמבר 2022'!F16</f>
        <v>0.29629629629629628</v>
      </c>
      <c r="F21" s="118" t="str">
        <f>'[5]דצמבר 2022'!G16</f>
        <v>שקל חדש</v>
      </c>
      <c r="G21" s="121">
        <f>'[5]דצמבר 2022'!H16</f>
        <v>10155.088056991208</v>
      </c>
      <c r="H21" s="115">
        <f>'[5]דצמבר 2022'!I16</f>
        <v>3.0165726809327977E-2</v>
      </c>
      <c r="I21" s="124">
        <f>'[5]דצמבר 2022'!J16</f>
        <v>5.1893324080226275E-3</v>
      </c>
      <c r="J21" s="127" t="str">
        <f>'[5]דצמבר 2022'!K16</f>
        <v>מרמורק 24</v>
      </c>
    </row>
    <row r="22" spans="2:10">
      <c r="B22" s="107" t="str">
        <f>'[5]דצמבר 2022'!C17</f>
        <v>נכס ט'</v>
      </c>
      <c r="C22" s="110">
        <f>'[5]דצמבר 2022'!D17</f>
        <v>44835</v>
      </c>
      <c r="D22" t="str">
        <f>'[5]דצמבר 2022'!E17</f>
        <v>השכרה</v>
      </c>
      <c r="E22" s="115">
        <f>'[5]דצמבר 2022'!F17</f>
        <v>0.2864125122189638</v>
      </c>
      <c r="F22" s="118" t="str">
        <f>'[5]דצמבר 2022'!G17</f>
        <v>שקל חדש</v>
      </c>
      <c r="G22" s="121">
        <f>'[5]דצמבר 2022'!H17</f>
        <v>27273.665067347818</v>
      </c>
      <c r="H22" s="115">
        <f>'[5]דצמבר 2022'!I17</f>
        <v>8.1016523430766582E-2</v>
      </c>
      <c r="I22" s="124">
        <f>'[5]דצמבר 2022'!J17</f>
        <v>1.3937064181546485E-2</v>
      </c>
      <c r="J22" s="127" t="str">
        <f>'[5]דצמבר 2022'!K17</f>
        <v>שד' חן 13</v>
      </c>
    </row>
    <row r="23" spans="2:10">
      <c r="B23" s="107" t="str">
        <f>'[5]דצמבר 2022'!C18</f>
        <v>נכס י'</v>
      </c>
      <c r="C23" s="110">
        <f>'[5]דצמבר 2022'!D18</f>
        <v>44774</v>
      </c>
      <c r="D23" t="str">
        <f>'[5]דצמבר 2022'!E18</f>
        <v>השכרה</v>
      </c>
      <c r="E23" s="115">
        <f>'[5]דצמבר 2022'!F18</f>
        <v>0.25206611570247928</v>
      </c>
      <c r="F23" s="118" t="str">
        <f>'[5]דצמבר 2022'!G18</f>
        <v>שקל חדש</v>
      </c>
      <c r="G23" s="121">
        <f>'[5]דצמבר 2022'!H18</f>
        <v>25118.299438925194</v>
      </c>
      <c r="H23" s="115">
        <f>'[5]דצמבר 2022'!I18</f>
        <v>7.4614001822256151E-2</v>
      </c>
      <c r="I23" s="124">
        <f>'[5]דצמבר 2022'!J18</f>
        <v>1.2835654854129437E-2</v>
      </c>
      <c r="J23" s="127" t="str">
        <f>'[5]דצמבר 2022'!K18</f>
        <v>ישראליס 18</v>
      </c>
    </row>
    <row r="24" spans="2:10">
      <c r="B24" s="107" t="str">
        <f>'[5]דצמבר 2022'!C19</f>
        <v>נכס יא'</v>
      </c>
      <c r="C24" s="110">
        <f>'[5]דצמבר 2022'!D19</f>
        <v>44774</v>
      </c>
      <c r="D24" t="str">
        <f>'[5]דצמבר 2022'!E19</f>
        <v>השכרה</v>
      </c>
      <c r="E24" s="115">
        <f>'[5]דצמבר 2022'!F19</f>
        <v>0.16666666666666674</v>
      </c>
      <c r="F24" s="118" t="str">
        <f>'[5]דצמבר 2022'!G19</f>
        <v>שקל חדש</v>
      </c>
      <c r="G24" s="121">
        <f>'[5]דצמבר 2022'!H19</f>
        <v>2031.017611398242</v>
      </c>
      <c r="H24" s="115">
        <f>'[5]דצמבר 2022'!I19</f>
        <v>6.0331453618655967E-3</v>
      </c>
      <c r="I24" s="124">
        <f>'[5]דצמבר 2022'!J19</f>
        <v>1.0378664816045257E-3</v>
      </c>
      <c r="J24" s="127" t="str">
        <f>'[5]דצמבר 2022'!K19</f>
        <v>בית השנהב</v>
      </c>
    </row>
    <row r="25" spans="2:10">
      <c r="B25" s="107" t="str">
        <f>'[5]דצמבר 2022'!C20</f>
        <v>נכס יב'</v>
      </c>
      <c r="C25" s="110">
        <f>'[5]דצמבר 2022'!D20</f>
        <v>44774</v>
      </c>
      <c r="D25" t="str">
        <f>'[5]דצמבר 2022'!E20</f>
        <v>השכרה</v>
      </c>
      <c r="E25" s="115">
        <f>'[5]דצמבר 2022'!F20</f>
        <v>0.25461254612546136</v>
      </c>
      <c r="F25" s="118" t="str">
        <f>'[5]דצמבר 2022'!G20</f>
        <v>שקל חדש</v>
      </c>
      <c r="G25" s="121">
        <f>'[5]דצמבר 2022'!H20</f>
        <v>28185.550525526622</v>
      </c>
      <c r="H25" s="115">
        <f>'[5]דצמבר 2022'!I20</f>
        <v>8.3725282572828685E-2</v>
      </c>
      <c r="I25" s="124">
        <f>'[5]דצמבר 2022'!J20</f>
        <v>1.4403045050838314E-2</v>
      </c>
      <c r="J25" s="127" t="str">
        <f>'[5]דצמבר 2022'!K20</f>
        <v>ישראליס 16</v>
      </c>
    </row>
    <row r="26" spans="2:10">
      <c r="B26" s="107" t="str">
        <f>'[5]דצמבר 2022'!C21</f>
        <v>נכס יג'</v>
      </c>
      <c r="C26" s="110">
        <f>'[5]דצמבר 2022'!D21</f>
        <v>44835</v>
      </c>
      <c r="D26" t="str">
        <f>'[5]דצמבר 2022'!E21</f>
        <v>השכרה</v>
      </c>
      <c r="E26" s="115">
        <f>'[5]דצמבר 2022'!F21</f>
        <v>0.38866381112566506</v>
      </c>
      <c r="F26" s="118" t="str">
        <f>'[5]דצמבר 2022'!G21</f>
        <v>שקל חדש</v>
      </c>
      <c r="G26" s="121">
        <f>'[5]דצמבר 2022'!H21</f>
        <v>60549.194423072469</v>
      </c>
      <c r="H26" s="115">
        <f>'[5]דצמבר 2022'!I21</f>
        <v>0.1798616070329237</v>
      </c>
      <c r="I26" s="124">
        <f>'[5]דצמבר 2022'!J21</f>
        <v>3.0941129720977359E-2</v>
      </c>
      <c r="J26" s="127" t="str">
        <f>'[5]דצמבר 2022'!K21</f>
        <v>שינקין 26</v>
      </c>
    </row>
    <row r="27" spans="2:10">
      <c r="B27" s="107" t="str">
        <f>'[5]דצמבר 2022'!C22</f>
        <v>נכס יד'</v>
      </c>
      <c r="C27" s="110">
        <f>'[5]דצמבר 2022'!D22</f>
        <v>44866</v>
      </c>
      <c r="D27" t="str">
        <f>'[5]דצמבר 2022'!E22</f>
        <v>השכרה</v>
      </c>
      <c r="E27" s="115">
        <f>'[5]דצמבר 2022'!F22</f>
        <v>0.34801762114537449</v>
      </c>
      <c r="F27" s="118" t="str">
        <f>'[5]דצמבר 2022'!G22</f>
        <v>שקל חדש</v>
      </c>
      <c r="G27" s="121">
        <f>'[5]דצמבר 2022'!H22</f>
        <v>12683.497736486979</v>
      </c>
      <c r="H27" s="115">
        <f>'[5]דצמבר 2022'!I22</f>
        <v>3.767637715777291E-2</v>
      </c>
      <c r="I27" s="124">
        <f>'[5]דצמבר 2022'!J22</f>
        <v>6.481370272877241E-3</v>
      </c>
      <c r="J27" s="127" t="str">
        <f>'[5]דצמבר 2022'!K22</f>
        <v>מאזה 1</v>
      </c>
    </row>
    <row r="28" spans="2:10" ht="18.75" thickBot="1">
      <c r="B28" s="108" t="str">
        <f>'[5]דצמבר 2022'!C23</f>
        <v>נכס טו'</v>
      </c>
      <c r="C28" s="111">
        <f>'[5]דצמבר 2022'!D23</f>
        <v>44774</v>
      </c>
      <c r="D28" s="113" t="str">
        <f>'[5]דצמבר 2022'!E23</f>
        <v>השכרה</v>
      </c>
      <c r="E28" s="116">
        <f>'[5]דצמבר 2022'!F23</f>
        <v>0.13744075829383884</v>
      </c>
      <c r="F28" s="119" t="str">
        <f>'[5]דצמבר 2022'!G23</f>
        <v>שקל חדש</v>
      </c>
      <c r="G28" s="122">
        <f>'[5]דצמבר 2022'!H23</f>
        <v>1989.5682723901141</v>
      </c>
      <c r="H28" s="116">
        <f>'[5]דצמבר 2022'!I23</f>
        <v>5.9100199463173178E-3</v>
      </c>
      <c r="I28" s="125">
        <f>'[5]דצמבר 2022'!J23</f>
        <v>1.0166855330003513E-3</v>
      </c>
      <c r="J28" s="128" t="str">
        <f>'[5]דצמבר 2022'!K23</f>
        <v>ארלוזרוב 20</v>
      </c>
    </row>
    <row r="29" spans="2:10">
      <c r="B29" t="s">
        <v>1942</v>
      </c>
      <c r="C29" t="s">
        <v>275</v>
      </c>
      <c r="D29" t="s">
        <v>235</v>
      </c>
      <c r="E29" s="79">
        <v>0</v>
      </c>
      <c r="F29" t="s">
        <v>102</v>
      </c>
      <c r="G29" s="78">
        <v>336643.24155620899</v>
      </c>
      <c r="H29" s="79">
        <v>1</v>
      </c>
      <c r="I29" s="79">
        <v>0.17199999999999999</v>
      </c>
      <c r="J29" t="s">
        <v>235</v>
      </c>
    </row>
    <row r="30" spans="2:10">
      <c r="B30" s="80" t="s">
        <v>1943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235</v>
      </c>
      <c r="E31" s="79">
        <v>0</v>
      </c>
      <c r="F31" t="s">
        <v>235</v>
      </c>
      <c r="G31" s="78">
        <v>0</v>
      </c>
      <c r="H31" s="79">
        <v>0</v>
      </c>
      <c r="I31" s="79">
        <v>0</v>
      </c>
    </row>
    <row r="32" spans="2:10">
      <c r="B32" s="80" t="s">
        <v>240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1941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235</v>
      </c>
      <c r="E34" s="79">
        <v>0</v>
      </c>
      <c r="F34" t="s">
        <v>235</v>
      </c>
      <c r="G34" s="78">
        <v>0</v>
      </c>
      <c r="H34" s="79">
        <v>0</v>
      </c>
      <c r="I34" s="79">
        <v>0</v>
      </c>
    </row>
    <row r="35" spans="2:9">
      <c r="B35" s="80" t="s">
        <v>1943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235</v>
      </c>
      <c r="E36" s="79">
        <v>0</v>
      </c>
      <c r="F36" t="s">
        <v>235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660.16101808081999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660.16101808081999</v>
      </c>
      <c r="J12" s="81">
        <v>1</v>
      </c>
      <c r="K12" s="81">
        <v>2.9999999999999997E-4</v>
      </c>
    </row>
    <row r="13" spans="2:60">
      <c r="B13" t="s">
        <v>1944</v>
      </c>
      <c r="C13" t="s">
        <v>1945</v>
      </c>
      <c r="D13" t="s">
        <v>235</v>
      </c>
      <c r="E13" t="s">
        <v>514</v>
      </c>
      <c r="F13" s="79">
        <v>0</v>
      </c>
      <c r="G13" t="s">
        <v>102</v>
      </c>
      <c r="H13" s="79">
        <v>0</v>
      </c>
      <c r="I13" s="78">
        <v>89.694230000000005</v>
      </c>
      <c r="J13" s="79">
        <v>0.13589999999999999</v>
      </c>
      <c r="K13" s="79">
        <v>0</v>
      </c>
    </row>
    <row r="14" spans="2:60">
      <c r="B14" t="s">
        <v>1946</v>
      </c>
      <c r="C14" t="s">
        <v>1947</v>
      </c>
      <c r="D14" t="s">
        <v>235</v>
      </c>
      <c r="E14" t="s">
        <v>514</v>
      </c>
      <c r="F14" s="79">
        <v>0</v>
      </c>
      <c r="G14" t="s">
        <v>102</v>
      </c>
      <c r="H14" s="79">
        <v>0</v>
      </c>
      <c r="I14" s="78">
        <v>-172.62338</v>
      </c>
      <c r="J14" s="79">
        <v>-0.26150000000000001</v>
      </c>
      <c r="K14" s="79">
        <v>-1E-4</v>
      </c>
    </row>
    <row r="15" spans="2:60">
      <c r="B15" t="s">
        <v>1948</v>
      </c>
      <c r="C15" t="s">
        <v>1949</v>
      </c>
      <c r="D15" t="s">
        <v>235</v>
      </c>
      <c r="E15" t="s">
        <v>514</v>
      </c>
      <c r="F15" s="79">
        <v>0</v>
      </c>
      <c r="G15" t="s">
        <v>102</v>
      </c>
      <c r="H15" s="79">
        <v>0</v>
      </c>
      <c r="I15" s="78">
        <v>286.06700000000001</v>
      </c>
      <c r="J15" s="79">
        <v>0.43330000000000002</v>
      </c>
      <c r="K15" s="79">
        <v>1E-4</v>
      </c>
    </row>
    <row r="16" spans="2:60">
      <c r="B16" t="s">
        <v>1950</v>
      </c>
      <c r="C16" t="s">
        <v>1951</v>
      </c>
      <c r="D16" t="s">
        <v>235</v>
      </c>
      <c r="E16" t="s">
        <v>514</v>
      </c>
      <c r="F16" s="79">
        <v>0</v>
      </c>
      <c r="G16" t="s">
        <v>102</v>
      </c>
      <c r="H16" s="79">
        <v>0</v>
      </c>
      <c r="I16" s="78">
        <v>743.09014000000002</v>
      </c>
      <c r="J16" s="79">
        <v>1.1255999999999999</v>
      </c>
      <c r="K16" s="79">
        <v>4.0000000000000002E-4</v>
      </c>
    </row>
    <row r="17" spans="2:11">
      <c r="B17" t="s">
        <v>1952</v>
      </c>
      <c r="C17" t="s">
        <v>1953</v>
      </c>
      <c r="D17" t="s">
        <v>235</v>
      </c>
      <c r="E17" t="s">
        <v>514</v>
      </c>
      <c r="F17" s="79">
        <v>0</v>
      </c>
      <c r="G17" t="s">
        <v>102</v>
      </c>
      <c r="H17" s="79">
        <v>0</v>
      </c>
      <c r="I17" s="78">
        <v>-286.06700000000001</v>
      </c>
      <c r="J17" s="79">
        <v>-0.43330000000000002</v>
      </c>
      <c r="K17" s="79">
        <v>-1E-4</v>
      </c>
    </row>
    <row r="18" spans="2:11">
      <c r="B18" t="s">
        <v>1954</v>
      </c>
      <c r="C18" t="s">
        <v>1955</v>
      </c>
      <c r="D18" t="s">
        <v>235</v>
      </c>
      <c r="E18" t="s">
        <v>514</v>
      </c>
      <c r="F18" s="79">
        <v>0</v>
      </c>
      <c r="G18" t="s">
        <v>102</v>
      </c>
      <c r="H18" s="79">
        <v>0</v>
      </c>
      <c r="I18" s="78">
        <v>2.6684999999999999E-5</v>
      </c>
      <c r="J18" s="79">
        <v>0</v>
      </c>
      <c r="K18" s="79">
        <v>0</v>
      </c>
    </row>
    <row r="19" spans="2:11">
      <c r="B19" t="s">
        <v>1956</v>
      </c>
      <c r="C19" t="s">
        <v>1957</v>
      </c>
      <c r="D19" t="s">
        <v>235</v>
      </c>
      <c r="E19" t="s">
        <v>514</v>
      </c>
      <c r="F19" s="79">
        <v>7.9000000000000001E-2</v>
      </c>
      <c r="G19" t="s">
        <v>102</v>
      </c>
      <c r="H19" s="79">
        <v>0</v>
      </c>
      <c r="I19" s="78">
        <v>1.39582E-6</v>
      </c>
      <c r="J19" s="79">
        <v>0</v>
      </c>
      <c r="K19" s="79">
        <v>0</v>
      </c>
    </row>
    <row r="20" spans="2:11">
      <c r="B20" s="80" t="s">
        <v>240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235</v>
      </c>
      <c r="C21" t="s">
        <v>235</v>
      </c>
      <c r="D21" t="s">
        <v>235</v>
      </c>
      <c r="E21" s="19"/>
      <c r="F21" s="79">
        <v>0</v>
      </c>
      <c r="G21" t="s">
        <v>235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1958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C12+C57</f>
        <v>187437.73329761074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SUM(C13:C56)</f>
        <v>76158.965434999991</v>
      </c>
    </row>
    <row r="13" spans="2:17">
      <c r="B13" s="83" t="s">
        <v>1470</v>
      </c>
      <c r="C13" s="84">
        <v>35.31</v>
      </c>
    </row>
    <row r="14" spans="2:17">
      <c r="B14" s="83" t="s">
        <v>1959</v>
      </c>
      <c r="C14" s="84">
        <v>28.248000000000001</v>
      </c>
    </row>
    <row r="15" spans="2:17">
      <c r="B15" s="83" t="s">
        <v>1960</v>
      </c>
      <c r="C15" s="84">
        <v>121.64648099999999</v>
      </c>
    </row>
    <row r="16" spans="2:17">
      <c r="B16" s="83" t="s">
        <v>1961</v>
      </c>
      <c r="C16" s="84">
        <v>42.725099999999998</v>
      </c>
    </row>
    <row r="17" spans="2:3">
      <c r="B17" s="83" t="s">
        <v>1962</v>
      </c>
      <c r="C17" s="84">
        <v>353.1</v>
      </c>
    </row>
    <row r="18" spans="2:3">
      <c r="B18" s="83" t="s">
        <v>1963</v>
      </c>
      <c r="C18" s="84">
        <v>1200.54</v>
      </c>
    </row>
    <row r="19" spans="2:3">
      <c r="B19" s="83" t="s">
        <v>1964</v>
      </c>
      <c r="C19" s="84">
        <v>1546.578</v>
      </c>
    </row>
    <row r="20" spans="2:3">
      <c r="B20" s="83" t="s">
        <v>1965</v>
      </c>
      <c r="C20" s="84">
        <v>88.275000000000006</v>
      </c>
    </row>
    <row r="21" spans="2:3">
      <c r="B21" s="83" t="s">
        <v>1966</v>
      </c>
      <c r="C21" s="84">
        <v>1694.88</v>
      </c>
    </row>
    <row r="22" spans="2:3">
      <c r="B22" s="83" t="s">
        <v>1967</v>
      </c>
      <c r="C22" s="84">
        <v>357.51375000000002</v>
      </c>
    </row>
    <row r="23" spans="2:3">
      <c r="B23" s="83" t="s">
        <v>1968</v>
      </c>
      <c r="C23" s="84">
        <v>1970.298</v>
      </c>
    </row>
    <row r="24" spans="2:3">
      <c r="B24" s="83" t="s">
        <v>1969</v>
      </c>
      <c r="C24" s="84">
        <v>72.191294999999997</v>
      </c>
    </row>
    <row r="25" spans="2:3">
      <c r="B25" s="83" t="s">
        <v>1970</v>
      </c>
      <c r="C25" s="84">
        <v>70.711805999999996</v>
      </c>
    </row>
    <row r="26" spans="2:3">
      <c r="B26" s="83" t="s">
        <v>1971</v>
      </c>
      <c r="C26" s="84">
        <v>282.40584899999999</v>
      </c>
    </row>
    <row r="27" spans="2:3">
      <c r="B27" s="83" t="s">
        <v>1972</v>
      </c>
      <c r="C27" s="84">
        <v>282.47646900000001</v>
      </c>
    </row>
    <row r="28" spans="2:3">
      <c r="B28" s="83" t="s">
        <v>1973</v>
      </c>
      <c r="C28" s="84">
        <v>5423.616</v>
      </c>
    </row>
    <row r="29" spans="2:3">
      <c r="B29" s="83" t="s">
        <v>1974</v>
      </c>
      <c r="C29" s="84">
        <v>282.48</v>
      </c>
    </row>
    <row r="30" spans="2:3">
      <c r="B30" s="83" t="s">
        <v>1975</v>
      </c>
      <c r="C30" s="84">
        <v>1341.78</v>
      </c>
    </row>
    <row r="31" spans="2:3">
      <c r="B31" s="83" t="s">
        <v>1976</v>
      </c>
      <c r="C31" s="84">
        <v>974.55600000000004</v>
      </c>
    </row>
    <row r="32" spans="2:3">
      <c r="B32" s="83" t="s">
        <v>1977</v>
      </c>
      <c r="C32" s="84">
        <v>1129.92</v>
      </c>
    </row>
    <row r="33" spans="2:3">
      <c r="B33" s="83" t="s">
        <v>1528</v>
      </c>
      <c r="C33" s="84">
        <v>3347.3879999999999</v>
      </c>
    </row>
    <row r="34" spans="2:3">
      <c r="B34" s="83" t="s">
        <v>1504</v>
      </c>
      <c r="C34" s="84">
        <v>4148.9250000000002</v>
      </c>
    </row>
    <row r="35" spans="2:3">
      <c r="B35" s="83" t="s">
        <v>1645</v>
      </c>
      <c r="C35" s="84">
        <v>4281.3374999999996</v>
      </c>
    </row>
    <row r="36" spans="2:3">
      <c r="B36" s="83" t="s">
        <v>1978</v>
      </c>
      <c r="C36" s="84">
        <v>1518.33</v>
      </c>
    </row>
    <row r="37" spans="2:3">
      <c r="B37" s="83" t="s">
        <v>2026</v>
      </c>
      <c r="C37" s="84">
        <v>5720.22</v>
      </c>
    </row>
    <row r="38" spans="2:3">
      <c r="B38" s="83" t="s">
        <v>1979</v>
      </c>
      <c r="C38" s="85">
        <v>399.99167999999997</v>
      </c>
    </row>
    <row r="39" spans="2:3">
      <c r="B39" s="83" t="s">
        <v>1980</v>
      </c>
      <c r="C39" s="85">
        <v>637.58207700000003</v>
      </c>
    </row>
    <row r="40" spans="2:3">
      <c r="B40" s="83" t="s">
        <v>1981</v>
      </c>
      <c r="C40" s="85">
        <v>757.56545700000004</v>
      </c>
    </row>
    <row r="41" spans="2:3">
      <c r="B41" s="83" t="s">
        <v>1982</v>
      </c>
      <c r="C41" s="85">
        <v>5338.8720000000003</v>
      </c>
    </row>
    <row r="42" spans="2:3">
      <c r="B42" s="83" t="s">
        <v>1983</v>
      </c>
      <c r="C42" s="84">
        <v>229.44084900000001</v>
      </c>
    </row>
    <row r="43" spans="2:3">
      <c r="B43" s="83" t="s">
        <v>1984</v>
      </c>
      <c r="C43" s="84">
        <v>35.31</v>
      </c>
    </row>
    <row r="44" spans="2:3">
      <c r="B44" s="83" t="s">
        <v>1985</v>
      </c>
      <c r="C44" s="84">
        <v>4141.8630000000003</v>
      </c>
    </row>
    <row r="45" spans="2:3">
      <c r="B45" s="83" t="s">
        <v>1986</v>
      </c>
      <c r="C45" s="84">
        <v>70.62</v>
      </c>
    </row>
    <row r="46" spans="2:3">
      <c r="B46" s="83" t="s">
        <v>1987</v>
      </c>
      <c r="C46" s="84">
        <v>152.81814900000001</v>
      </c>
    </row>
    <row r="47" spans="2:3">
      <c r="B47" s="83" t="s">
        <v>1988</v>
      </c>
      <c r="C47" s="84">
        <v>335.09190000000001</v>
      </c>
    </row>
    <row r="48" spans="2:3">
      <c r="B48" s="83" t="s">
        <v>1989</v>
      </c>
      <c r="C48" s="84">
        <v>801.096</v>
      </c>
    </row>
    <row r="49" spans="2:3">
      <c r="B49" s="83" t="s">
        <v>1633</v>
      </c>
      <c r="C49" s="84">
        <v>6372.5230000000001</v>
      </c>
    </row>
    <row r="50" spans="2:3">
      <c r="B50" s="83" t="s">
        <v>1990</v>
      </c>
      <c r="C50" s="84">
        <v>2040</v>
      </c>
    </row>
    <row r="51" spans="2:3">
      <c r="B51" s="83" t="s">
        <v>1991</v>
      </c>
      <c r="C51" s="84">
        <v>2930.6289999999999</v>
      </c>
    </row>
    <row r="52" spans="2:3">
      <c r="B52" s="83" t="s">
        <v>1992</v>
      </c>
      <c r="C52" s="84">
        <v>15.951000000000001</v>
      </c>
    </row>
    <row r="53" spans="2:3">
      <c r="B53" s="83" t="s">
        <v>1993</v>
      </c>
      <c r="C53" s="84">
        <v>215.22800000000001</v>
      </c>
    </row>
    <row r="54" spans="2:3">
      <c r="B54" s="83" t="s">
        <v>1994</v>
      </c>
      <c r="C54" s="84">
        <v>4462.9570000000003</v>
      </c>
    </row>
    <row r="55" spans="2:3">
      <c r="B55" s="83" t="s">
        <v>1995</v>
      </c>
      <c r="C55" s="84">
        <v>2251.1999999999998</v>
      </c>
    </row>
    <row r="56" spans="2:3">
      <c r="B56" s="86" t="s">
        <v>1996</v>
      </c>
      <c r="C56" s="87">
        <v>8654.7740730000005</v>
      </c>
    </row>
    <row r="57" spans="2:3">
      <c r="B57" s="80" t="s">
        <v>240</v>
      </c>
      <c r="C57" s="82">
        <f>SUM(C58:C91)</f>
        <v>111278.76786261075</v>
      </c>
    </row>
    <row r="58" spans="2:3">
      <c r="B58" s="83" t="s">
        <v>1997</v>
      </c>
      <c r="C58" s="84">
        <v>282.48</v>
      </c>
    </row>
    <row r="59" spans="2:3">
      <c r="B59" s="83" t="s">
        <v>1998</v>
      </c>
      <c r="C59" s="84">
        <v>459.03</v>
      </c>
    </row>
    <row r="60" spans="2:3">
      <c r="B60" s="83" t="s">
        <v>1999</v>
      </c>
      <c r="C60" s="84">
        <v>2919.6956249999998</v>
      </c>
    </row>
    <row r="61" spans="2:3">
      <c r="B61" s="83" t="s">
        <v>2000</v>
      </c>
      <c r="C61" s="84">
        <v>2913.0749999999998</v>
      </c>
    </row>
    <row r="62" spans="2:3">
      <c r="B62" s="83" t="s">
        <v>2001</v>
      </c>
      <c r="C62" s="84">
        <v>1165.23</v>
      </c>
    </row>
    <row r="63" spans="2:3">
      <c r="B63" s="83" t="s">
        <v>2002</v>
      </c>
      <c r="C63" s="84">
        <v>1906.74</v>
      </c>
    </row>
    <row r="64" spans="2:3">
      <c r="B64" s="83" t="s">
        <v>1700</v>
      </c>
      <c r="C64" s="84">
        <v>4047.4087500000001</v>
      </c>
    </row>
    <row r="65" spans="2:3">
      <c r="B65" s="83" t="s">
        <v>2003</v>
      </c>
      <c r="C65" s="84">
        <v>1694.88</v>
      </c>
    </row>
    <row r="66" spans="2:3">
      <c r="B66" s="83" t="s">
        <v>2004</v>
      </c>
      <c r="C66" s="84">
        <v>2542.3200000000002</v>
      </c>
    </row>
    <row r="67" spans="2:3">
      <c r="B67" s="86" t="s">
        <v>2005</v>
      </c>
      <c r="C67" s="84">
        <v>2648.25</v>
      </c>
    </row>
    <row r="68" spans="2:3">
      <c r="B68" s="83" t="s">
        <v>2006</v>
      </c>
      <c r="C68" s="84">
        <v>915.98331297000038</v>
      </c>
    </row>
    <row r="69" spans="2:3">
      <c r="B69" s="83" t="s">
        <v>2007</v>
      </c>
      <c r="C69" s="84">
        <v>128.39047914000022</v>
      </c>
    </row>
    <row r="70" spans="2:3">
      <c r="B70" s="83" t="s">
        <v>1713</v>
      </c>
      <c r="C70" s="84">
        <v>2282.7945366600006</v>
      </c>
    </row>
    <row r="71" spans="2:3">
      <c r="B71" s="86" t="s">
        <v>2008</v>
      </c>
      <c r="C71" s="84">
        <v>196.2207772799996</v>
      </c>
    </row>
    <row r="72" spans="2:3">
      <c r="B72" s="83" t="s">
        <v>2009</v>
      </c>
      <c r="C72" s="84">
        <v>523.03996800000004</v>
      </c>
    </row>
    <row r="73" spans="2:3">
      <c r="B73" s="83" t="s">
        <v>2010</v>
      </c>
      <c r="C73" s="84">
        <v>1786.3081829999999</v>
      </c>
    </row>
    <row r="74" spans="2:3">
      <c r="B74" s="83" t="s">
        <v>2011</v>
      </c>
      <c r="C74" s="84">
        <v>6380.4322560000001</v>
      </c>
    </row>
    <row r="75" spans="2:3">
      <c r="B75" s="83" t="s">
        <v>2012</v>
      </c>
      <c r="C75" s="84">
        <v>5464.5367590000005</v>
      </c>
    </row>
    <row r="76" spans="2:3">
      <c r="B76" s="83" t="s">
        <v>2013</v>
      </c>
      <c r="C76" s="84">
        <v>3425.0958469200004</v>
      </c>
    </row>
    <row r="77" spans="2:3">
      <c r="B77" s="86" t="s">
        <v>2014</v>
      </c>
      <c r="C77" s="84">
        <v>8103.4084230000008</v>
      </c>
    </row>
    <row r="78" spans="2:3">
      <c r="B78" s="86" t="s">
        <v>2027</v>
      </c>
      <c r="C78" s="84">
        <v>7987.0407870000008</v>
      </c>
    </row>
    <row r="79" spans="2:3">
      <c r="B79" s="83" t="s">
        <v>2015</v>
      </c>
      <c r="C79" s="84">
        <v>1553.64</v>
      </c>
    </row>
    <row r="80" spans="2:3">
      <c r="B80" s="83" t="s">
        <v>2016</v>
      </c>
      <c r="C80" s="84">
        <v>1987.059657</v>
      </c>
    </row>
    <row r="81" spans="2:3">
      <c r="B81" s="83" t="s">
        <v>2017</v>
      </c>
      <c r="C81" s="84">
        <v>2346.7899216300002</v>
      </c>
    </row>
    <row r="82" spans="2:3">
      <c r="B82" s="83" t="s">
        <v>2018</v>
      </c>
      <c r="C82" s="84">
        <v>538.88003400000002</v>
      </c>
    </row>
    <row r="83" spans="2:3">
      <c r="B83" s="83" t="s">
        <v>2019</v>
      </c>
      <c r="C83" s="84">
        <v>2754.18</v>
      </c>
    </row>
    <row r="84" spans="2:3">
      <c r="B84" s="83" t="s">
        <v>1760</v>
      </c>
      <c r="C84" s="84">
        <v>6311.6625000000004</v>
      </c>
    </row>
    <row r="85" spans="2:3">
      <c r="B85" s="83" t="s">
        <v>2020</v>
      </c>
      <c r="C85" s="88">
        <v>5051.8372571700011</v>
      </c>
    </row>
    <row r="86" spans="2:3">
      <c r="B86" s="86" t="s">
        <v>2021</v>
      </c>
      <c r="C86" s="89">
        <v>3150.849009</v>
      </c>
    </row>
    <row r="87" spans="2:3">
      <c r="B87" s="86" t="s">
        <v>2022</v>
      </c>
      <c r="C87" s="89">
        <v>11743.682280000001</v>
      </c>
    </row>
    <row r="88" spans="2:3">
      <c r="B88" s="86" t="s">
        <v>1663</v>
      </c>
      <c r="C88" s="89">
        <v>9532.7466300000015</v>
      </c>
    </row>
    <row r="89" spans="2:3">
      <c r="B89" s="86" t="s">
        <v>2023</v>
      </c>
      <c r="C89" s="88">
        <v>4447.7005650000001</v>
      </c>
    </row>
    <row r="90" spans="2:3">
      <c r="B90" s="86" t="s">
        <v>2024</v>
      </c>
      <c r="C90" s="88">
        <v>3757.0825028407285</v>
      </c>
    </row>
    <row r="91" spans="2:3">
      <c r="B91" s="86" t="s">
        <v>2025</v>
      </c>
      <c r="C91" s="87">
        <v>330.29680200000001</v>
      </c>
    </row>
  </sheetData>
  <mergeCells count="1">
    <mergeCell ref="B7:D7"/>
  </mergeCells>
  <dataValidations count="1">
    <dataValidation allowBlank="1" showInputMessage="1" showErrorMessage="1" sqref="B38:B39 B1:C37 B40:C1048576 D1:XFD1048576 A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1958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4.9400000000000004</v>
      </c>
      <c r="I11" s="7"/>
      <c r="J11" s="7"/>
      <c r="K11" s="77">
        <v>2.41E-2</v>
      </c>
      <c r="L11" s="76">
        <v>88383124</v>
      </c>
      <c r="M11" s="7"/>
      <c r="N11" s="76">
        <v>0</v>
      </c>
      <c r="O11" s="76">
        <v>104622.2002719</v>
      </c>
      <c r="P11" s="7"/>
      <c r="Q11" s="77">
        <v>1</v>
      </c>
      <c r="R11" s="77">
        <v>5.3499999999999999E-2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5.28</v>
      </c>
      <c r="K12" s="81">
        <v>2.2200000000000001E-2</v>
      </c>
      <c r="L12" s="82">
        <v>85933124</v>
      </c>
      <c r="N12" s="82">
        <v>0</v>
      </c>
      <c r="O12" s="82">
        <v>96328.430695500007</v>
      </c>
      <c r="Q12" s="81">
        <v>0.92069999999999996</v>
      </c>
      <c r="R12" s="81">
        <v>4.9200000000000001E-2</v>
      </c>
    </row>
    <row r="13" spans="2:53">
      <c r="B13" s="80" t="s">
        <v>243</v>
      </c>
      <c r="C13" s="16"/>
      <c r="D13" s="16"/>
      <c r="H13" s="82">
        <v>4.93</v>
      </c>
      <c r="K13" s="81">
        <v>6.7999999999999996E-3</v>
      </c>
      <c r="L13" s="82">
        <v>36437539</v>
      </c>
      <c r="N13" s="82">
        <v>0</v>
      </c>
      <c r="O13" s="82">
        <v>47456.361094499996</v>
      </c>
      <c r="Q13" s="81">
        <v>0.4536</v>
      </c>
      <c r="R13" s="81">
        <v>2.4299999999999999E-2</v>
      </c>
    </row>
    <row r="14" spans="2:53">
      <c r="B14" s="80" t="s">
        <v>244</v>
      </c>
      <c r="C14" s="16"/>
      <c r="D14" s="16"/>
      <c r="H14" s="82">
        <v>4.93</v>
      </c>
      <c r="K14" s="81">
        <v>6.7999999999999996E-3</v>
      </c>
      <c r="L14" s="82">
        <v>36437539</v>
      </c>
      <c r="N14" s="82">
        <v>0</v>
      </c>
      <c r="O14" s="82">
        <v>47456.361094499996</v>
      </c>
      <c r="Q14" s="81">
        <v>0.4536</v>
      </c>
      <c r="R14" s="81">
        <v>2.4299999999999999E-2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23095700</v>
      </c>
      <c r="M15" s="78">
        <v>142.6</v>
      </c>
      <c r="N15" s="78">
        <v>0</v>
      </c>
      <c r="O15" s="78">
        <v>32934.468200000003</v>
      </c>
      <c r="P15" s="79">
        <v>1.6000000000000001E-3</v>
      </c>
      <c r="Q15" s="79">
        <v>0.31480000000000002</v>
      </c>
      <c r="R15" s="79">
        <v>1.6799999999999999E-2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20.07</v>
      </c>
      <c r="I16" t="s">
        <v>102</v>
      </c>
      <c r="J16" s="79">
        <v>0.01</v>
      </c>
      <c r="K16" s="79">
        <v>1.09E-2</v>
      </c>
      <c r="L16" s="78">
        <v>8294907</v>
      </c>
      <c r="M16" s="78">
        <v>107.43</v>
      </c>
      <c r="N16" s="78">
        <v>0</v>
      </c>
      <c r="O16" s="78">
        <v>8911.2185900999993</v>
      </c>
      <c r="P16" s="79">
        <v>5.0000000000000001E-4</v>
      </c>
      <c r="Q16" s="79">
        <v>8.5199999999999998E-2</v>
      </c>
      <c r="R16" s="79">
        <v>4.5999999999999999E-3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0.75</v>
      </c>
      <c r="I17" t="s">
        <v>102</v>
      </c>
      <c r="J17" s="79">
        <v>1.7500000000000002E-2</v>
      </c>
      <c r="K17" s="79">
        <v>5.7999999999999996E-3</v>
      </c>
      <c r="L17" s="78">
        <v>5046932</v>
      </c>
      <c r="M17" s="78">
        <v>111.17</v>
      </c>
      <c r="N17" s="78">
        <v>0</v>
      </c>
      <c r="O17" s="78">
        <v>5610.6743044000004</v>
      </c>
      <c r="P17" s="79">
        <v>2.9999999999999997E-4</v>
      </c>
      <c r="Q17" s="79">
        <v>5.3600000000000002E-2</v>
      </c>
      <c r="R17" s="79">
        <v>2.8999999999999998E-3</v>
      </c>
    </row>
    <row r="18" spans="2:18">
      <c r="B18" s="80" t="s">
        <v>255</v>
      </c>
      <c r="C18" s="16"/>
      <c r="D18" s="16"/>
      <c r="H18" s="82">
        <v>5.62</v>
      </c>
      <c r="K18" s="81">
        <v>3.7199999999999997E-2</v>
      </c>
      <c r="L18" s="82">
        <v>49495585</v>
      </c>
      <c r="N18" s="82">
        <v>0</v>
      </c>
      <c r="O18" s="82">
        <v>48872.069601000003</v>
      </c>
      <c r="Q18" s="81">
        <v>0.46710000000000002</v>
      </c>
      <c r="R18" s="81">
        <v>2.5000000000000001E-2</v>
      </c>
    </row>
    <row r="19" spans="2:18">
      <c r="B19" s="80" t="s">
        <v>256</v>
      </c>
      <c r="C19" s="16"/>
      <c r="D19" s="16"/>
      <c r="H19" s="82">
        <v>0.89</v>
      </c>
      <c r="K19" s="81">
        <v>3.7100000000000001E-2</v>
      </c>
      <c r="L19" s="82">
        <v>34551005</v>
      </c>
      <c r="N19" s="82">
        <v>0</v>
      </c>
      <c r="O19" s="82">
        <v>33459.724246999998</v>
      </c>
      <c r="Q19" s="81">
        <v>0.31979999999999997</v>
      </c>
      <c r="R19" s="81">
        <v>1.7100000000000001E-2</v>
      </c>
    </row>
    <row r="20" spans="2:18">
      <c r="B20" t="s">
        <v>257</v>
      </c>
      <c r="C20" t="s">
        <v>258</v>
      </c>
      <c r="D20" t="s">
        <v>100</v>
      </c>
      <c r="E20" t="s">
        <v>247</v>
      </c>
      <c r="G20" t="s">
        <v>259</v>
      </c>
      <c r="H20" s="78">
        <v>0.86</v>
      </c>
      <c r="I20" t="s">
        <v>102</v>
      </c>
      <c r="J20" s="79">
        <v>0</v>
      </c>
      <c r="K20" s="79">
        <v>3.7100000000000001E-2</v>
      </c>
      <c r="L20" s="78">
        <v>21951005</v>
      </c>
      <c r="M20" s="78">
        <v>96.94</v>
      </c>
      <c r="N20" s="78">
        <v>0</v>
      </c>
      <c r="O20" s="78">
        <v>21279.304247</v>
      </c>
      <c r="P20" s="79">
        <v>0</v>
      </c>
      <c r="Q20" s="79">
        <v>0.2034</v>
      </c>
      <c r="R20" s="79">
        <v>1.09E-2</v>
      </c>
    </row>
    <row r="21" spans="2:18">
      <c r="B21" t="s">
        <v>260</v>
      </c>
      <c r="C21" t="s">
        <v>261</v>
      </c>
      <c r="D21" t="s">
        <v>100</v>
      </c>
      <c r="E21" t="s">
        <v>247</v>
      </c>
      <c r="G21" t="s">
        <v>262</v>
      </c>
      <c r="H21" s="78">
        <v>0.93</v>
      </c>
      <c r="I21" t="s">
        <v>102</v>
      </c>
      <c r="J21" s="79">
        <v>0</v>
      </c>
      <c r="K21" s="79">
        <v>3.7100000000000001E-2</v>
      </c>
      <c r="L21" s="78">
        <v>12600000</v>
      </c>
      <c r="M21" s="78">
        <v>96.67</v>
      </c>
      <c r="N21" s="78">
        <v>0</v>
      </c>
      <c r="O21" s="78">
        <v>12180.42</v>
      </c>
      <c r="P21" s="79">
        <v>0</v>
      </c>
      <c r="Q21" s="79">
        <v>0.1164</v>
      </c>
      <c r="R21" s="79">
        <v>6.1999999999999998E-3</v>
      </c>
    </row>
    <row r="22" spans="2:18">
      <c r="B22" s="80" t="s">
        <v>263</v>
      </c>
      <c r="C22" s="16"/>
      <c r="D22" s="16"/>
      <c r="H22" s="82">
        <v>15.9</v>
      </c>
      <c r="K22" s="81">
        <v>3.73E-2</v>
      </c>
      <c r="L22" s="82">
        <v>14944580</v>
      </c>
      <c r="N22" s="82">
        <v>0</v>
      </c>
      <c r="O22" s="82">
        <v>15412.345353999999</v>
      </c>
      <c r="Q22" s="81">
        <v>0.14729999999999999</v>
      </c>
      <c r="R22" s="81">
        <v>7.9000000000000008E-3</v>
      </c>
    </row>
    <row r="23" spans="2:18">
      <c r="B23" t="s">
        <v>264</v>
      </c>
      <c r="C23" t="s">
        <v>265</v>
      </c>
      <c r="D23" t="s">
        <v>100</v>
      </c>
      <c r="E23" t="s">
        <v>247</v>
      </c>
      <c r="G23" t="s">
        <v>266</v>
      </c>
      <c r="H23" s="78">
        <v>15.9</v>
      </c>
      <c r="I23" t="s">
        <v>102</v>
      </c>
      <c r="J23" s="79">
        <v>3.7499999999999999E-2</v>
      </c>
      <c r="K23" s="79">
        <v>3.73E-2</v>
      </c>
      <c r="L23" s="78">
        <v>14944580</v>
      </c>
      <c r="M23" s="78">
        <v>103.13</v>
      </c>
      <c r="N23" s="78">
        <v>0</v>
      </c>
      <c r="O23" s="78">
        <v>15412.345353999999</v>
      </c>
      <c r="P23" s="79">
        <v>5.9999999999999995E-4</v>
      </c>
      <c r="Q23" s="79">
        <v>0.14729999999999999</v>
      </c>
      <c r="R23" s="79">
        <v>7.9000000000000008E-3</v>
      </c>
    </row>
    <row r="24" spans="2:18">
      <c r="B24" s="80" t="s">
        <v>267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235</v>
      </c>
      <c r="C25" t="s">
        <v>235</v>
      </c>
      <c r="D25" s="16"/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268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235</v>
      </c>
      <c r="C27" t="s">
        <v>235</v>
      </c>
      <c r="D27" s="16"/>
      <c r="E27" t="s">
        <v>235</v>
      </c>
      <c r="H27" s="78">
        <v>0</v>
      </c>
      <c r="I27" t="s">
        <v>235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240</v>
      </c>
      <c r="C28" s="16"/>
      <c r="D28" s="16"/>
      <c r="H28" s="82">
        <v>1</v>
      </c>
      <c r="K28" s="81">
        <v>4.6399999999999997E-2</v>
      </c>
      <c r="L28" s="82">
        <v>2450000</v>
      </c>
      <c r="N28" s="82">
        <v>0</v>
      </c>
      <c r="O28" s="82">
        <v>8293.7695764</v>
      </c>
      <c r="Q28" s="81">
        <v>7.9299999999999995E-2</v>
      </c>
      <c r="R28" s="81">
        <v>4.1999999999999997E-3</v>
      </c>
    </row>
    <row r="29" spans="2:18">
      <c r="B29" s="80" t="s">
        <v>269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270</v>
      </c>
      <c r="C31" s="16"/>
      <c r="D31" s="16"/>
      <c r="H31" s="82">
        <v>1</v>
      </c>
      <c r="K31" s="81">
        <v>4.6399999999999997E-2</v>
      </c>
      <c r="L31" s="82">
        <v>2450000</v>
      </c>
      <c r="N31" s="82">
        <v>0</v>
      </c>
      <c r="O31" s="82">
        <v>8293.7695764</v>
      </c>
      <c r="Q31" s="81">
        <v>7.9299999999999995E-2</v>
      </c>
      <c r="R31" s="81">
        <v>4.1999999999999997E-3</v>
      </c>
    </row>
    <row r="32" spans="2:18">
      <c r="B32" t="s">
        <v>271</v>
      </c>
      <c r="C32" t="s">
        <v>272</v>
      </c>
      <c r="D32" t="s">
        <v>123</v>
      </c>
      <c r="E32" t="s">
        <v>273</v>
      </c>
      <c r="F32" t="s">
        <v>274</v>
      </c>
      <c r="G32" t="s">
        <v>275</v>
      </c>
      <c r="H32" s="78">
        <v>1</v>
      </c>
      <c r="I32" t="s">
        <v>106</v>
      </c>
      <c r="J32" s="79">
        <v>0</v>
      </c>
      <c r="K32" s="79">
        <v>4.6399999999999997E-2</v>
      </c>
      <c r="L32" s="78">
        <v>2450000</v>
      </c>
      <c r="M32" s="78">
        <v>95.871200000000002</v>
      </c>
      <c r="N32" s="78">
        <v>0</v>
      </c>
      <c r="O32" s="78">
        <v>8293.7695764</v>
      </c>
      <c r="P32" s="79">
        <v>1E-4</v>
      </c>
      <c r="Q32" s="79">
        <v>7.9299999999999995E-2</v>
      </c>
      <c r="R32" s="79">
        <v>4.1999999999999997E-3</v>
      </c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B36" t="s">
        <v>279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1958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548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1958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1958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4.28</v>
      </c>
      <c r="L11" s="7"/>
      <c r="M11" s="7"/>
      <c r="N11" s="77">
        <v>4.6899999999999997E-2</v>
      </c>
      <c r="O11" s="76">
        <v>105020333.53</v>
      </c>
      <c r="P11" s="33"/>
      <c r="Q11" s="76">
        <v>1635.2102400000001</v>
      </c>
      <c r="R11" s="76">
        <v>112361.733334476</v>
      </c>
      <c r="S11" s="7"/>
      <c r="T11" s="77">
        <v>1</v>
      </c>
      <c r="U11" s="77">
        <v>5.74E-2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4.45</v>
      </c>
      <c r="N12" s="81">
        <v>4.5199999999999997E-2</v>
      </c>
      <c r="O12" s="82">
        <v>101582333.53</v>
      </c>
      <c r="Q12" s="82">
        <v>1635.2102400000001</v>
      </c>
      <c r="R12" s="82">
        <v>100651.713088964</v>
      </c>
      <c r="T12" s="81">
        <v>0.89580000000000004</v>
      </c>
      <c r="U12" s="81">
        <v>5.1400000000000001E-2</v>
      </c>
    </row>
    <row r="13" spans="2:66">
      <c r="B13" s="80" t="s">
        <v>280</v>
      </c>
      <c r="C13" s="16"/>
      <c r="D13" s="16"/>
      <c r="E13" s="16"/>
      <c r="F13" s="16"/>
      <c r="K13" s="82">
        <v>4.84</v>
      </c>
      <c r="N13" s="81">
        <v>3.1600000000000003E-2</v>
      </c>
      <c r="O13" s="82">
        <v>56592845.700000003</v>
      </c>
      <c r="Q13" s="82">
        <v>1431.0696800000001</v>
      </c>
      <c r="R13" s="82">
        <v>59066.596441581998</v>
      </c>
      <c r="T13" s="81">
        <v>0.52569999999999995</v>
      </c>
      <c r="U13" s="81">
        <v>3.0200000000000001E-2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212</v>
      </c>
      <c r="I14" t="s">
        <v>213</v>
      </c>
      <c r="J14" t="s">
        <v>288</v>
      </c>
      <c r="K14" s="78">
        <v>3.92</v>
      </c>
      <c r="L14" t="s">
        <v>102</v>
      </c>
      <c r="M14" s="79">
        <v>1E-3</v>
      </c>
      <c r="N14" s="79">
        <v>1.55E-2</v>
      </c>
      <c r="O14" s="78">
        <v>1894000</v>
      </c>
      <c r="P14" s="78">
        <v>99.41</v>
      </c>
      <c r="Q14" s="78">
        <v>0</v>
      </c>
      <c r="R14" s="78">
        <v>1882.8253999999999</v>
      </c>
      <c r="S14" s="79">
        <v>4.1000000000000003E-3</v>
      </c>
      <c r="T14" s="79">
        <v>1.6799999999999999E-2</v>
      </c>
      <c r="U14" s="79">
        <v>1E-3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287</v>
      </c>
      <c r="H15" t="s">
        <v>212</v>
      </c>
      <c r="I15" t="s">
        <v>213</v>
      </c>
      <c r="J15" t="s">
        <v>292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2102565</v>
      </c>
      <c r="P15" s="78">
        <v>106.54</v>
      </c>
      <c r="Q15" s="78">
        <v>0</v>
      </c>
      <c r="R15" s="78">
        <v>2240.0727510000002</v>
      </c>
      <c r="S15" s="79">
        <v>6.9999999999999999E-4</v>
      </c>
      <c r="T15" s="79">
        <v>1.9900000000000001E-2</v>
      </c>
      <c r="U15" s="79">
        <v>1.1000000000000001E-3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287</v>
      </c>
      <c r="H16" t="s">
        <v>212</v>
      </c>
      <c r="I16" t="s">
        <v>213</v>
      </c>
      <c r="J16" t="s">
        <v>296</v>
      </c>
      <c r="K16" s="78">
        <v>1.74</v>
      </c>
      <c r="L16" t="s">
        <v>102</v>
      </c>
      <c r="M16" s="79">
        <v>8.6E-3</v>
      </c>
      <c r="N16" s="79">
        <v>1.49E-2</v>
      </c>
      <c r="O16" s="78">
        <v>2500000</v>
      </c>
      <c r="P16" s="78">
        <v>107.95</v>
      </c>
      <c r="Q16" s="78">
        <v>0</v>
      </c>
      <c r="R16" s="78">
        <v>2698.75</v>
      </c>
      <c r="S16" s="79">
        <v>1E-3</v>
      </c>
      <c r="T16" s="79">
        <v>2.4E-2</v>
      </c>
      <c r="U16" s="79">
        <v>1.4E-3</v>
      </c>
    </row>
    <row r="17" spans="2:21">
      <c r="B17" t="s">
        <v>297</v>
      </c>
      <c r="C17" t="s">
        <v>298</v>
      </c>
      <c r="D17" t="s">
        <v>100</v>
      </c>
      <c r="E17" t="s">
        <v>123</v>
      </c>
      <c r="F17" t="s">
        <v>295</v>
      </c>
      <c r="G17" t="s">
        <v>287</v>
      </c>
      <c r="H17" t="s">
        <v>299</v>
      </c>
      <c r="I17" t="s">
        <v>150</v>
      </c>
      <c r="J17" t="s">
        <v>296</v>
      </c>
      <c r="K17" s="78">
        <v>7.18</v>
      </c>
      <c r="L17" t="s">
        <v>102</v>
      </c>
      <c r="M17" s="79">
        <v>3.8E-3</v>
      </c>
      <c r="N17" s="79">
        <v>2.1000000000000001E-2</v>
      </c>
      <c r="O17" s="78">
        <v>4000000</v>
      </c>
      <c r="P17" s="78">
        <v>103.72</v>
      </c>
      <c r="Q17" s="78">
        <v>0</v>
      </c>
      <c r="R17" s="78">
        <v>4148.8</v>
      </c>
      <c r="S17" s="79">
        <v>5.7000000000000002E-3</v>
      </c>
      <c r="T17" s="79">
        <v>3.6900000000000002E-2</v>
      </c>
      <c r="U17" s="79">
        <v>2.0999999999999999E-3</v>
      </c>
    </row>
    <row r="18" spans="2:21">
      <c r="B18" t="s">
        <v>300</v>
      </c>
      <c r="C18" t="s">
        <v>301</v>
      </c>
      <c r="D18" t="s">
        <v>100</v>
      </c>
      <c r="E18" t="s">
        <v>123</v>
      </c>
      <c r="F18" t="s">
        <v>302</v>
      </c>
      <c r="G18" t="s">
        <v>303</v>
      </c>
      <c r="H18" t="s">
        <v>299</v>
      </c>
      <c r="I18" t="s">
        <v>150</v>
      </c>
      <c r="J18" t="s">
        <v>304</v>
      </c>
      <c r="K18" s="78">
        <v>2.88</v>
      </c>
      <c r="L18" t="s">
        <v>102</v>
      </c>
      <c r="M18" s="79">
        <v>8.3000000000000001E-3</v>
      </c>
      <c r="N18" s="79">
        <v>1.6400000000000001E-2</v>
      </c>
      <c r="O18" s="78">
        <v>2430000</v>
      </c>
      <c r="P18" s="78">
        <v>106.3</v>
      </c>
      <c r="Q18" s="78">
        <v>305.88636000000002</v>
      </c>
      <c r="R18" s="78">
        <v>2888.9763600000001</v>
      </c>
      <c r="S18" s="79">
        <v>1.6000000000000001E-3</v>
      </c>
      <c r="T18" s="79">
        <v>2.5700000000000001E-2</v>
      </c>
      <c r="U18" s="79">
        <v>1.5E-3</v>
      </c>
    </row>
    <row r="19" spans="2:21">
      <c r="B19" t="s">
        <v>305</v>
      </c>
      <c r="C19" t="s">
        <v>306</v>
      </c>
      <c r="D19" t="s">
        <v>100</v>
      </c>
      <c r="E19" t="s">
        <v>123</v>
      </c>
      <c r="F19" t="s">
        <v>307</v>
      </c>
      <c r="G19" t="s">
        <v>287</v>
      </c>
      <c r="H19" t="s">
        <v>212</v>
      </c>
      <c r="I19" t="s">
        <v>213</v>
      </c>
      <c r="J19" t="s">
        <v>308</v>
      </c>
      <c r="K19" s="78">
        <v>0.24</v>
      </c>
      <c r="L19" t="s">
        <v>102</v>
      </c>
      <c r="M19" s="79">
        <v>7.0000000000000001E-3</v>
      </c>
      <c r="N19" s="79">
        <v>1.44E-2</v>
      </c>
      <c r="O19" s="78">
        <v>961775.4</v>
      </c>
      <c r="P19" s="78">
        <v>109.95</v>
      </c>
      <c r="Q19" s="78">
        <v>0</v>
      </c>
      <c r="R19" s="78">
        <v>1057.4720523000001</v>
      </c>
      <c r="S19" s="79">
        <v>1.4E-3</v>
      </c>
      <c r="T19" s="79">
        <v>9.4000000000000004E-3</v>
      </c>
      <c r="U19" s="79">
        <v>5.0000000000000001E-4</v>
      </c>
    </row>
    <row r="20" spans="2:21">
      <c r="B20" t="s">
        <v>309</v>
      </c>
      <c r="C20" t="s">
        <v>310</v>
      </c>
      <c r="D20" t="s">
        <v>100</v>
      </c>
      <c r="E20" t="s">
        <v>123</v>
      </c>
      <c r="F20" t="s">
        <v>311</v>
      </c>
      <c r="G20" t="s">
        <v>312</v>
      </c>
      <c r="H20" t="s">
        <v>313</v>
      </c>
      <c r="I20" t="s">
        <v>150</v>
      </c>
      <c r="J20" t="s">
        <v>314</v>
      </c>
      <c r="K20" s="78">
        <v>7.27</v>
      </c>
      <c r="L20" t="s">
        <v>102</v>
      </c>
      <c r="M20" s="79">
        <v>2.3900000000000001E-2</v>
      </c>
      <c r="N20" s="79">
        <v>2.18E-2</v>
      </c>
      <c r="O20" s="78">
        <v>1900000</v>
      </c>
      <c r="P20" s="78">
        <v>109.95</v>
      </c>
      <c r="Q20" s="78">
        <v>0</v>
      </c>
      <c r="R20" s="78">
        <v>2089.0500000000002</v>
      </c>
      <c r="S20" s="79">
        <v>6.9999999999999999E-4</v>
      </c>
      <c r="T20" s="79">
        <v>1.8599999999999998E-2</v>
      </c>
      <c r="U20" s="79">
        <v>1.1000000000000001E-3</v>
      </c>
    </row>
    <row r="21" spans="2:21">
      <c r="B21" t="s">
        <v>315</v>
      </c>
      <c r="C21" t="s">
        <v>316</v>
      </c>
      <c r="D21" t="s">
        <v>100</v>
      </c>
      <c r="E21" t="s">
        <v>123</v>
      </c>
      <c r="F21" t="s">
        <v>317</v>
      </c>
      <c r="G21" t="s">
        <v>303</v>
      </c>
      <c r="H21" t="s">
        <v>313</v>
      </c>
      <c r="I21" t="s">
        <v>150</v>
      </c>
      <c r="J21" t="s">
        <v>318</v>
      </c>
      <c r="K21" s="78">
        <v>3.76</v>
      </c>
      <c r="L21" t="s">
        <v>102</v>
      </c>
      <c r="M21" s="79">
        <v>1.77E-2</v>
      </c>
      <c r="N21" s="79">
        <v>2.23E-2</v>
      </c>
      <c r="O21" s="78">
        <v>2586300</v>
      </c>
      <c r="P21" s="78">
        <v>106.04</v>
      </c>
      <c r="Q21" s="78">
        <v>24.676290000000002</v>
      </c>
      <c r="R21" s="78">
        <v>2767.1888100000001</v>
      </c>
      <c r="S21" s="79">
        <v>8.9999999999999998E-4</v>
      </c>
      <c r="T21" s="79">
        <v>2.46E-2</v>
      </c>
      <c r="U21" s="79">
        <v>1.4E-3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317</v>
      </c>
      <c r="G22" t="s">
        <v>303</v>
      </c>
      <c r="H22" t="s">
        <v>321</v>
      </c>
      <c r="I22" t="s">
        <v>213</v>
      </c>
      <c r="J22" t="s">
        <v>322</v>
      </c>
      <c r="K22" s="78">
        <v>11.89</v>
      </c>
      <c r="L22" t="s">
        <v>102</v>
      </c>
      <c r="M22" s="79">
        <v>8.9999999999999993E-3</v>
      </c>
      <c r="N22" s="79">
        <v>2.8899999999999999E-2</v>
      </c>
      <c r="O22" s="78">
        <v>3345332</v>
      </c>
      <c r="P22" s="78">
        <v>92.36</v>
      </c>
      <c r="Q22" s="78">
        <v>30.024360000000001</v>
      </c>
      <c r="R22" s="78">
        <v>3119.7729952</v>
      </c>
      <c r="S22" s="79">
        <v>1.1999999999999999E-3</v>
      </c>
      <c r="T22" s="79">
        <v>2.7799999999999998E-2</v>
      </c>
      <c r="U22" s="79">
        <v>1.6000000000000001E-3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307</v>
      </c>
      <c r="G23" t="s">
        <v>287</v>
      </c>
      <c r="H23" t="s">
        <v>313</v>
      </c>
      <c r="I23" t="s">
        <v>150</v>
      </c>
      <c r="J23" t="s">
        <v>325</v>
      </c>
      <c r="K23" s="78">
        <v>0.41</v>
      </c>
      <c r="L23" t="s">
        <v>102</v>
      </c>
      <c r="M23" s="79">
        <v>4.2000000000000003E-2</v>
      </c>
      <c r="N23" s="79">
        <v>1.44E-2</v>
      </c>
      <c r="O23" s="78">
        <v>7.0000000000000007E-2</v>
      </c>
      <c r="P23" s="78">
        <v>113.91</v>
      </c>
      <c r="Q23" s="78">
        <v>0</v>
      </c>
      <c r="R23" s="78">
        <v>7.9736999999999999E-5</v>
      </c>
      <c r="S23" s="79">
        <v>0</v>
      </c>
      <c r="T23" s="79">
        <v>0</v>
      </c>
      <c r="U23" s="79">
        <v>0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328</v>
      </c>
      <c r="G24" t="s">
        <v>303</v>
      </c>
      <c r="H24" t="s">
        <v>329</v>
      </c>
      <c r="I24" t="s">
        <v>213</v>
      </c>
      <c r="J24" t="s">
        <v>330</v>
      </c>
      <c r="K24" s="78">
        <v>2.83</v>
      </c>
      <c r="L24" t="s">
        <v>102</v>
      </c>
      <c r="M24" s="79">
        <v>2.3400000000000001E-2</v>
      </c>
      <c r="N24" s="79">
        <v>2.1100000000000001E-2</v>
      </c>
      <c r="O24" s="78">
        <v>768000.15</v>
      </c>
      <c r="P24" s="78">
        <v>110.4</v>
      </c>
      <c r="Q24" s="78">
        <v>0</v>
      </c>
      <c r="R24" s="78">
        <v>847.87216560000002</v>
      </c>
      <c r="S24" s="79">
        <v>2.9999999999999997E-4</v>
      </c>
      <c r="T24" s="79">
        <v>7.4999999999999997E-3</v>
      </c>
      <c r="U24" s="79">
        <v>4.0000000000000002E-4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303</v>
      </c>
      <c r="H25" t="s">
        <v>334</v>
      </c>
      <c r="I25" t="s">
        <v>150</v>
      </c>
      <c r="J25" t="s">
        <v>335</v>
      </c>
      <c r="K25" s="78">
        <v>2.69</v>
      </c>
      <c r="L25" t="s">
        <v>102</v>
      </c>
      <c r="M25" s="79">
        <v>3.2000000000000001E-2</v>
      </c>
      <c r="N25" s="79">
        <v>1.8800000000000001E-2</v>
      </c>
      <c r="O25" s="78">
        <v>800000</v>
      </c>
      <c r="P25" s="78">
        <v>113.1</v>
      </c>
      <c r="Q25" s="78">
        <v>0</v>
      </c>
      <c r="R25" s="78">
        <v>904.8</v>
      </c>
      <c r="S25" s="79">
        <v>5.0000000000000001E-4</v>
      </c>
      <c r="T25" s="79">
        <v>8.0999999999999996E-3</v>
      </c>
      <c r="U25" s="79">
        <v>5.0000000000000001E-4</v>
      </c>
    </row>
    <row r="26" spans="2:21">
      <c r="B26" t="s">
        <v>336</v>
      </c>
      <c r="C26" t="s">
        <v>337</v>
      </c>
      <c r="D26" t="s">
        <v>100</v>
      </c>
      <c r="E26" t="s">
        <v>123</v>
      </c>
      <c r="F26" t="s">
        <v>338</v>
      </c>
      <c r="G26" t="s">
        <v>303</v>
      </c>
      <c r="H26" t="s">
        <v>329</v>
      </c>
      <c r="I26" t="s">
        <v>213</v>
      </c>
      <c r="J26" t="s">
        <v>339</v>
      </c>
      <c r="K26" s="78">
        <v>4.88</v>
      </c>
      <c r="L26" t="s">
        <v>102</v>
      </c>
      <c r="M26" s="79">
        <v>6.8999999999999999E-3</v>
      </c>
      <c r="N26" s="79">
        <v>2.5899999999999999E-2</v>
      </c>
      <c r="O26" s="78">
        <v>1271105.54</v>
      </c>
      <c r="P26" s="78">
        <v>98.61</v>
      </c>
      <c r="Q26" s="78">
        <v>0</v>
      </c>
      <c r="R26" s="78">
        <v>1253.4371729940001</v>
      </c>
      <c r="S26" s="79">
        <v>7.0000000000000001E-3</v>
      </c>
      <c r="T26" s="79">
        <v>1.12E-2</v>
      </c>
      <c r="U26" s="79">
        <v>5.9999999999999995E-4</v>
      </c>
    </row>
    <row r="27" spans="2:21">
      <c r="B27" t="s">
        <v>340</v>
      </c>
      <c r="C27" t="s">
        <v>341</v>
      </c>
      <c r="D27" t="s">
        <v>100</v>
      </c>
      <c r="E27" t="s">
        <v>123</v>
      </c>
      <c r="F27" t="s">
        <v>342</v>
      </c>
      <c r="G27" t="s">
        <v>303</v>
      </c>
      <c r="H27" t="s">
        <v>329</v>
      </c>
      <c r="I27" t="s">
        <v>213</v>
      </c>
      <c r="J27" t="s">
        <v>343</v>
      </c>
      <c r="K27" s="78">
        <v>4.4400000000000004</v>
      </c>
      <c r="L27" t="s">
        <v>102</v>
      </c>
      <c r="M27" s="79">
        <v>5.0000000000000001E-3</v>
      </c>
      <c r="N27" s="79">
        <v>2.52E-2</v>
      </c>
      <c r="O27" s="78">
        <v>1090411.6100000001</v>
      </c>
      <c r="P27" s="78">
        <v>98.31</v>
      </c>
      <c r="Q27" s="78">
        <v>2.9330099999999999</v>
      </c>
      <c r="R27" s="78">
        <v>1074.916663791</v>
      </c>
      <c r="S27" s="79">
        <v>5.0000000000000001E-4</v>
      </c>
      <c r="T27" s="79">
        <v>9.5999999999999992E-3</v>
      </c>
      <c r="U27" s="79">
        <v>5.0000000000000001E-4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342</v>
      </c>
      <c r="G28" t="s">
        <v>303</v>
      </c>
      <c r="H28" t="s">
        <v>329</v>
      </c>
      <c r="I28" t="s">
        <v>213</v>
      </c>
      <c r="J28" t="s">
        <v>346</v>
      </c>
      <c r="K28" s="78">
        <v>6.87</v>
      </c>
      <c r="L28" t="s">
        <v>102</v>
      </c>
      <c r="M28" s="79">
        <v>5.8999999999999999E-3</v>
      </c>
      <c r="N28" s="79">
        <v>2.8400000000000002E-2</v>
      </c>
      <c r="O28" s="78">
        <v>4578613</v>
      </c>
      <c r="P28" s="78">
        <v>89.83</v>
      </c>
      <c r="Q28" s="78">
        <v>14.15072</v>
      </c>
      <c r="R28" s="78">
        <v>4127.1187779000002</v>
      </c>
      <c r="S28" s="79">
        <v>1.14E-2</v>
      </c>
      <c r="T28" s="79">
        <v>3.6700000000000003E-2</v>
      </c>
      <c r="U28" s="79">
        <v>2.0999999999999999E-3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342</v>
      </c>
      <c r="G29" t="s">
        <v>303</v>
      </c>
      <c r="H29" t="s">
        <v>329</v>
      </c>
      <c r="I29" t="s">
        <v>213</v>
      </c>
      <c r="J29" t="s">
        <v>349</v>
      </c>
      <c r="K29" s="78">
        <v>1.69</v>
      </c>
      <c r="L29" t="s">
        <v>102</v>
      </c>
      <c r="M29" s="79">
        <v>4.7500000000000001E-2</v>
      </c>
      <c r="N29" s="79">
        <v>2.2499999999999999E-2</v>
      </c>
      <c r="O29" s="78">
        <v>2142688.08</v>
      </c>
      <c r="P29" s="78">
        <v>137.94999999999999</v>
      </c>
      <c r="Q29" s="78">
        <v>0</v>
      </c>
      <c r="R29" s="78">
        <v>2955.8382063600002</v>
      </c>
      <c r="S29" s="79">
        <v>1.6999999999999999E-3</v>
      </c>
      <c r="T29" s="79">
        <v>2.63E-2</v>
      </c>
      <c r="U29" s="79">
        <v>1.5E-3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303</v>
      </c>
      <c r="H30" t="s">
        <v>329</v>
      </c>
      <c r="I30" t="s">
        <v>213</v>
      </c>
      <c r="J30" t="s">
        <v>353</v>
      </c>
      <c r="K30" s="78">
        <v>0.41</v>
      </c>
      <c r="L30" t="s">
        <v>102</v>
      </c>
      <c r="M30" s="79">
        <v>5.8500000000000003E-2</v>
      </c>
      <c r="N30" s="79">
        <v>1.4200000000000001E-2</v>
      </c>
      <c r="O30" s="78">
        <v>7.0000000000000007E-2</v>
      </c>
      <c r="P30" s="78">
        <v>119.5</v>
      </c>
      <c r="Q30" s="78">
        <v>0</v>
      </c>
      <c r="R30" s="78">
        <v>8.365E-5</v>
      </c>
      <c r="S30" s="79">
        <v>0</v>
      </c>
      <c r="T30" s="79">
        <v>0</v>
      </c>
      <c r="U30" s="79">
        <v>0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356</v>
      </c>
      <c r="G31" t="s">
        <v>357</v>
      </c>
      <c r="H31" t="s">
        <v>329</v>
      </c>
      <c r="I31" t="s">
        <v>213</v>
      </c>
      <c r="J31" t="s">
        <v>358</v>
      </c>
      <c r="K31" s="78">
        <v>3.12</v>
      </c>
      <c r="L31" t="s">
        <v>102</v>
      </c>
      <c r="M31" s="79">
        <v>4.2999999999999997E-2</v>
      </c>
      <c r="N31" s="79">
        <v>1.72E-2</v>
      </c>
      <c r="O31" s="78">
        <v>0.53</v>
      </c>
      <c r="P31" s="78">
        <v>117.55</v>
      </c>
      <c r="Q31" s="78">
        <v>0</v>
      </c>
      <c r="R31" s="78">
        <v>6.2301499999999998E-4</v>
      </c>
      <c r="S31" s="79">
        <v>0</v>
      </c>
      <c r="T31" s="79">
        <v>0</v>
      </c>
      <c r="U31" s="79">
        <v>0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362</v>
      </c>
      <c r="H32" t="s">
        <v>363</v>
      </c>
      <c r="I32" t="s">
        <v>213</v>
      </c>
      <c r="J32" t="s">
        <v>364</v>
      </c>
      <c r="K32" s="78">
        <v>6.32</v>
      </c>
      <c r="L32" t="s">
        <v>102</v>
      </c>
      <c r="M32" s="79">
        <v>5.1499999999999997E-2</v>
      </c>
      <c r="N32" s="79">
        <v>2.76E-2</v>
      </c>
      <c r="O32" s="78">
        <v>885924.4</v>
      </c>
      <c r="P32" s="78">
        <v>150.84</v>
      </c>
      <c r="Q32" s="78">
        <v>0</v>
      </c>
      <c r="R32" s="78">
        <v>1336.32836496</v>
      </c>
      <c r="S32" s="79">
        <v>2.9999999999999997E-4</v>
      </c>
      <c r="T32" s="79">
        <v>1.1900000000000001E-2</v>
      </c>
      <c r="U32" s="79">
        <v>6.9999999999999999E-4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338</v>
      </c>
      <c r="G33" t="s">
        <v>303</v>
      </c>
      <c r="H33" t="s">
        <v>367</v>
      </c>
      <c r="I33" t="s">
        <v>150</v>
      </c>
      <c r="J33" t="s">
        <v>368</v>
      </c>
      <c r="K33" s="78">
        <v>5.55</v>
      </c>
      <c r="L33" t="s">
        <v>102</v>
      </c>
      <c r="M33" s="79">
        <v>1.17E-2</v>
      </c>
      <c r="N33" s="79">
        <v>3.6600000000000001E-2</v>
      </c>
      <c r="O33" s="78">
        <v>2625717.38</v>
      </c>
      <c r="P33" s="78">
        <v>94.04</v>
      </c>
      <c r="Q33" s="78">
        <v>0</v>
      </c>
      <c r="R33" s="78">
        <v>2469.2246241520002</v>
      </c>
      <c r="S33" s="79">
        <v>3.5000000000000001E-3</v>
      </c>
      <c r="T33" s="79">
        <v>2.1999999999999999E-2</v>
      </c>
      <c r="U33" s="79">
        <v>1.2999999999999999E-3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338</v>
      </c>
      <c r="G34" t="s">
        <v>303</v>
      </c>
      <c r="H34" t="s">
        <v>367</v>
      </c>
      <c r="I34" t="s">
        <v>150</v>
      </c>
      <c r="J34" t="s">
        <v>371</v>
      </c>
      <c r="K34" s="78">
        <v>5.53</v>
      </c>
      <c r="L34" t="s">
        <v>102</v>
      </c>
      <c r="M34" s="79">
        <v>1.3299999999999999E-2</v>
      </c>
      <c r="N34" s="79">
        <v>3.7100000000000001E-2</v>
      </c>
      <c r="O34" s="78">
        <v>1700000</v>
      </c>
      <c r="P34" s="78">
        <v>94.95</v>
      </c>
      <c r="Q34" s="78">
        <v>0</v>
      </c>
      <c r="R34" s="78">
        <v>1614.15</v>
      </c>
      <c r="S34" s="79">
        <v>1.4E-3</v>
      </c>
      <c r="T34" s="79">
        <v>1.44E-2</v>
      </c>
      <c r="U34" s="79">
        <v>8.0000000000000004E-4</v>
      </c>
    </row>
    <row r="35" spans="2:21">
      <c r="B35" t="s">
        <v>372</v>
      </c>
      <c r="C35" t="s">
        <v>373</v>
      </c>
      <c r="D35" t="s">
        <v>100</v>
      </c>
      <c r="E35" t="s">
        <v>123</v>
      </c>
      <c r="F35" t="s">
        <v>374</v>
      </c>
      <c r="G35" t="s">
        <v>375</v>
      </c>
      <c r="H35" t="s">
        <v>367</v>
      </c>
      <c r="I35" t="s">
        <v>150</v>
      </c>
      <c r="J35" t="s">
        <v>339</v>
      </c>
      <c r="K35" s="78">
        <v>5.76</v>
      </c>
      <c r="L35" t="s">
        <v>102</v>
      </c>
      <c r="M35" s="79">
        <v>4.4000000000000003E-3</v>
      </c>
      <c r="N35" s="79">
        <v>2.3400000000000001E-2</v>
      </c>
      <c r="O35" s="78">
        <v>2976000</v>
      </c>
      <c r="P35" s="78">
        <v>96.62</v>
      </c>
      <c r="Q35" s="78">
        <v>0</v>
      </c>
      <c r="R35" s="78">
        <v>2875.4112</v>
      </c>
      <c r="S35" s="79">
        <v>3.8E-3</v>
      </c>
      <c r="T35" s="79">
        <v>2.5600000000000001E-2</v>
      </c>
      <c r="U35" s="79">
        <v>1.5E-3</v>
      </c>
    </row>
    <row r="36" spans="2:21">
      <c r="B36" t="s">
        <v>376</v>
      </c>
      <c r="C36" t="s">
        <v>377</v>
      </c>
      <c r="D36" t="s">
        <v>100</v>
      </c>
      <c r="E36" t="s">
        <v>123</v>
      </c>
      <c r="F36" t="s">
        <v>378</v>
      </c>
      <c r="G36" t="s">
        <v>375</v>
      </c>
      <c r="H36" t="s">
        <v>363</v>
      </c>
      <c r="I36" t="s">
        <v>213</v>
      </c>
      <c r="J36" t="s">
        <v>379</v>
      </c>
      <c r="K36" s="78">
        <v>1.39</v>
      </c>
      <c r="L36" t="s">
        <v>102</v>
      </c>
      <c r="M36" s="79">
        <v>3.85E-2</v>
      </c>
      <c r="N36" s="79">
        <v>1.1599999999999999E-2</v>
      </c>
      <c r="O36" s="78">
        <v>368305</v>
      </c>
      <c r="P36" s="78">
        <v>115.9</v>
      </c>
      <c r="Q36" s="78">
        <v>0</v>
      </c>
      <c r="R36" s="78">
        <v>426.86549500000001</v>
      </c>
      <c r="S36" s="79">
        <v>1.5E-3</v>
      </c>
      <c r="T36" s="79">
        <v>3.8E-3</v>
      </c>
      <c r="U36" s="79">
        <v>2.0000000000000001E-4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378</v>
      </c>
      <c r="G37" t="s">
        <v>375</v>
      </c>
      <c r="H37" t="s">
        <v>367</v>
      </c>
      <c r="I37" t="s">
        <v>150</v>
      </c>
      <c r="J37" t="s">
        <v>382</v>
      </c>
      <c r="K37" s="78">
        <v>2.92</v>
      </c>
      <c r="L37" t="s">
        <v>102</v>
      </c>
      <c r="M37" s="79">
        <v>2.4E-2</v>
      </c>
      <c r="N37" s="79">
        <v>1.4500000000000001E-2</v>
      </c>
      <c r="O37" s="78">
        <v>0.1</v>
      </c>
      <c r="P37" s="78">
        <v>110.82</v>
      </c>
      <c r="Q37" s="78">
        <v>0</v>
      </c>
      <c r="R37" s="78">
        <v>1.1082E-4</v>
      </c>
      <c r="S37" s="79">
        <v>0</v>
      </c>
      <c r="T37" s="79">
        <v>0</v>
      </c>
      <c r="U37" s="79">
        <v>0</v>
      </c>
    </row>
    <row r="38" spans="2:21">
      <c r="B38" t="s">
        <v>383</v>
      </c>
      <c r="C38" t="s">
        <v>384</v>
      </c>
      <c r="D38" t="s">
        <v>100</v>
      </c>
      <c r="E38" t="s">
        <v>123</v>
      </c>
      <c r="F38" t="s">
        <v>378</v>
      </c>
      <c r="G38" t="s">
        <v>375</v>
      </c>
      <c r="H38" t="s">
        <v>367</v>
      </c>
      <c r="I38" t="s">
        <v>150</v>
      </c>
      <c r="J38" t="s">
        <v>382</v>
      </c>
      <c r="K38" s="78">
        <v>3.85</v>
      </c>
      <c r="L38" t="s">
        <v>102</v>
      </c>
      <c r="M38" s="79">
        <v>2.4E-2</v>
      </c>
      <c r="N38" s="79">
        <v>1.8499999999999999E-2</v>
      </c>
      <c r="O38" s="78">
        <v>16877.099999999999</v>
      </c>
      <c r="P38" s="78">
        <v>110.09</v>
      </c>
      <c r="Q38" s="78">
        <v>0.21831999999999999</v>
      </c>
      <c r="R38" s="78">
        <v>18.79831939</v>
      </c>
      <c r="S38" s="79">
        <v>1E-4</v>
      </c>
      <c r="T38" s="79">
        <v>2.0000000000000001E-4</v>
      </c>
      <c r="U38" s="79">
        <v>0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387</v>
      </c>
      <c r="G39" t="s">
        <v>303</v>
      </c>
      <c r="H39" t="s">
        <v>363</v>
      </c>
      <c r="I39" t="s">
        <v>213</v>
      </c>
      <c r="J39" t="s">
        <v>388</v>
      </c>
      <c r="K39" s="78">
        <v>6.52</v>
      </c>
      <c r="L39" t="s">
        <v>102</v>
      </c>
      <c r="M39" s="79">
        <v>1.4999999999999999E-2</v>
      </c>
      <c r="N39" s="79">
        <v>2.9899999999999999E-2</v>
      </c>
      <c r="O39" s="78">
        <v>2015503</v>
      </c>
      <c r="P39" s="78">
        <v>94.85</v>
      </c>
      <c r="Q39" s="78">
        <v>0</v>
      </c>
      <c r="R39" s="78">
        <v>1911.7045955000001</v>
      </c>
      <c r="S39" s="79">
        <v>7.1999999999999998E-3</v>
      </c>
      <c r="T39" s="79">
        <v>1.7000000000000001E-2</v>
      </c>
      <c r="U39" s="79">
        <v>1E-3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391</v>
      </c>
      <c r="G40" t="s">
        <v>112</v>
      </c>
      <c r="H40" t="s">
        <v>392</v>
      </c>
      <c r="I40" t="s">
        <v>213</v>
      </c>
      <c r="J40" t="s">
        <v>346</v>
      </c>
      <c r="K40" s="78">
        <v>5.82</v>
      </c>
      <c r="L40" t="s">
        <v>102</v>
      </c>
      <c r="M40" s="79">
        <v>7.4999999999999997E-3</v>
      </c>
      <c r="N40" s="79">
        <v>3.9199999999999999E-2</v>
      </c>
      <c r="O40" s="78">
        <v>1936489</v>
      </c>
      <c r="P40" s="78">
        <v>87.3</v>
      </c>
      <c r="Q40" s="78">
        <v>0</v>
      </c>
      <c r="R40" s="78">
        <v>1690.554897</v>
      </c>
      <c r="S40" s="79">
        <v>2.2000000000000001E-3</v>
      </c>
      <c r="T40" s="79">
        <v>1.4999999999999999E-2</v>
      </c>
      <c r="U40" s="79">
        <v>8.9999999999999998E-4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112</v>
      </c>
      <c r="H41" t="s">
        <v>392</v>
      </c>
      <c r="I41" t="s">
        <v>213</v>
      </c>
      <c r="J41" t="s">
        <v>396</v>
      </c>
      <c r="K41" s="78">
        <v>5.41</v>
      </c>
      <c r="L41" t="s">
        <v>102</v>
      </c>
      <c r="M41" s="79">
        <v>7.4999999999999997E-3</v>
      </c>
      <c r="N41" s="79">
        <v>4.0399999999999998E-2</v>
      </c>
      <c r="O41" s="78">
        <v>265614</v>
      </c>
      <c r="P41" s="78">
        <v>88.13</v>
      </c>
      <c r="Q41" s="78">
        <v>1.0476000000000001</v>
      </c>
      <c r="R41" s="78">
        <v>235.13321819999999</v>
      </c>
      <c r="S41" s="79">
        <v>4.0000000000000002E-4</v>
      </c>
      <c r="T41" s="79">
        <v>2.0999999999999999E-3</v>
      </c>
      <c r="U41" s="79">
        <v>1E-4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399</v>
      </c>
      <c r="G42" t="s">
        <v>400</v>
      </c>
      <c r="H42" t="s">
        <v>401</v>
      </c>
      <c r="I42" t="s">
        <v>150</v>
      </c>
      <c r="J42" t="s">
        <v>402</v>
      </c>
      <c r="K42" s="78">
        <v>6.68</v>
      </c>
      <c r="L42" t="s">
        <v>102</v>
      </c>
      <c r="M42" s="79">
        <v>1.54E-2</v>
      </c>
      <c r="N42" s="79">
        <v>4.5699999999999998E-2</v>
      </c>
      <c r="O42" s="78">
        <v>2876000</v>
      </c>
      <c r="P42" s="78">
        <v>86.36</v>
      </c>
      <c r="Q42" s="78">
        <v>0</v>
      </c>
      <c r="R42" s="78">
        <v>2483.7136</v>
      </c>
      <c r="S42" s="79">
        <v>8.2000000000000007E-3</v>
      </c>
      <c r="T42" s="79">
        <v>2.2100000000000002E-2</v>
      </c>
      <c r="U42" s="79">
        <v>1.2999999999999999E-3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405</v>
      </c>
      <c r="G43" t="s">
        <v>406</v>
      </c>
      <c r="H43" t="s">
        <v>401</v>
      </c>
      <c r="I43" t="s">
        <v>150</v>
      </c>
      <c r="J43" t="s">
        <v>407</v>
      </c>
      <c r="K43" s="78">
        <v>4.8</v>
      </c>
      <c r="L43" t="s">
        <v>102</v>
      </c>
      <c r="M43" s="79">
        <v>1.5699999999999999E-2</v>
      </c>
      <c r="N43" s="79">
        <v>5.1900000000000002E-2</v>
      </c>
      <c r="O43" s="78">
        <v>3810367</v>
      </c>
      <c r="P43" s="78">
        <v>88.51</v>
      </c>
      <c r="Q43" s="78">
        <v>0</v>
      </c>
      <c r="R43" s="78">
        <v>3372.5558317</v>
      </c>
      <c r="S43" s="79">
        <v>8.2000000000000007E-3</v>
      </c>
      <c r="T43" s="79">
        <v>0.03</v>
      </c>
      <c r="U43" s="79">
        <v>1.6999999999999999E-3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406</v>
      </c>
      <c r="H44" t="s">
        <v>411</v>
      </c>
      <c r="I44" t="s">
        <v>213</v>
      </c>
      <c r="J44" t="s">
        <v>412</v>
      </c>
      <c r="K44" s="78">
        <v>1.2</v>
      </c>
      <c r="L44" t="s">
        <v>102</v>
      </c>
      <c r="M44" s="79">
        <v>4.3400000000000001E-2</v>
      </c>
      <c r="N44" s="79">
        <v>6.0900000000000003E-2</v>
      </c>
      <c r="O44" s="78">
        <v>322142.89</v>
      </c>
      <c r="P44" s="78">
        <v>106.87</v>
      </c>
      <c r="Q44" s="78">
        <v>0</v>
      </c>
      <c r="R44" s="78">
        <v>344.27410654300002</v>
      </c>
      <c r="S44" s="79">
        <v>2.0000000000000001E-4</v>
      </c>
      <c r="T44" s="79">
        <v>3.0999999999999999E-3</v>
      </c>
      <c r="U44" s="79">
        <v>2.0000000000000001E-4</v>
      </c>
    </row>
    <row r="45" spans="2:21">
      <c r="B45" t="s">
        <v>413</v>
      </c>
      <c r="C45" t="s">
        <v>414</v>
      </c>
      <c r="D45" t="s">
        <v>100</v>
      </c>
      <c r="E45" t="s">
        <v>123</v>
      </c>
      <c r="F45" t="s">
        <v>415</v>
      </c>
      <c r="G45" t="s">
        <v>312</v>
      </c>
      <c r="H45" t="s">
        <v>416</v>
      </c>
      <c r="I45" t="s">
        <v>213</v>
      </c>
      <c r="J45" t="s">
        <v>417</v>
      </c>
      <c r="K45" s="78">
        <v>4.13</v>
      </c>
      <c r="L45" t="s">
        <v>102</v>
      </c>
      <c r="M45" s="79">
        <v>2.75E-2</v>
      </c>
      <c r="N45" s="79">
        <v>2.98E-2</v>
      </c>
      <c r="O45" s="78">
        <v>777191</v>
      </c>
      <c r="P45" s="78">
        <v>107.1</v>
      </c>
      <c r="Q45" s="78">
        <v>0</v>
      </c>
      <c r="R45" s="78">
        <v>832.37156100000004</v>
      </c>
      <c r="S45" s="79">
        <v>8.0000000000000004E-4</v>
      </c>
      <c r="T45" s="79">
        <v>7.4000000000000003E-3</v>
      </c>
      <c r="U45" s="79">
        <v>4.0000000000000002E-4</v>
      </c>
    </row>
    <row r="46" spans="2:21">
      <c r="B46" t="s">
        <v>418</v>
      </c>
      <c r="C46" t="s">
        <v>419</v>
      </c>
      <c r="D46" t="s">
        <v>100</v>
      </c>
      <c r="E46" t="s">
        <v>123</v>
      </c>
      <c r="F46" t="s">
        <v>420</v>
      </c>
      <c r="G46" t="s">
        <v>400</v>
      </c>
      <c r="H46" t="s">
        <v>421</v>
      </c>
      <c r="I46" t="s">
        <v>150</v>
      </c>
      <c r="J46" t="s">
        <v>422</v>
      </c>
      <c r="K46" s="78">
        <v>1.19</v>
      </c>
      <c r="L46" t="s">
        <v>102</v>
      </c>
      <c r="M46" s="79">
        <v>5.3499999999999999E-2</v>
      </c>
      <c r="N46" s="79">
        <v>0.13619999999999999</v>
      </c>
      <c r="O46" s="78">
        <v>1509528.33</v>
      </c>
      <c r="P46" s="78">
        <v>103.48</v>
      </c>
      <c r="Q46" s="78">
        <v>0</v>
      </c>
      <c r="R46" s="78">
        <v>1562.059915884</v>
      </c>
      <c r="S46" s="79">
        <v>2.0999999999999999E-3</v>
      </c>
      <c r="T46" s="79">
        <v>1.3899999999999999E-2</v>
      </c>
      <c r="U46" s="79">
        <v>8.0000000000000004E-4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425</v>
      </c>
      <c r="G47" t="s">
        <v>112</v>
      </c>
      <c r="H47" t="s">
        <v>426</v>
      </c>
      <c r="I47" t="s">
        <v>213</v>
      </c>
      <c r="J47" t="s">
        <v>322</v>
      </c>
      <c r="K47" s="78">
        <v>1.94</v>
      </c>
      <c r="L47" t="s">
        <v>102</v>
      </c>
      <c r="M47" s="79">
        <v>4.9500000000000002E-2</v>
      </c>
      <c r="N47" s="79">
        <v>4.8000000000000001E-2</v>
      </c>
      <c r="O47" s="78">
        <v>2022948.9</v>
      </c>
      <c r="P47" s="78">
        <v>130.62</v>
      </c>
      <c r="Q47" s="78">
        <v>1052.13302</v>
      </c>
      <c r="R47" s="78">
        <v>3694.5088731800001</v>
      </c>
      <c r="S47" s="79">
        <v>2.8E-3</v>
      </c>
      <c r="T47" s="79">
        <v>3.2899999999999999E-2</v>
      </c>
      <c r="U47" s="79">
        <v>1.9E-3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429</v>
      </c>
      <c r="G48" t="s">
        <v>400</v>
      </c>
      <c r="H48" t="s">
        <v>430</v>
      </c>
      <c r="I48" t="s">
        <v>213</v>
      </c>
      <c r="J48" t="s">
        <v>431</v>
      </c>
      <c r="K48" s="78">
        <v>4.34</v>
      </c>
      <c r="L48" t="s">
        <v>102</v>
      </c>
      <c r="M48" s="79">
        <v>4.7500000000000001E-2</v>
      </c>
      <c r="N48" s="79">
        <v>0.16850000000000001</v>
      </c>
      <c r="O48" s="78">
        <v>106852.69</v>
      </c>
      <c r="P48" s="78">
        <v>127.18</v>
      </c>
      <c r="Q48" s="78">
        <v>0</v>
      </c>
      <c r="R48" s="78">
        <v>135.89525114200001</v>
      </c>
      <c r="S48" s="79">
        <v>6.7999999999999996E-3</v>
      </c>
      <c r="T48" s="79">
        <v>1.1999999999999999E-3</v>
      </c>
      <c r="U48" s="79">
        <v>1E-4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429</v>
      </c>
      <c r="G49" t="s">
        <v>400</v>
      </c>
      <c r="H49" t="s">
        <v>430</v>
      </c>
      <c r="I49" t="s">
        <v>213</v>
      </c>
      <c r="J49" t="s">
        <v>434</v>
      </c>
      <c r="K49" s="78">
        <v>3.24</v>
      </c>
      <c r="L49" t="s">
        <v>102</v>
      </c>
      <c r="M49" s="79">
        <v>6.2E-2</v>
      </c>
      <c r="N49" s="79">
        <v>0.17749999999999999</v>
      </c>
      <c r="O49" s="78">
        <v>6593.46</v>
      </c>
      <c r="P49" s="78">
        <v>93.34</v>
      </c>
      <c r="Q49" s="78">
        <v>0</v>
      </c>
      <c r="R49" s="78">
        <v>6.1543355640000001</v>
      </c>
      <c r="S49" s="79">
        <v>1E-4</v>
      </c>
      <c r="T49" s="79">
        <v>1E-4</v>
      </c>
      <c r="U49" s="79">
        <v>0</v>
      </c>
    </row>
    <row r="50" spans="2:21">
      <c r="B50" s="80" t="s">
        <v>255</v>
      </c>
      <c r="C50" s="16"/>
      <c r="D50" s="16"/>
      <c r="E50" s="16"/>
      <c r="F50" s="16"/>
      <c r="K50" s="82">
        <v>4.0999999999999996</v>
      </c>
      <c r="N50" s="81">
        <v>5.3800000000000001E-2</v>
      </c>
      <c r="O50" s="82">
        <v>35880491.340000004</v>
      </c>
      <c r="Q50" s="82">
        <v>143.66992999999999</v>
      </c>
      <c r="R50" s="82">
        <v>33710.440200554003</v>
      </c>
      <c r="T50" s="81">
        <v>0.3</v>
      </c>
      <c r="U50" s="81">
        <v>1.72E-2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295</v>
      </c>
      <c r="G51" t="s">
        <v>287</v>
      </c>
      <c r="H51" t="s">
        <v>299</v>
      </c>
      <c r="I51" t="s">
        <v>150</v>
      </c>
      <c r="J51" t="s">
        <v>437</v>
      </c>
      <c r="K51" s="78">
        <v>2.35</v>
      </c>
      <c r="L51" t="s">
        <v>102</v>
      </c>
      <c r="M51" s="79">
        <v>2.98E-2</v>
      </c>
      <c r="N51" s="79">
        <v>4.1099999999999998E-2</v>
      </c>
      <c r="O51" s="78">
        <v>2000000</v>
      </c>
      <c r="P51" s="78">
        <v>99.1</v>
      </c>
      <c r="Q51" s="78">
        <v>0</v>
      </c>
      <c r="R51" s="78">
        <v>1982</v>
      </c>
      <c r="S51" s="79">
        <v>8.0000000000000004E-4</v>
      </c>
      <c r="T51" s="79">
        <v>1.7600000000000001E-2</v>
      </c>
      <c r="U51" s="79">
        <v>1E-3</v>
      </c>
    </row>
    <row r="52" spans="2:21">
      <c r="B52" t="s">
        <v>438</v>
      </c>
      <c r="C52" t="s">
        <v>439</v>
      </c>
      <c r="D52" t="s">
        <v>100</v>
      </c>
      <c r="E52" t="s">
        <v>123</v>
      </c>
      <c r="F52" t="s">
        <v>440</v>
      </c>
      <c r="G52" t="s">
        <v>362</v>
      </c>
      <c r="H52" t="s">
        <v>329</v>
      </c>
      <c r="I52" t="s">
        <v>213</v>
      </c>
      <c r="J52" t="s">
        <v>441</v>
      </c>
      <c r="K52" s="78">
        <v>8.8699999999999992</v>
      </c>
      <c r="L52" t="s">
        <v>102</v>
      </c>
      <c r="M52" s="79">
        <v>2.4E-2</v>
      </c>
      <c r="N52" s="79">
        <v>4.8000000000000001E-2</v>
      </c>
      <c r="O52" s="78">
        <v>669210.64</v>
      </c>
      <c r="P52" s="78">
        <v>81.23</v>
      </c>
      <c r="Q52" s="78">
        <v>21.851780000000002</v>
      </c>
      <c r="R52" s="78">
        <v>565.45158287200002</v>
      </c>
      <c r="S52" s="79">
        <v>8.9999999999999998E-4</v>
      </c>
      <c r="T52" s="79">
        <v>5.0000000000000001E-3</v>
      </c>
      <c r="U52" s="79">
        <v>2.9999999999999997E-4</v>
      </c>
    </row>
    <row r="53" spans="2:21">
      <c r="B53" t="s">
        <v>442</v>
      </c>
      <c r="C53" t="s">
        <v>443</v>
      </c>
      <c r="D53" t="s">
        <v>100</v>
      </c>
      <c r="E53" t="s">
        <v>123</v>
      </c>
      <c r="F53" t="s">
        <v>342</v>
      </c>
      <c r="G53" t="s">
        <v>303</v>
      </c>
      <c r="H53" t="s">
        <v>329</v>
      </c>
      <c r="I53" t="s">
        <v>213</v>
      </c>
      <c r="J53" t="s">
        <v>444</v>
      </c>
      <c r="K53" s="78">
        <v>6.24</v>
      </c>
      <c r="L53" t="s">
        <v>102</v>
      </c>
      <c r="M53" s="79">
        <v>2.5499999999999998E-2</v>
      </c>
      <c r="N53" s="79">
        <v>5.0200000000000002E-2</v>
      </c>
      <c r="O53" s="78">
        <v>0.28000000000000003</v>
      </c>
      <c r="P53" s="78">
        <v>86.05</v>
      </c>
      <c r="Q53" s="78">
        <v>0</v>
      </c>
      <c r="R53" s="78">
        <v>2.4094000000000001E-4</v>
      </c>
      <c r="S53" s="79">
        <v>0</v>
      </c>
      <c r="T53" s="79">
        <v>0</v>
      </c>
      <c r="U53" s="79">
        <v>0</v>
      </c>
    </row>
    <row r="54" spans="2:21">
      <c r="B54" t="s">
        <v>445</v>
      </c>
      <c r="C54" t="s">
        <v>446</v>
      </c>
      <c r="D54" t="s">
        <v>100</v>
      </c>
      <c r="E54" t="s">
        <v>123</v>
      </c>
      <c r="F54" t="s">
        <v>447</v>
      </c>
      <c r="G54" t="s">
        <v>400</v>
      </c>
      <c r="H54" t="s">
        <v>329</v>
      </c>
      <c r="I54" t="s">
        <v>213</v>
      </c>
      <c r="J54" t="s">
        <v>448</v>
      </c>
      <c r="K54" s="78">
        <v>3.74</v>
      </c>
      <c r="L54" t="s">
        <v>102</v>
      </c>
      <c r="M54" s="79">
        <v>3.49E-2</v>
      </c>
      <c r="N54" s="79">
        <v>6.0199999999999997E-2</v>
      </c>
      <c r="O54" s="78">
        <v>2430581</v>
      </c>
      <c r="P54" s="78">
        <v>91.44</v>
      </c>
      <c r="Q54" s="78">
        <v>42.413640000000001</v>
      </c>
      <c r="R54" s="78">
        <v>2264.9369064000002</v>
      </c>
      <c r="S54" s="79">
        <v>3.5000000000000001E-3</v>
      </c>
      <c r="T54" s="79">
        <v>2.0199999999999999E-2</v>
      </c>
      <c r="U54" s="79">
        <v>1.1999999999999999E-3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451</v>
      </c>
      <c r="G55" t="s">
        <v>303</v>
      </c>
      <c r="H55" t="s">
        <v>363</v>
      </c>
      <c r="I55" t="s">
        <v>213</v>
      </c>
      <c r="J55" t="s">
        <v>452</v>
      </c>
      <c r="K55" s="78">
        <v>2.14</v>
      </c>
      <c r="L55" t="s">
        <v>102</v>
      </c>
      <c r="M55" s="79">
        <v>3.85E-2</v>
      </c>
      <c r="N55" s="79">
        <v>4.8399999999999999E-2</v>
      </c>
      <c r="O55" s="78">
        <v>784857.3</v>
      </c>
      <c r="P55" s="78">
        <v>101.15</v>
      </c>
      <c r="Q55" s="78">
        <v>0</v>
      </c>
      <c r="R55" s="78">
        <v>793.88315895000005</v>
      </c>
      <c r="S55" s="79">
        <v>6.9999999999999999E-4</v>
      </c>
      <c r="T55" s="79">
        <v>7.1000000000000004E-3</v>
      </c>
      <c r="U55" s="79">
        <v>4.0000000000000002E-4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451</v>
      </c>
      <c r="G56" t="s">
        <v>303</v>
      </c>
      <c r="H56" t="s">
        <v>363</v>
      </c>
      <c r="I56" t="s">
        <v>213</v>
      </c>
      <c r="J56" t="s">
        <v>455</v>
      </c>
      <c r="K56" s="78">
        <v>5.09</v>
      </c>
      <c r="L56" t="s">
        <v>102</v>
      </c>
      <c r="M56" s="79">
        <v>2.41E-2</v>
      </c>
      <c r="N56" s="79">
        <v>5.3499999999999999E-2</v>
      </c>
      <c r="O56" s="78">
        <v>1950000</v>
      </c>
      <c r="P56" s="78">
        <v>88.15</v>
      </c>
      <c r="Q56" s="78">
        <v>0</v>
      </c>
      <c r="R56" s="78">
        <v>1718.925</v>
      </c>
      <c r="S56" s="79">
        <v>1.5E-3</v>
      </c>
      <c r="T56" s="79">
        <v>1.5299999999999999E-2</v>
      </c>
      <c r="U56" s="79">
        <v>8.9999999999999998E-4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451</v>
      </c>
      <c r="G57" t="s">
        <v>303</v>
      </c>
      <c r="H57" t="s">
        <v>363</v>
      </c>
      <c r="I57" t="s">
        <v>213</v>
      </c>
      <c r="J57" t="s">
        <v>458</v>
      </c>
      <c r="K57" s="78">
        <v>7.57</v>
      </c>
      <c r="L57" t="s">
        <v>102</v>
      </c>
      <c r="M57" s="79">
        <v>4.9399999999999999E-2</v>
      </c>
      <c r="N57" s="79">
        <v>5.7599999999999998E-2</v>
      </c>
      <c r="O57" s="78">
        <v>2000466</v>
      </c>
      <c r="P57" s="78">
        <v>95.61</v>
      </c>
      <c r="Q57" s="78">
        <v>0</v>
      </c>
      <c r="R57" s="78">
        <v>1912.6455426</v>
      </c>
      <c r="S57" s="79">
        <v>6.8999999999999999E-3</v>
      </c>
      <c r="T57" s="79">
        <v>1.7000000000000001E-2</v>
      </c>
      <c r="U57" s="79">
        <v>1E-3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461</v>
      </c>
      <c r="G58" t="s">
        <v>112</v>
      </c>
      <c r="H58" t="s">
        <v>363</v>
      </c>
      <c r="I58" t="s">
        <v>213</v>
      </c>
      <c r="J58" t="s">
        <v>462</v>
      </c>
      <c r="K58" s="78">
        <v>0.98</v>
      </c>
      <c r="L58" t="s">
        <v>102</v>
      </c>
      <c r="M58" s="79">
        <v>5.0999999999999997E-2</v>
      </c>
      <c r="N58" s="79">
        <v>4.1300000000000003E-2</v>
      </c>
      <c r="O58" s="78">
        <v>0.01</v>
      </c>
      <c r="P58" s="78">
        <v>101.03</v>
      </c>
      <c r="Q58" s="78">
        <v>0</v>
      </c>
      <c r="R58" s="78">
        <v>1.0103E-5</v>
      </c>
      <c r="S58" s="79">
        <v>0</v>
      </c>
      <c r="T58" s="79">
        <v>0</v>
      </c>
      <c r="U58" s="79">
        <v>0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378</v>
      </c>
      <c r="G59" t="s">
        <v>375</v>
      </c>
      <c r="H59" t="s">
        <v>367</v>
      </c>
      <c r="I59" t="s">
        <v>150</v>
      </c>
      <c r="J59" t="s">
        <v>346</v>
      </c>
      <c r="K59" s="78">
        <v>7.85</v>
      </c>
      <c r="L59" t="s">
        <v>102</v>
      </c>
      <c r="M59" s="79">
        <v>3.0499999999999999E-2</v>
      </c>
      <c r="N59" s="79">
        <v>4.9500000000000002E-2</v>
      </c>
      <c r="O59" s="78">
        <v>1926852</v>
      </c>
      <c r="P59" s="78">
        <v>86.75</v>
      </c>
      <c r="Q59" s="78">
        <v>29.38449</v>
      </c>
      <c r="R59" s="78">
        <v>1700.9286</v>
      </c>
      <c r="S59" s="79">
        <v>2.8E-3</v>
      </c>
      <c r="T59" s="79">
        <v>1.5100000000000001E-2</v>
      </c>
      <c r="U59" s="79">
        <v>8.9999999999999998E-4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467</v>
      </c>
      <c r="G60" t="s">
        <v>468</v>
      </c>
      <c r="H60" t="s">
        <v>363</v>
      </c>
      <c r="I60" t="s">
        <v>213</v>
      </c>
      <c r="J60" t="s">
        <v>469</v>
      </c>
      <c r="K60" s="78">
        <v>2.66</v>
      </c>
      <c r="L60" t="s">
        <v>102</v>
      </c>
      <c r="M60" s="79">
        <v>2.29E-2</v>
      </c>
      <c r="N60" s="79">
        <v>4.3999999999999997E-2</v>
      </c>
      <c r="O60" s="78">
        <v>0.33</v>
      </c>
      <c r="P60" s="78">
        <v>94.92</v>
      </c>
      <c r="Q60" s="78">
        <v>0</v>
      </c>
      <c r="R60" s="78">
        <v>3.1323599999999999E-4</v>
      </c>
      <c r="S60" s="79">
        <v>0</v>
      </c>
      <c r="T60" s="79">
        <v>0</v>
      </c>
      <c r="U60" s="79">
        <v>0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375</v>
      </c>
      <c r="H61" t="s">
        <v>473</v>
      </c>
      <c r="I61" t="s">
        <v>150</v>
      </c>
      <c r="J61" t="s">
        <v>474</v>
      </c>
      <c r="K61" s="78">
        <v>3.77</v>
      </c>
      <c r="L61" t="s">
        <v>102</v>
      </c>
      <c r="M61" s="79">
        <v>4.1000000000000002E-2</v>
      </c>
      <c r="N61" s="79">
        <v>4.9399999999999999E-2</v>
      </c>
      <c r="O61" s="78">
        <v>1220000</v>
      </c>
      <c r="P61" s="78">
        <v>97.02</v>
      </c>
      <c r="Q61" s="78">
        <v>50.02</v>
      </c>
      <c r="R61" s="78">
        <v>1233.664</v>
      </c>
      <c r="S61" s="79">
        <v>1.6999999999999999E-3</v>
      </c>
      <c r="T61" s="79">
        <v>1.0999999999999999E-2</v>
      </c>
      <c r="U61" s="79">
        <v>5.9999999999999995E-4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312</v>
      </c>
      <c r="H62" t="s">
        <v>392</v>
      </c>
      <c r="I62" t="s">
        <v>213</v>
      </c>
      <c r="J62" t="s">
        <v>452</v>
      </c>
      <c r="K62" s="78">
        <v>1.37</v>
      </c>
      <c r="L62" t="s">
        <v>102</v>
      </c>
      <c r="M62" s="79">
        <v>0.05</v>
      </c>
      <c r="N62" s="79">
        <v>4.53E-2</v>
      </c>
      <c r="O62" s="78">
        <v>973891.55</v>
      </c>
      <c r="P62" s="78">
        <v>101.03</v>
      </c>
      <c r="Q62" s="78">
        <v>0</v>
      </c>
      <c r="R62" s="78">
        <v>983.92263296500005</v>
      </c>
      <c r="S62" s="79">
        <v>1.4E-3</v>
      </c>
      <c r="T62" s="79">
        <v>8.8000000000000005E-3</v>
      </c>
      <c r="U62" s="79">
        <v>5.0000000000000001E-4</v>
      </c>
    </row>
    <row r="63" spans="2:21">
      <c r="B63" t="s">
        <v>478</v>
      </c>
      <c r="C63" t="s">
        <v>479</v>
      </c>
      <c r="D63" t="s">
        <v>100</v>
      </c>
      <c r="E63" t="s">
        <v>123</v>
      </c>
      <c r="F63" t="s">
        <v>480</v>
      </c>
      <c r="G63" t="s">
        <v>132</v>
      </c>
      <c r="H63" t="s">
        <v>392</v>
      </c>
      <c r="I63" t="s">
        <v>213</v>
      </c>
      <c r="J63" t="s">
        <v>481</v>
      </c>
      <c r="K63" s="78">
        <v>3.02</v>
      </c>
      <c r="L63" t="s">
        <v>102</v>
      </c>
      <c r="M63" s="79">
        <v>0.04</v>
      </c>
      <c r="N63" s="79">
        <v>4.6300000000000001E-2</v>
      </c>
      <c r="O63" s="78">
        <v>548586.9</v>
      </c>
      <c r="P63" s="78">
        <v>100.2</v>
      </c>
      <c r="Q63" s="78">
        <v>0</v>
      </c>
      <c r="R63" s="78">
        <v>549.68407379999996</v>
      </c>
      <c r="S63" s="79">
        <v>6.9999999999999999E-4</v>
      </c>
      <c r="T63" s="79">
        <v>4.8999999999999998E-3</v>
      </c>
      <c r="U63" s="79">
        <v>2.9999999999999997E-4</v>
      </c>
    </row>
    <row r="64" spans="2:21">
      <c r="B64" t="s">
        <v>482</v>
      </c>
      <c r="C64" t="s">
        <v>483</v>
      </c>
      <c r="D64" t="s">
        <v>100</v>
      </c>
      <c r="E64" t="s">
        <v>123</v>
      </c>
      <c r="F64" t="s">
        <v>484</v>
      </c>
      <c r="G64" t="s">
        <v>375</v>
      </c>
      <c r="H64" t="s">
        <v>401</v>
      </c>
      <c r="I64" t="s">
        <v>150</v>
      </c>
      <c r="J64" t="s">
        <v>396</v>
      </c>
      <c r="K64" s="78">
        <v>5.61</v>
      </c>
      <c r="L64" t="s">
        <v>102</v>
      </c>
      <c r="M64" s="79">
        <v>2.01E-2</v>
      </c>
      <c r="N64" s="79">
        <v>5.45E-2</v>
      </c>
      <c r="O64" s="78">
        <v>3469488</v>
      </c>
      <c r="P64" s="78">
        <v>83.97</v>
      </c>
      <c r="Q64" s="78">
        <v>0</v>
      </c>
      <c r="R64" s="78">
        <v>2913.3290735999999</v>
      </c>
      <c r="S64" s="79">
        <v>2.1100000000000001E-2</v>
      </c>
      <c r="T64" s="79">
        <v>2.5899999999999999E-2</v>
      </c>
      <c r="U64" s="79">
        <v>1.5E-3</v>
      </c>
    </row>
    <row r="65" spans="2:21">
      <c r="B65" t="s">
        <v>485</v>
      </c>
      <c r="C65" t="s">
        <v>486</v>
      </c>
      <c r="D65" t="s">
        <v>100</v>
      </c>
      <c r="E65" t="s">
        <v>123</v>
      </c>
      <c r="F65" t="s">
        <v>399</v>
      </c>
      <c r="G65" t="s">
        <v>400</v>
      </c>
      <c r="H65" t="s">
        <v>401</v>
      </c>
      <c r="I65" t="s">
        <v>150</v>
      </c>
      <c r="J65" t="s">
        <v>487</v>
      </c>
      <c r="K65" s="78">
        <v>3.85</v>
      </c>
      <c r="L65" t="s">
        <v>102</v>
      </c>
      <c r="M65" s="79">
        <v>3.2500000000000001E-2</v>
      </c>
      <c r="N65" s="79">
        <v>6.6699999999999995E-2</v>
      </c>
      <c r="O65" s="78">
        <v>959533</v>
      </c>
      <c r="P65" s="78">
        <v>88.87</v>
      </c>
      <c r="Q65" s="78">
        <v>0</v>
      </c>
      <c r="R65" s="78">
        <v>852.73697709999999</v>
      </c>
      <c r="S65" s="79">
        <v>2.8E-3</v>
      </c>
      <c r="T65" s="79">
        <v>7.6E-3</v>
      </c>
      <c r="U65" s="79">
        <v>4.0000000000000002E-4</v>
      </c>
    </row>
    <row r="66" spans="2:21">
      <c r="B66" t="s">
        <v>488</v>
      </c>
      <c r="C66" t="s">
        <v>489</v>
      </c>
      <c r="D66" t="s">
        <v>100</v>
      </c>
      <c r="E66" t="s">
        <v>123</v>
      </c>
      <c r="F66" t="s">
        <v>490</v>
      </c>
      <c r="G66" t="s">
        <v>312</v>
      </c>
      <c r="H66" t="s">
        <v>411</v>
      </c>
      <c r="I66" t="s">
        <v>213</v>
      </c>
      <c r="J66" t="s">
        <v>491</v>
      </c>
      <c r="K66" s="78">
        <v>0.98</v>
      </c>
      <c r="L66" t="s">
        <v>102</v>
      </c>
      <c r="M66" s="79">
        <v>5.8999999999999997E-2</v>
      </c>
      <c r="N66" s="79">
        <v>4.7699999999999999E-2</v>
      </c>
      <c r="O66" s="78">
        <v>0.61</v>
      </c>
      <c r="P66" s="78">
        <v>101.16</v>
      </c>
      <c r="Q66" s="78">
        <v>2.0000000000000002E-5</v>
      </c>
      <c r="R66" s="78">
        <v>6.3707599999999998E-4</v>
      </c>
      <c r="S66" s="79">
        <v>0</v>
      </c>
      <c r="T66" s="79">
        <v>0</v>
      </c>
      <c r="U66" s="79">
        <v>0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490</v>
      </c>
      <c r="G67" t="s">
        <v>312</v>
      </c>
      <c r="H67" t="s">
        <v>411</v>
      </c>
      <c r="I67" t="s">
        <v>213</v>
      </c>
      <c r="J67" t="s">
        <v>494</v>
      </c>
      <c r="K67" s="78">
        <v>3.54</v>
      </c>
      <c r="L67" t="s">
        <v>102</v>
      </c>
      <c r="M67" s="79">
        <v>2.7E-2</v>
      </c>
      <c r="N67" s="79">
        <v>5.4600000000000003E-2</v>
      </c>
      <c r="O67" s="78">
        <v>2975000</v>
      </c>
      <c r="P67" s="78">
        <v>91.59</v>
      </c>
      <c r="Q67" s="78">
        <v>0</v>
      </c>
      <c r="R67" s="78">
        <v>2724.8024999999998</v>
      </c>
      <c r="S67" s="79">
        <v>3.8999999999999998E-3</v>
      </c>
      <c r="T67" s="79">
        <v>2.4299999999999999E-2</v>
      </c>
      <c r="U67" s="79">
        <v>1.4E-3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497</v>
      </c>
      <c r="G68" t="s">
        <v>112</v>
      </c>
      <c r="H68" t="s">
        <v>411</v>
      </c>
      <c r="I68" t="s">
        <v>213</v>
      </c>
      <c r="J68" t="s">
        <v>498</v>
      </c>
      <c r="K68" s="78">
        <v>0.96</v>
      </c>
      <c r="L68" t="s">
        <v>102</v>
      </c>
      <c r="M68" s="79">
        <v>4.5499999999999999E-2</v>
      </c>
      <c r="N68" s="79">
        <v>4.53E-2</v>
      </c>
      <c r="O68" s="78">
        <v>742087.72</v>
      </c>
      <c r="P68" s="78">
        <v>100.46</v>
      </c>
      <c r="Q68" s="78">
        <v>0</v>
      </c>
      <c r="R68" s="78">
        <v>745.501323512</v>
      </c>
      <c r="S68" s="79">
        <v>2.3999999999999998E-3</v>
      </c>
      <c r="T68" s="79">
        <v>6.6E-3</v>
      </c>
      <c r="U68" s="79">
        <v>4.0000000000000002E-4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501</v>
      </c>
      <c r="G69" t="s">
        <v>132</v>
      </c>
      <c r="H69" t="s">
        <v>411</v>
      </c>
      <c r="I69" t="s">
        <v>213</v>
      </c>
      <c r="J69" t="s">
        <v>502</v>
      </c>
      <c r="K69" s="78">
        <v>4.66</v>
      </c>
      <c r="L69" t="s">
        <v>102</v>
      </c>
      <c r="M69" s="79">
        <v>4.7300000000000002E-2</v>
      </c>
      <c r="N69" s="79">
        <v>5.21E-2</v>
      </c>
      <c r="O69" s="78">
        <v>1850000</v>
      </c>
      <c r="P69" s="78">
        <v>99.59</v>
      </c>
      <c r="Q69" s="78">
        <v>0</v>
      </c>
      <c r="R69" s="78">
        <v>1842.415</v>
      </c>
      <c r="S69" s="79">
        <v>4.7000000000000002E-3</v>
      </c>
      <c r="T69" s="79">
        <v>1.6400000000000001E-2</v>
      </c>
      <c r="U69" s="79">
        <v>8.9999999999999998E-4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415</v>
      </c>
      <c r="G70" t="s">
        <v>312</v>
      </c>
      <c r="H70" t="s">
        <v>416</v>
      </c>
      <c r="I70" t="s">
        <v>213</v>
      </c>
      <c r="J70" t="s">
        <v>505</v>
      </c>
      <c r="K70" s="78">
        <v>4.42</v>
      </c>
      <c r="L70" t="s">
        <v>102</v>
      </c>
      <c r="M70" s="79">
        <v>2.5000000000000001E-2</v>
      </c>
      <c r="N70" s="79">
        <v>5.5899999999999998E-2</v>
      </c>
      <c r="O70" s="78">
        <v>2948000</v>
      </c>
      <c r="P70" s="78">
        <v>88.32</v>
      </c>
      <c r="Q70" s="78">
        <v>0</v>
      </c>
      <c r="R70" s="78">
        <v>2603.6736000000001</v>
      </c>
      <c r="S70" s="79">
        <v>3.5000000000000001E-3</v>
      </c>
      <c r="T70" s="79">
        <v>2.3199999999999998E-2</v>
      </c>
      <c r="U70" s="79">
        <v>1.2999999999999999E-3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509</v>
      </c>
      <c r="H71" t="s">
        <v>421</v>
      </c>
      <c r="I71" t="s">
        <v>150</v>
      </c>
      <c r="J71" t="s">
        <v>510</v>
      </c>
      <c r="K71" s="78">
        <v>2.5499999999999998</v>
      </c>
      <c r="L71" t="s">
        <v>102</v>
      </c>
      <c r="M71" s="79">
        <v>5.6500000000000002E-2</v>
      </c>
      <c r="N71" s="79">
        <v>5.5100000000000003E-2</v>
      </c>
      <c r="O71" s="78">
        <v>5682794</v>
      </c>
      <c r="P71" s="78">
        <v>101.92</v>
      </c>
      <c r="Q71" s="78">
        <v>0</v>
      </c>
      <c r="R71" s="78">
        <v>5791.9036447999997</v>
      </c>
      <c r="S71" s="79">
        <v>2.58E-2</v>
      </c>
      <c r="T71" s="79">
        <v>5.1499999999999997E-2</v>
      </c>
      <c r="U71" s="79">
        <v>3.0000000000000001E-3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513</v>
      </c>
      <c r="G72" t="s">
        <v>132</v>
      </c>
      <c r="H72" t="s">
        <v>235</v>
      </c>
      <c r="I72" t="s">
        <v>514</v>
      </c>
      <c r="J72" t="s">
        <v>288</v>
      </c>
      <c r="K72" s="78">
        <v>3.67</v>
      </c>
      <c r="L72" t="s">
        <v>102</v>
      </c>
      <c r="M72" s="79">
        <v>3.6499999999999998E-2</v>
      </c>
      <c r="N72" s="79">
        <v>6.1499999999999999E-2</v>
      </c>
      <c r="O72" s="78">
        <v>2749142</v>
      </c>
      <c r="P72" s="78">
        <v>92.03</v>
      </c>
      <c r="Q72" s="78">
        <v>0</v>
      </c>
      <c r="R72" s="78">
        <v>2530.0353826</v>
      </c>
      <c r="S72" s="79">
        <v>1.9E-3</v>
      </c>
      <c r="T72" s="79">
        <v>2.2499999999999999E-2</v>
      </c>
      <c r="U72" s="79">
        <v>1.2999999999999999E-3</v>
      </c>
    </row>
    <row r="73" spans="2:21">
      <c r="B73" s="80" t="s">
        <v>281</v>
      </c>
      <c r="C73" s="16"/>
      <c r="D73" s="16"/>
      <c r="E73" s="16"/>
      <c r="F73" s="16"/>
      <c r="K73" s="82">
        <v>3.05</v>
      </c>
      <c r="N73" s="81">
        <v>0.1094</v>
      </c>
      <c r="O73" s="82">
        <v>9108996.4900000002</v>
      </c>
      <c r="Q73" s="82">
        <v>60.47063</v>
      </c>
      <c r="R73" s="82">
        <v>7874.6764468279998</v>
      </c>
      <c r="T73" s="81">
        <v>7.0099999999999996E-2</v>
      </c>
      <c r="U73" s="81">
        <v>4.0000000000000001E-3</v>
      </c>
    </row>
    <row r="74" spans="2:21">
      <c r="B74" t="s">
        <v>515</v>
      </c>
      <c r="C74" t="s">
        <v>516</v>
      </c>
      <c r="D74" t="s">
        <v>100</v>
      </c>
      <c r="E74" t="s">
        <v>123</v>
      </c>
      <c r="F74" t="s">
        <v>517</v>
      </c>
      <c r="G74" t="s">
        <v>518</v>
      </c>
      <c r="H74" t="s">
        <v>367</v>
      </c>
      <c r="I74" t="s">
        <v>150</v>
      </c>
      <c r="J74" t="s">
        <v>519</v>
      </c>
      <c r="K74" s="78">
        <v>3.44</v>
      </c>
      <c r="L74" t="s">
        <v>102</v>
      </c>
      <c r="M74" s="79">
        <v>5.4800000000000001E-2</v>
      </c>
      <c r="N74" s="79">
        <v>7.0000000000000007E-2</v>
      </c>
      <c r="O74" s="78">
        <v>0.44</v>
      </c>
      <c r="P74" s="78">
        <v>95.98</v>
      </c>
      <c r="Q74" s="78">
        <v>0</v>
      </c>
      <c r="R74" s="78">
        <v>4.2231199999999999E-4</v>
      </c>
      <c r="S74" s="79">
        <v>0</v>
      </c>
      <c r="T74" s="79">
        <v>0</v>
      </c>
      <c r="U74" s="79">
        <v>0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522</v>
      </c>
      <c r="G75" t="s">
        <v>400</v>
      </c>
      <c r="H75" t="s">
        <v>363</v>
      </c>
      <c r="I75" t="s">
        <v>213</v>
      </c>
      <c r="J75" t="s">
        <v>346</v>
      </c>
      <c r="K75" s="78">
        <v>3.73</v>
      </c>
      <c r="L75" t="s">
        <v>106</v>
      </c>
      <c r="M75" s="79">
        <v>4.7199999999999999E-2</v>
      </c>
      <c r="N75" s="79">
        <v>9.0300000000000005E-2</v>
      </c>
      <c r="O75" s="78">
        <v>1850632</v>
      </c>
      <c r="P75" s="78">
        <v>96.16</v>
      </c>
      <c r="Q75" s="78">
        <v>0</v>
      </c>
      <c r="R75" s="78">
        <v>1779.5677312</v>
      </c>
      <c r="S75" s="79">
        <v>5.5999999999999999E-3</v>
      </c>
      <c r="T75" s="79">
        <v>1.5800000000000002E-2</v>
      </c>
      <c r="U75" s="79">
        <v>8.9999999999999998E-4</v>
      </c>
    </row>
    <row r="76" spans="2:21">
      <c r="B76" t="s">
        <v>523</v>
      </c>
      <c r="C76" t="s">
        <v>524</v>
      </c>
      <c r="D76" t="s">
        <v>100</v>
      </c>
      <c r="E76" t="s">
        <v>123</v>
      </c>
      <c r="F76" t="s">
        <v>525</v>
      </c>
      <c r="G76" t="s">
        <v>400</v>
      </c>
      <c r="H76" t="s">
        <v>367</v>
      </c>
      <c r="I76" t="s">
        <v>150</v>
      </c>
      <c r="J76" t="s">
        <v>526</v>
      </c>
      <c r="K76" s="78">
        <v>3.92</v>
      </c>
      <c r="L76" t="s">
        <v>102</v>
      </c>
      <c r="M76" s="79">
        <v>4.2999999999999997E-2</v>
      </c>
      <c r="N76" s="79">
        <v>8.0399999999999999E-2</v>
      </c>
      <c r="O76" s="78">
        <v>2598274</v>
      </c>
      <c r="P76" s="78">
        <v>78.209999999999994</v>
      </c>
      <c r="Q76" s="78">
        <v>0</v>
      </c>
      <c r="R76" s="78">
        <v>2032.1100954000001</v>
      </c>
      <c r="S76" s="79">
        <v>2.0999999999999999E-3</v>
      </c>
      <c r="T76" s="79">
        <v>1.8100000000000002E-2</v>
      </c>
      <c r="U76" s="79">
        <v>1E-3</v>
      </c>
    </row>
    <row r="77" spans="2:21">
      <c r="B77" t="s">
        <v>527</v>
      </c>
      <c r="C77" t="s">
        <v>528</v>
      </c>
      <c r="D77" t="s">
        <v>100</v>
      </c>
      <c r="E77" t="s">
        <v>123</v>
      </c>
      <c r="F77" t="s">
        <v>529</v>
      </c>
      <c r="G77" t="s">
        <v>518</v>
      </c>
      <c r="H77" t="s">
        <v>473</v>
      </c>
      <c r="I77" t="s">
        <v>150</v>
      </c>
      <c r="J77" t="s">
        <v>530</v>
      </c>
      <c r="K77" s="78">
        <v>3.92</v>
      </c>
      <c r="L77" t="s">
        <v>102</v>
      </c>
      <c r="M77" s="79">
        <v>4.6899999999999997E-2</v>
      </c>
      <c r="N77" s="79">
        <v>8.1500000000000003E-2</v>
      </c>
      <c r="O77" s="78">
        <v>1232819.57</v>
      </c>
      <c r="P77" s="78">
        <v>91</v>
      </c>
      <c r="Q77" s="78">
        <v>0</v>
      </c>
      <c r="R77" s="78">
        <v>1121.8658086999999</v>
      </c>
      <c r="S77" s="79">
        <v>8.9999999999999998E-4</v>
      </c>
      <c r="T77" s="79">
        <v>0.01</v>
      </c>
      <c r="U77" s="79">
        <v>5.9999999999999995E-4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529</v>
      </c>
      <c r="G78" t="s">
        <v>518</v>
      </c>
      <c r="H78" t="s">
        <v>473</v>
      </c>
      <c r="I78" t="s">
        <v>150</v>
      </c>
      <c r="J78" t="s">
        <v>533</v>
      </c>
      <c r="K78" s="78">
        <v>3.81</v>
      </c>
      <c r="L78" t="s">
        <v>102</v>
      </c>
      <c r="M78" s="79">
        <v>4.6899999999999997E-2</v>
      </c>
      <c r="N78" s="79">
        <v>8.3000000000000004E-2</v>
      </c>
      <c r="O78" s="78">
        <v>895273.2</v>
      </c>
      <c r="P78" s="78">
        <v>89.22</v>
      </c>
      <c r="Q78" s="78">
        <v>0</v>
      </c>
      <c r="R78" s="78">
        <v>798.76274904000002</v>
      </c>
      <c r="S78" s="79">
        <v>5.9999999999999995E-4</v>
      </c>
      <c r="T78" s="79">
        <v>7.1000000000000004E-3</v>
      </c>
      <c r="U78" s="79">
        <v>4.0000000000000002E-4</v>
      </c>
    </row>
    <row r="79" spans="2:21">
      <c r="B79" t="s">
        <v>534</v>
      </c>
      <c r="C79" t="s">
        <v>535</v>
      </c>
      <c r="D79" t="s">
        <v>100</v>
      </c>
      <c r="E79" t="s">
        <v>123</v>
      </c>
      <c r="F79" t="s">
        <v>490</v>
      </c>
      <c r="G79" t="s">
        <v>312</v>
      </c>
      <c r="H79" t="s">
        <v>411</v>
      </c>
      <c r="I79" t="s">
        <v>213</v>
      </c>
      <c r="J79" t="s">
        <v>536</v>
      </c>
      <c r="K79" s="78">
        <v>1.79</v>
      </c>
      <c r="L79" t="s">
        <v>102</v>
      </c>
      <c r="M79" s="79">
        <v>4.7E-2</v>
      </c>
      <c r="N79" s="79">
        <v>7.0599999999999996E-2</v>
      </c>
      <c r="O79" s="78">
        <v>0.25</v>
      </c>
      <c r="P79" s="78">
        <v>93.89</v>
      </c>
      <c r="Q79" s="78">
        <v>0</v>
      </c>
      <c r="R79" s="78">
        <v>2.34725E-4</v>
      </c>
      <c r="S79" s="79">
        <v>0</v>
      </c>
      <c r="T79" s="79">
        <v>0</v>
      </c>
      <c r="U79" s="79">
        <v>0</v>
      </c>
    </row>
    <row r="80" spans="2:21">
      <c r="B80" t="s">
        <v>537</v>
      </c>
      <c r="C80" t="s">
        <v>538</v>
      </c>
      <c r="D80" t="s">
        <v>100</v>
      </c>
      <c r="E80" t="s">
        <v>123</v>
      </c>
      <c r="F80" t="s">
        <v>490</v>
      </c>
      <c r="G80" t="s">
        <v>312</v>
      </c>
      <c r="H80" t="s">
        <v>411</v>
      </c>
      <c r="I80" t="s">
        <v>213</v>
      </c>
      <c r="J80" t="s">
        <v>539</v>
      </c>
      <c r="K80" s="78">
        <v>0.5</v>
      </c>
      <c r="L80" t="s">
        <v>102</v>
      </c>
      <c r="M80" s="79">
        <v>6.7000000000000004E-2</v>
      </c>
      <c r="N80" s="79">
        <v>6.5600000000000006E-2</v>
      </c>
      <c r="O80" s="78">
        <v>679605.89</v>
      </c>
      <c r="P80" s="78">
        <v>90.97</v>
      </c>
      <c r="Q80" s="78">
        <v>20.628740000000001</v>
      </c>
      <c r="R80" s="78">
        <v>638.86621813299996</v>
      </c>
      <c r="S80" s="79">
        <v>1.6000000000000001E-3</v>
      </c>
      <c r="T80" s="79">
        <v>5.7000000000000002E-3</v>
      </c>
      <c r="U80" s="79">
        <v>2.9999999999999997E-4</v>
      </c>
    </row>
    <row r="81" spans="2:21">
      <c r="B81" t="s">
        <v>540</v>
      </c>
      <c r="C81" t="s">
        <v>541</v>
      </c>
      <c r="D81" t="s">
        <v>100</v>
      </c>
      <c r="E81" t="s">
        <v>123</v>
      </c>
      <c r="F81" t="s">
        <v>542</v>
      </c>
      <c r="G81" t="s">
        <v>509</v>
      </c>
      <c r="H81" t="s">
        <v>416</v>
      </c>
      <c r="I81" t="s">
        <v>213</v>
      </c>
      <c r="J81" t="s">
        <v>543</v>
      </c>
      <c r="K81" s="78">
        <v>0.95</v>
      </c>
      <c r="L81" t="s">
        <v>102</v>
      </c>
      <c r="M81" s="79">
        <v>4.3299999999999998E-2</v>
      </c>
      <c r="N81" s="79">
        <v>8.0299999999999996E-2</v>
      </c>
      <c r="O81" s="78">
        <v>502391.14</v>
      </c>
      <c r="P81" s="78">
        <v>96.87</v>
      </c>
      <c r="Q81" s="78">
        <v>0</v>
      </c>
      <c r="R81" s="78">
        <v>486.66629731799998</v>
      </c>
      <c r="S81" s="79">
        <v>1.5E-3</v>
      </c>
      <c r="T81" s="79">
        <v>4.3E-3</v>
      </c>
      <c r="U81" s="79">
        <v>2.0000000000000001E-4</v>
      </c>
    </row>
    <row r="82" spans="2:21">
      <c r="B82" t="s">
        <v>544</v>
      </c>
      <c r="C82" t="s">
        <v>545</v>
      </c>
      <c r="D82" t="s">
        <v>100</v>
      </c>
      <c r="E82" t="s">
        <v>123</v>
      </c>
      <c r="F82" t="s">
        <v>546</v>
      </c>
      <c r="G82" t="s">
        <v>132</v>
      </c>
      <c r="H82" t="s">
        <v>235</v>
      </c>
      <c r="I82" t="s">
        <v>514</v>
      </c>
      <c r="J82" t="s">
        <v>547</v>
      </c>
      <c r="K82" s="78">
        <v>1.2</v>
      </c>
      <c r="L82" t="s">
        <v>102</v>
      </c>
      <c r="M82" s="79">
        <v>5.9499999999999997E-2</v>
      </c>
      <c r="N82" s="79">
        <v>0.29370000000000002</v>
      </c>
      <c r="O82" s="78">
        <v>1350000</v>
      </c>
      <c r="P82" s="78">
        <v>72.37</v>
      </c>
      <c r="Q82" s="78">
        <v>39.841889999999999</v>
      </c>
      <c r="R82" s="78">
        <v>1016.83689</v>
      </c>
      <c r="S82" s="79">
        <v>1.6000000000000001E-3</v>
      </c>
      <c r="T82" s="79">
        <v>8.9999999999999993E-3</v>
      </c>
      <c r="U82" s="79">
        <v>5.0000000000000001E-4</v>
      </c>
    </row>
    <row r="83" spans="2:21">
      <c r="B83" s="80" t="s">
        <v>548</v>
      </c>
      <c r="C83" s="16"/>
      <c r="D83" s="16"/>
      <c r="E83" s="16"/>
      <c r="F83" s="16"/>
      <c r="K83" s="82">
        <v>0</v>
      </c>
      <c r="N83" s="81">
        <v>0</v>
      </c>
      <c r="O83" s="82">
        <v>0</v>
      </c>
      <c r="Q83" s="82">
        <v>0</v>
      </c>
      <c r="R83" s="82">
        <v>0</v>
      </c>
      <c r="T83" s="81">
        <v>0</v>
      </c>
      <c r="U83" s="81">
        <v>0</v>
      </c>
    </row>
    <row r="84" spans="2:21">
      <c r="B84" t="s">
        <v>235</v>
      </c>
      <c r="C84" t="s">
        <v>235</v>
      </c>
      <c r="D84" s="16"/>
      <c r="E84" s="16"/>
      <c r="F84" s="16"/>
      <c r="G84" t="s">
        <v>235</v>
      </c>
      <c r="H84" t="s">
        <v>235</v>
      </c>
      <c r="K84" s="78">
        <v>0</v>
      </c>
      <c r="L84" t="s">
        <v>235</v>
      </c>
      <c r="M84" s="79">
        <v>0</v>
      </c>
      <c r="N84" s="79">
        <v>0</v>
      </c>
      <c r="O84" s="78">
        <v>0</v>
      </c>
      <c r="P84" s="78">
        <v>0</v>
      </c>
      <c r="R84" s="78">
        <v>0</v>
      </c>
      <c r="S84" s="79">
        <v>0</v>
      </c>
      <c r="T84" s="79">
        <v>0</v>
      </c>
      <c r="U84" s="79">
        <v>0</v>
      </c>
    </row>
    <row r="85" spans="2:21">
      <c r="B85" s="80" t="s">
        <v>240</v>
      </c>
      <c r="C85" s="16"/>
      <c r="D85" s="16"/>
      <c r="E85" s="16"/>
      <c r="F85" s="16"/>
      <c r="K85" s="82">
        <v>2.83</v>
      </c>
      <c r="N85" s="81">
        <v>6.1899999999999997E-2</v>
      </c>
      <c r="O85" s="82">
        <v>3438000</v>
      </c>
      <c r="Q85" s="82">
        <v>0</v>
      </c>
      <c r="R85" s="82">
        <v>11710.020245512</v>
      </c>
      <c r="T85" s="81">
        <v>0.1042</v>
      </c>
      <c r="U85" s="81">
        <v>6.0000000000000001E-3</v>
      </c>
    </row>
    <row r="86" spans="2:21">
      <c r="B86" s="80" t="s">
        <v>282</v>
      </c>
      <c r="C86" s="16"/>
      <c r="D86" s="16"/>
      <c r="E86" s="16"/>
      <c r="F86" s="16"/>
      <c r="K86" s="82">
        <v>5.98</v>
      </c>
      <c r="N86" s="81">
        <v>7.4099999999999999E-2</v>
      </c>
      <c r="O86" s="82">
        <v>640000</v>
      </c>
      <c r="Q86" s="82">
        <v>0</v>
      </c>
      <c r="R86" s="82">
        <v>2008.8090711679999</v>
      </c>
      <c r="T86" s="81">
        <v>1.7899999999999999E-2</v>
      </c>
      <c r="U86" s="81">
        <v>1E-3</v>
      </c>
    </row>
    <row r="87" spans="2:21">
      <c r="B87" t="s">
        <v>549</v>
      </c>
      <c r="C87" t="s">
        <v>550</v>
      </c>
      <c r="D87" t="s">
        <v>123</v>
      </c>
      <c r="E87" t="s">
        <v>551</v>
      </c>
      <c r="F87" t="s">
        <v>552</v>
      </c>
      <c r="G87" t="s">
        <v>553</v>
      </c>
      <c r="H87" t="s">
        <v>554</v>
      </c>
      <c r="I87" t="s">
        <v>274</v>
      </c>
      <c r="J87" t="s">
        <v>555</v>
      </c>
      <c r="K87" s="78">
        <v>5.98</v>
      </c>
      <c r="L87" t="s">
        <v>110</v>
      </c>
      <c r="M87" s="79">
        <v>4.3799999999999999E-2</v>
      </c>
      <c r="N87" s="79">
        <v>7.4099999999999999E-2</v>
      </c>
      <c r="O87" s="78">
        <v>640000</v>
      </c>
      <c r="P87" s="78">
        <v>83.551100000000005</v>
      </c>
      <c r="Q87" s="78">
        <v>0</v>
      </c>
      <c r="R87" s="78">
        <v>2008.8090711679999</v>
      </c>
      <c r="S87" s="79">
        <v>4.0000000000000002E-4</v>
      </c>
      <c r="T87" s="79">
        <v>1.7899999999999999E-2</v>
      </c>
      <c r="U87" s="79">
        <v>1E-3</v>
      </c>
    </row>
    <row r="88" spans="2:21">
      <c r="B88" s="80" t="s">
        <v>283</v>
      </c>
      <c r="C88" s="16"/>
      <c r="D88" s="16"/>
      <c r="E88" s="16"/>
      <c r="F88" s="16"/>
      <c r="K88" s="82">
        <v>2.1800000000000002</v>
      </c>
      <c r="N88" s="81">
        <v>5.9400000000000001E-2</v>
      </c>
      <c r="O88" s="82">
        <v>2798000</v>
      </c>
      <c r="Q88" s="82">
        <v>0</v>
      </c>
      <c r="R88" s="82">
        <v>9701.211174344</v>
      </c>
      <c r="T88" s="81">
        <v>8.6300000000000002E-2</v>
      </c>
      <c r="U88" s="81">
        <v>5.0000000000000001E-3</v>
      </c>
    </row>
    <row r="89" spans="2:21">
      <c r="B89" t="s">
        <v>556</v>
      </c>
      <c r="C89" t="s">
        <v>557</v>
      </c>
      <c r="D89" t="s">
        <v>123</v>
      </c>
      <c r="E89" t="s">
        <v>551</v>
      </c>
      <c r="F89" t="s">
        <v>558</v>
      </c>
      <c r="G89" t="s">
        <v>559</v>
      </c>
      <c r="H89" t="s">
        <v>273</v>
      </c>
      <c r="I89" t="s">
        <v>274</v>
      </c>
      <c r="K89" s="78">
        <v>2.23</v>
      </c>
      <c r="L89" t="s">
        <v>106</v>
      </c>
      <c r="M89" s="79">
        <v>3.2000000000000001E-2</v>
      </c>
      <c r="N89" s="79">
        <v>4.6800000000000001E-2</v>
      </c>
      <c r="O89" s="78">
        <v>70000</v>
      </c>
      <c r="P89" s="78">
        <v>97.3035</v>
      </c>
      <c r="Q89" s="78">
        <v>0</v>
      </c>
      <c r="R89" s="78">
        <v>240.50506095</v>
      </c>
      <c r="S89" s="79">
        <v>0</v>
      </c>
      <c r="T89" s="79">
        <v>2.0999999999999999E-3</v>
      </c>
      <c r="U89" s="79">
        <v>1E-4</v>
      </c>
    </row>
    <row r="90" spans="2:21">
      <c r="B90" t="s">
        <v>560</v>
      </c>
      <c r="C90" t="s">
        <v>561</v>
      </c>
      <c r="D90" t="s">
        <v>562</v>
      </c>
      <c r="E90" t="s">
        <v>551</v>
      </c>
      <c r="F90" t="s">
        <v>563</v>
      </c>
      <c r="G90" t="s">
        <v>564</v>
      </c>
      <c r="H90" t="s">
        <v>565</v>
      </c>
      <c r="I90" t="s">
        <v>274</v>
      </c>
      <c r="K90" s="78">
        <v>0.04</v>
      </c>
      <c r="L90" t="s">
        <v>106</v>
      </c>
      <c r="M90" s="79">
        <v>0.03</v>
      </c>
      <c r="N90" s="79">
        <v>4.6199999999999998E-2</v>
      </c>
      <c r="O90" s="78">
        <v>200000</v>
      </c>
      <c r="P90" s="78">
        <v>101.31229999999999</v>
      </c>
      <c r="Q90" s="78">
        <v>0</v>
      </c>
      <c r="R90" s="78">
        <v>715.46746259999998</v>
      </c>
      <c r="S90" s="79">
        <v>2.9999999999999997E-4</v>
      </c>
      <c r="T90" s="79">
        <v>6.4000000000000003E-3</v>
      </c>
      <c r="U90" s="79">
        <v>4.0000000000000002E-4</v>
      </c>
    </row>
    <row r="91" spans="2:21">
      <c r="B91" t="s">
        <v>566</v>
      </c>
      <c r="C91" t="s">
        <v>567</v>
      </c>
      <c r="D91" t="s">
        <v>123</v>
      </c>
      <c r="E91" t="s">
        <v>551</v>
      </c>
      <c r="F91" t="s">
        <v>568</v>
      </c>
      <c r="G91" t="s">
        <v>569</v>
      </c>
      <c r="H91" t="s">
        <v>570</v>
      </c>
      <c r="I91" t="s">
        <v>571</v>
      </c>
      <c r="K91" s="78">
        <v>1.59</v>
      </c>
      <c r="L91" t="s">
        <v>110</v>
      </c>
      <c r="M91" s="79">
        <v>3.3700000000000001E-2</v>
      </c>
      <c r="N91" s="79">
        <v>6.2600000000000003E-2</v>
      </c>
      <c r="O91" s="78">
        <v>200000</v>
      </c>
      <c r="P91" s="78">
        <v>97.584100000000007</v>
      </c>
      <c r="Q91" s="78">
        <v>0</v>
      </c>
      <c r="R91" s="78">
        <v>733.18837694000001</v>
      </c>
      <c r="S91" s="79">
        <v>1E-4</v>
      </c>
      <c r="T91" s="79">
        <v>6.4999999999999997E-3</v>
      </c>
      <c r="U91" s="79">
        <v>4.0000000000000002E-4</v>
      </c>
    </row>
    <row r="92" spans="2:21">
      <c r="B92" t="s">
        <v>572</v>
      </c>
      <c r="C92" t="s">
        <v>573</v>
      </c>
      <c r="D92" t="s">
        <v>562</v>
      </c>
      <c r="E92" t="s">
        <v>551</v>
      </c>
      <c r="F92" t="s">
        <v>574</v>
      </c>
      <c r="G92" t="s">
        <v>564</v>
      </c>
      <c r="H92" t="s">
        <v>575</v>
      </c>
      <c r="I92" t="s">
        <v>274</v>
      </c>
      <c r="J92" t="s">
        <v>576</v>
      </c>
      <c r="K92" s="78">
        <v>1.9</v>
      </c>
      <c r="L92" t="s">
        <v>106</v>
      </c>
      <c r="M92" s="79">
        <v>0.04</v>
      </c>
      <c r="N92" s="79">
        <v>5.0700000000000002E-2</v>
      </c>
      <c r="O92" s="78">
        <v>200000</v>
      </c>
      <c r="P92" s="78">
        <v>99.8369</v>
      </c>
      <c r="Q92" s="78">
        <v>0</v>
      </c>
      <c r="R92" s="78">
        <v>705.04818780000005</v>
      </c>
      <c r="S92" s="79">
        <v>1E-4</v>
      </c>
      <c r="T92" s="79">
        <v>6.3E-3</v>
      </c>
      <c r="U92" s="79">
        <v>4.0000000000000002E-4</v>
      </c>
    </row>
    <row r="93" spans="2:21">
      <c r="B93" t="s">
        <v>577</v>
      </c>
      <c r="C93" t="s">
        <v>578</v>
      </c>
      <c r="D93" t="s">
        <v>123</v>
      </c>
      <c r="E93" t="s">
        <v>551</v>
      </c>
      <c r="F93" t="s">
        <v>579</v>
      </c>
      <c r="G93" t="s">
        <v>569</v>
      </c>
      <c r="H93" t="s">
        <v>575</v>
      </c>
      <c r="I93" t="s">
        <v>274</v>
      </c>
      <c r="J93" t="s">
        <v>580</v>
      </c>
      <c r="K93" s="78">
        <v>3.79</v>
      </c>
      <c r="L93" t="s">
        <v>106</v>
      </c>
      <c r="M93" s="79">
        <v>5.6300000000000003E-2</v>
      </c>
      <c r="N93" s="79">
        <v>8.48E-2</v>
      </c>
      <c r="O93" s="78">
        <v>250000</v>
      </c>
      <c r="P93" s="78">
        <v>94.173299999999998</v>
      </c>
      <c r="Q93" s="78">
        <v>0</v>
      </c>
      <c r="R93" s="78">
        <v>831.31480575</v>
      </c>
      <c r="S93" s="79">
        <v>2.9999999999999997E-4</v>
      </c>
      <c r="T93" s="79">
        <v>7.4000000000000003E-3</v>
      </c>
      <c r="U93" s="79">
        <v>4.0000000000000002E-4</v>
      </c>
    </row>
    <row r="94" spans="2:21">
      <c r="B94" t="s">
        <v>581</v>
      </c>
      <c r="C94" t="s">
        <v>582</v>
      </c>
      <c r="D94" t="s">
        <v>123</v>
      </c>
      <c r="E94" t="s">
        <v>551</v>
      </c>
      <c r="F94" t="s">
        <v>583</v>
      </c>
      <c r="G94" t="s">
        <v>584</v>
      </c>
      <c r="H94" t="s">
        <v>575</v>
      </c>
      <c r="I94" t="s">
        <v>274</v>
      </c>
      <c r="K94" s="78">
        <v>3.04</v>
      </c>
      <c r="L94" t="s">
        <v>106</v>
      </c>
      <c r="M94" s="79">
        <v>3.6299999999999999E-2</v>
      </c>
      <c r="N94" s="79">
        <v>5.6599999999999998E-2</v>
      </c>
      <c r="O94" s="78">
        <v>270000</v>
      </c>
      <c r="P94" s="78">
        <v>94.965500000000006</v>
      </c>
      <c r="Q94" s="78">
        <v>0</v>
      </c>
      <c r="R94" s="78">
        <v>905.37258735</v>
      </c>
      <c r="S94" s="79">
        <v>2.9999999999999997E-4</v>
      </c>
      <c r="T94" s="79">
        <v>8.0999999999999996E-3</v>
      </c>
      <c r="U94" s="79">
        <v>5.0000000000000001E-4</v>
      </c>
    </row>
    <row r="95" spans="2:21">
      <c r="B95" t="s">
        <v>585</v>
      </c>
      <c r="C95" t="s">
        <v>586</v>
      </c>
      <c r="D95" t="s">
        <v>562</v>
      </c>
      <c r="E95" t="s">
        <v>551</v>
      </c>
      <c r="F95" t="s">
        <v>587</v>
      </c>
      <c r="G95" t="s">
        <v>564</v>
      </c>
      <c r="H95" t="s">
        <v>588</v>
      </c>
      <c r="I95" t="s">
        <v>274</v>
      </c>
      <c r="K95" s="78">
        <v>0.36</v>
      </c>
      <c r="L95" t="s">
        <v>106</v>
      </c>
      <c r="M95" s="79">
        <v>3.5000000000000003E-2</v>
      </c>
      <c r="N95" s="79">
        <v>4.9099999999999998E-2</v>
      </c>
      <c r="O95" s="78">
        <v>200000</v>
      </c>
      <c r="P95" s="78">
        <v>100.0287</v>
      </c>
      <c r="Q95" s="78">
        <v>0</v>
      </c>
      <c r="R95" s="78">
        <v>706.40267940000001</v>
      </c>
      <c r="S95" s="79">
        <v>2.0000000000000001E-4</v>
      </c>
      <c r="T95" s="79">
        <v>6.3E-3</v>
      </c>
      <c r="U95" s="79">
        <v>4.0000000000000002E-4</v>
      </c>
    </row>
    <row r="96" spans="2:21">
      <c r="B96" t="s">
        <v>589</v>
      </c>
      <c r="C96" t="s">
        <v>590</v>
      </c>
      <c r="D96" t="s">
        <v>562</v>
      </c>
      <c r="E96" t="s">
        <v>551</v>
      </c>
      <c r="F96" t="s">
        <v>587</v>
      </c>
      <c r="G96" t="s">
        <v>564</v>
      </c>
      <c r="H96" t="s">
        <v>588</v>
      </c>
      <c r="I96" t="s">
        <v>274</v>
      </c>
      <c r="K96" s="78">
        <v>2.08</v>
      </c>
      <c r="L96" t="s">
        <v>106</v>
      </c>
      <c r="M96" s="79">
        <v>3.8699999999999998E-2</v>
      </c>
      <c r="N96" s="79">
        <v>5.16E-2</v>
      </c>
      <c r="O96" s="78">
        <v>270000</v>
      </c>
      <c r="P96" s="78">
        <v>98.496099999999998</v>
      </c>
      <c r="Q96" s="78">
        <v>0</v>
      </c>
      <c r="R96" s="78">
        <v>939.03226857000004</v>
      </c>
      <c r="S96" s="79">
        <v>2.9999999999999997E-4</v>
      </c>
      <c r="T96" s="79">
        <v>8.3999999999999995E-3</v>
      </c>
      <c r="U96" s="79">
        <v>5.0000000000000001E-4</v>
      </c>
    </row>
    <row r="97" spans="2:21">
      <c r="B97" t="s">
        <v>591</v>
      </c>
      <c r="C97" t="s">
        <v>592</v>
      </c>
      <c r="D97" t="s">
        <v>562</v>
      </c>
      <c r="E97" t="s">
        <v>551</v>
      </c>
      <c r="F97" t="s">
        <v>593</v>
      </c>
      <c r="G97" t="s">
        <v>559</v>
      </c>
      <c r="H97" t="s">
        <v>588</v>
      </c>
      <c r="I97" t="s">
        <v>274</v>
      </c>
      <c r="K97" s="78">
        <v>2.54</v>
      </c>
      <c r="L97" t="s">
        <v>106</v>
      </c>
      <c r="M97" s="79">
        <v>4.9000000000000002E-2</v>
      </c>
      <c r="N97" s="79">
        <v>5.2499999999999998E-2</v>
      </c>
      <c r="O97" s="78">
        <v>252000</v>
      </c>
      <c r="P97" s="78">
        <v>100.30370000000001</v>
      </c>
      <c r="Q97" s="78">
        <v>0</v>
      </c>
      <c r="R97" s="78">
        <v>892.514359044</v>
      </c>
      <c r="S97" s="79">
        <v>1E-4</v>
      </c>
      <c r="T97" s="79">
        <v>7.9000000000000008E-3</v>
      </c>
      <c r="U97" s="79">
        <v>5.0000000000000001E-4</v>
      </c>
    </row>
    <row r="98" spans="2:21">
      <c r="B98" t="s">
        <v>594</v>
      </c>
      <c r="C98" t="s">
        <v>595</v>
      </c>
      <c r="D98" t="s">
        <v>123</v>
      </c>
      <c r="E98" t="s">
        <v>551</v>
      </c>
      <c r="F98" t="s">
        <v>596</v>
      </c>
      <c r="G98" t="s">
        <v>597</v>
      </c>
      <c r="H98" t="s">
        <v>588</v>
      </c>
      <c r="I98" t="s">
        <v>274</v>
      </c>
      <c r="K98" s="78">
        <v>3.15</v>
      </c>
      <c r="L98" t="s">
        <v>106</v>
      </c>
      <c r="M98" s="79">
        <v>3.4500000000000003E-2</v>
      </c>
      <c r="N98" s="79">
        <v>4.99E-2</v>
      </c>
      <c r="O98" s="78">
        <v>273000</v>
      </c>
      <c r="P98" s="78">
        <v>95.704700000000003</v>
      </c>
      <c r="Q98" s="78">
        <v>0</v>
      </c>
      <c r="R98" s="78">
        <v>922.55789726099999</v>
      </c>
      <c r="S98" s="79">
        <v>1E-4</v>
      </c>
      <c r="T98" s="79">
        <v>8.2000000000000007E-3</v>
      </c>
      <c r="U98" s="79">
        <v>5.0000000000000001E-4</v>
      </c>
    </row>
    <row r="99" spans="2:21">
      <c r="B99" t="s">
        <v>598</v>
      </c>
      <c r="C99" t="s">
        <v>599</v>
      </c>
      <c r="D99" t="s">
        <v>562</v>
      </c>
      <c r="E99" t="s">
        <v>551</v>
      </c>
      <c r="F99" t="s">
        <v>600</v>
      </c>
      <c r="G99" t="s">
        <v>559</v>
      </c>
      <c r="H99" t="s">
        <v>601</v>
      </c>
      <c r="I99" t="s">
        <v>274</v>
      </c>
      <c r="K99" s="78">
        <v>2.13</v>
      </c>
      <c r="L99" t="s">
        <v>106</v>
      </c>
      <c r="M99" s="79">
        <v>7.4999999999999997E-2</v>
      </c>
      <c r="N99" s="79">
        <v>5.6500000000000002E-2</v>
      </c>
      <c r="O99" s="78">
        <v>150000</v>
      </c>
      <c r="P99" s="78">
        <v>104.672</v>
      </c>
      <c r="Q99" s="78">
        <v>0</v>
      </c>
      <c r="R99" s="78">
        <v>554.39524800000004</v>
      </c>
      <c r="S99" s="79">
        <v>4.0000000000000002E-4</v>
      </c>
      <c r="T99" s="79">
        <v>4.8999999999999998E-3</v>
      </c>
      <c r="U99" s="79">
        <v>2.9999999999999997E-4</v>
      </c>
    </row>
    <row r="100" spans="2:21">
      <c r="B100" t="s">
        <v>602</v>
      </c>
      <c r="C100" t="s">
        <v>603</v>
      </c>
      <c r="D100" t="s">
        <v>604</v>
      </c>
      <c r="E100" t="s">
        <v>551</v>
      </c>
      <c r="F100" t="s">
        <v>605</v>
      </c>
      <c r="G100" t="s">
        <v>606</v>
      </c>
      <c r="H100" t="s">
        <v>607</v>
      </c>
      <c r="I100" t="s">
        <v>274</v>
      </c>
      <c r="K100" s="78">
        <v>1.3</v>
      </c>
      <c r="L100" t="s">
        <v>106</v>
      </c>
      <c r="M100" s="79">
        <v>5.2999999999999999E-2</v>
      </c>
      <c r="N100" s="79">
        <v>9.4200000000000006E-2</v>
      </c>
      <c r="O100" s="78">
        <v>200000</v>
      </c>
      <c r="P100" s="78">
        <v>94.689099999999996</v>
      </c>
      <c r="Q100" s="78">
        <v>0</v>
      </c>
      <c r="R100" s="78">
        <v>668.69442419999996</v>
      </c>
      <c r="S100" s="79">
        <v>1E-4</v>
      </c>
      <c r="T100" s="79">
        <v>6.0000000000000001E-3</v>
      </c>
      <c r="U100" s="79">
        <v>2.9999999999999997E-4</v>
      </c>
    </row>
    <row r="101" spans="2:21">
      <c r="B101" t="s">
        <v>608</v>
      </c>
      <c r="C101" t="s">
        <v>609</v>
      </c>
      <c r="D101" t="s">
        <v>123</v>
      </c>
      <c r="E101" t="s">
        <v>551</v>
      </c>
      <c r="F101" t="s">
        <v>610</v>
      </c>
      <c r="G101" t="s">
        <v>611</v>
      </c>
      <c r="H101" t="s">
        <v>612</v>
      </c>
      <c r="I101" t="s">
        <v>571</v>
      </c>
      <c r="K101" s="78">
        <v>3.05</v>
      </c>
      <c r="L101" t="s">
        <v>106</v>
      </c>
      <c r="M101" s="79">
        <v>0.05</v>
      </c>
      <c r="N101" s="79">
        <v>6.5699999999999995E-2</v>
      </c>
      <c r="O101" s="78">
        <v>263000</v>
      </c>
      <c r="P101" s="78">
        <v>95.484300000000005</v>
      </c>
      <c r="Q101" s="78">
        <v>0</v>
      </c>
      <c r="R101" s="78">
        <v>886.71781647900002</v>
      </c>
      <c r="S101" s="79">
        <v>2.9999999999999997E-4</v>
      </c>
      <c r="T101" s="79">
        <v>7.9000000000000008E-3</v>
      </c>
      <c r="U101" s="79">
        <v>5.0000000000000001E-4</v>
      </c>
    </row>
    <row r="102" spans="2:21">
      <c r="B102" t="s">
        <v>242</v>
      </c>
      <c r="C102" s="16"/>
      <c r="D102" s="16"/>
      <c r="E102" s="16"/>
      <c r="F102" s="16"/>
    </row>
    <row r="103" spans="2:21">
      <c r="B103" t="s">
        <v>276</v>
      </c>
      <c r="C103" s="16"/>
      <c r="D103" s="16"/>
      <c r="E103" s="16"/>
      <c r="F103" s="16"/>
    </row>
    <row r="104" spans="2:21">
      <c r="B104" t="s">
        <v>277</v>
      </c>
      <c r="C104" s="16"/>
      <c r="D104" s="16"/>
      <c r="E104" s="16"/>
      <c r="F104" s="16"/>
    </row>
    <row r="105" spans="2:21">
      <c r="B105" t="s">
        <v>278</v>
      </c>
      <c r="C105" s="16"/>
      <c r="D105" s="16"/>
      <c r="E105" s="16"/>
      <c r="F105" s="16"/>
    </row>
    <row r="106" spans="2:21">
      <c r="B106" t="s">
        <v>279</v>
      </c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" workbookViewId="0">
      <selection activeCell="J16" sqref="J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4.8554687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1958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11942966.800000001</v>
      </c>
      <c r="J11" s="7"/>
      <c r="K11" s="76">
        <v>269.53347000000002</v>
      </c>
      <c r="L11" s="76">
        <v>278266.89877431846</v>
      </c>
      <c r="M11" s="7"/>
      <c r="N11" s="77">
        <v>1</v>
      </c>
      <c r="O11" s="77">
        <v>0.14219999999999999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11018574.34</v>
      </c>
      <c r="K12" s="82">
        <v>139.69848999999999</v>
      </c>
      <c r="L12" s="82">
        <v>184749.51071946</v>
      </c>
      <c r="N12" s="81">
        <v>0.66390000000000005</v>
      </c>
      <c r="O12" s="81">
        <v>9.4399999999999998E-2</v>
      </c>
    </row>
    <row r="13" spans="2:62">
      <c r="B13" s="80" t="s">
        <v>613</v>
      </c>
      <c r="E13" s="16"/>
      <c r="F13" s="16"/>
      <c r="G13" s="16"/>
      <c r="I13" s="82">
        <v>3480524.02</v>
      </c>
      <c r="K13" s="82">
        <v>90.559330000000003</v>
      </c>
      <c r="L13" s="82">
        <v>118985.3567629</v>
      </c>
      <c r="N13" s="81">
        <v>0.42759999999999998</v>
      </c>
      <c r="O13" s="81">
        <v>6.08E-2</v>
      </c>
    </row>
    <row r="14" spans="2:62">
      <c r="B14" t="s">
        <v>614</v>
      </c>
      <c r="C14" t="s">
        <v>615</v>
      </c>
      <c r="D14" t="s">
        <v>100</v>
      </c>
      <c r="E14" t="s">
        <v>123</v>
      </c>
      <c r="F14" t="s">
        <v>415</v>
      </c>
      <c r="G14" t="s">
        <v>312</v>
      </c>
      <c r="H14" t="s">
        <v>102</v>
      </c>
      <c r="I14" s="78">
        <v>30579</v>
      </c>
      <c r="J14" s="78">
        <v>3920</v>
      </c>
      <c r="K14" s="78">
        <v>0</v>
      </c>
      <c r="L14" s="78">
        <v>1198.6967999999999</v>
      </c>
      <c r="M14" s="79">
        <v>1E-4</v>
      </c>
      <c r="N14" s="79">
        <v>4.3E-3</v>
      </c>
      <c r="O14" s="79">
        <v>5.9999999999999995E-4</v>
      </c>
    </row>
    <row r="15" spans="2:62">
      <c r="B15" t="s">
        <v>616</v>
      </c>
      <c r="C15" t="s">
        <v>617</v>
      </c>
      <c r="D15" t="s">
        <v>100</v>
      </c>
      <c r="E15" t="s">
        <v>123</v>
      </c>
      <c r="F15" t="s">
        <v>618</v>
      </c>
      <c r="G15" t="s">
        <v>619</v>
      </c>
      <c r="H15" t="s">
        <v>102</v>
      </c>
      <c r="I15" s="78">
        <v>10425.39</v>
      </c>
      <c r="J15" s="78">
        <v>30960</v>
      </c>
      <c r="K15" s="78">
        <v>0</v>
      </c>
      <c r="L15" s="78">
        <v>3227.7007440000002</v>
      </c>
      <c r="M15" s="79">
        <v>2.0000000000000001E-4</v>
      </c>
      <c r="N15" s="79">
        <v>1.1599999999999999E-2</v>
      </c>
      <c r="O15" s="79">
        <v>1.6000000000000001E-3</v>
      </c>
    </row>
    <row r="16" spans="2:62">
      <c r="B16" t="s">
        <v>620</v>
      </c>
      <c r="C16" t="s">
        <v>621</v>
      </c>
      <c r="D16" t="s">
        <v>100</v>
      </c>
      <c r="E16" t="s">
        <v>123</v>
      </c>
      <c r="F16" t="s">
        <v>374</v>
      </c>
      <c r="G16" t="s">
        <v>375</v>
      </c>
      <c r="H16" t="s">
        <v>102</v>
      </c>
      <c r="I16" s="78">
        <v>140218</v>
      </c>
      <c r="J16" s="78">
        <v>3750</v>
      </c>
      <c r="K16" s="78">
        <v>0</v>
      </c>
      <c r="L16" s="78">
        <v>5258.1750000000002</v>
      </c>
      <c r="M16" s="79">
        <v>5.0000000000000001E-4</v>
      </c>
      <c r="N16" s="79">
        <v>1.89E-2</v>
      </c>
      <c r="O16" s="79">
        <v>2.7000000000000001E-3</v>
      </c>
    </row>
    <row r="17" spans="2:15">
      <c r="B17" t="s">
        <v>622</v>
      </c>
      <c r="C17" t="s">
        <v>623</v>
      </c>
      <c r="D17" t="s">
        <v>100</v>
      </c>
      <c r="E17" t="s">
        <v>123</v>
      </c>
      <c r="F17" t="s">
        <v>624</v>
      </c>
      <c r="G17" t="s">
        <v>375</v>
      </c>
      <c r="H17" t="s">
        <v>102</v>
      </c>
      <c r="I17" s="78">
        <v>129616</v>
      </c>
      <c r="J17" s="78">
        <v>3101</v>
      </c>
      <c r="K17" s="78">
        <v>0</v>
      </c>
      <c r="L17" s="78">
        <v>4019.3921599999999</v>
      </c>
      <c r="M17" s="79">
        <v>5.9999999999999995E-4</v>
      </c>
      <c r="N17" s="79">
        <v>1.44E-2</v>
      </c>
      <c r="O17" s="79">
        <v>2.0999999999999999E-3</v>
      </c>
    </row>
    <row r="18" spans="2:15">
      <c r="B18" t="s">
        <v>625</v>
      </c>
      <c r="C18" t="s">
        <v>626</v>
      </c>
      <c r="D18" t="s">
        <v>100</v>
      </c>
      <c r="E18" t="s">
        <v>123</v>
      </c>
      <c r="F18" t="s">
        <v>627</v>
      </c>
      <c r="G18" t="s">
        <v>628</v>
      </c>
      <c r="H18" t="s">
        <v>102</v>
      </c>
      <c r="I18" s="78">
        <v>10859.67</v>
      </c>
      <c r="J18" s="78">
        <v>57240</v>
      </c>
      <c r="K18" s="78">
        <v>18.684059999999999</v>
      </c>
      <c r="L18" s="78">
        <v>6234.7591679999996</v>
      </c>
      <c r="M18" s="79">
        <v>2.0000000000000001E-4</v>
      </c>
      <c r="N18" s="79">
        <v>2.24E-2</v>
      </c>
      <c r="O18" s="79">
        <v>3.2000000000000002E-3</v>
      </c>
    </row>
    <row r="19" spans="2:15">
      <c r="B19" t="s">
        <v>629</v>
      </c>
      <c r="C19" t="s">
        <v>630</v>
      </c>
      <c r="D19" t="s">
        <v>100</v>
      </c>
      <c r="E19" t="s">
        <v>123</v>
      </c>
      <c r="F19" t="s">
        <v>631</v>
      </c>
      <c r="G19" t="s">
        <v>406</v>
      </c>
      <c r="H19" t="s">
        <v>102</v>
      </c>
      <c r="I19" s="78">
        <v>9910</v>
      </c>
      <c r="J19" s="78">
        <v>6569</v>
      </c>
      <c r="K19" s="78">
        <v>0</v>
      </c>
      <c r="L19" s="78">
        <v>650.98789999999997</v>
      </c>
      <c r="M19" s="79">
        <v>1E-4</v>
      </c>
      <c r="N19" s="79">
        <v>2.3E-3</v>
      </c>
      <c r="O19" s="79">
        <v>2.9999999999999997E-4</v>
      </c>
    </row>
    <row r="20" spans="2:15">
      <c r="B20" t="s">
        <v>632</v>
      </c>
      <c r="C20" t="s">
        <v>633</v>
      </c>
      <c r="D20" t="s">
        <v>100</v>
      </c>
      <c r="E20" t="s">
        <v>123</v>
      </c>
      <c r="F20" t="s">
        <v>634</v>
      </c>
      <c r="G20" t="s">
        <v>287</v>
      </c>
      <c r="H20" t="s">
        <v>102</v>
      </c>
      <c r="I20" s="78">
        <v>411841</v>
      </c>
      <c r="J20" s="78">
        <v>1848</v>
      </c>
      <c r="K20" s="78">
        <v>0</v>
      </c>
      <c r="L20" s="78">
        <v>7610.82168</v>
      </c>
      <c r="M20" s="79">
        <v>2.9999999999999997E-4</v>
      </c>
      <c r="N20" s="79">
        <v>2.7400000000000001E-2</v>
      </c>
      <c r="O20" s="79">
        <v>3.8999999999999998E-3</v>
      </c>
    </row>
    <row r="21" spans="2:15">
      <c r="B21" t="s">
        <v>635</v>
      </c>
      <c r="C21" t="s">
        <v>636</v>
      </c>
      <c r="D21" t="s">
        <v>100</v>
      </c>
      <c r="E21" t="s">
        <v>123</v>
      </c>
      <c r="F21" t="s">
        <v>637</v>
      </c>
      <c r="G21" t="s">
        <v>287</v>
      </c>
      <c r="H21" t="s">
        <v>102</v>
      </c>
      <c r="I21" s="78">
        <v>257985</v>
      </c>
      <c r="J21" s="78">
        <v>3172</v>
      </c>
      <c r="K21" s="78">
        <v>0</v>
      </c>
      <c r="L21" s="78">
        <v>8183.2842000000001</v>
      </c>
      <c r="M21" s="79">
        <v>2.0000000000000001E-4</v>
      </c>
      <c r="N21" s="79">
        <v>2.9399999999999999E-2</v>
      </c>
      <c r="O21" s="79">
        <v>4.1999999999999997E-3</v>
      </c>
    </row>
    <row r="22" spans="2:15">
      <c r="B22" t="s">
        <v>638</v>
      </c>
      <c r="C22" t="s">
        <v>639</v>
      </c>
      <c r="D22" t="s">
        <v>100</v>
      </c>
      <c r="E22" t="s">
        <v>123</v>
      </c>
      <c r="F22" t="s">
        <v>291</v>
      </c>
      <c r="G22" t="s">
        <v>287</v>
      </c>
      <c r="H22" t="s">
        <v>102</v>
      </c>
      <c r="I22" s="78">
        <v>238545</v>
      </c>
      <c r="J22" s="78">
        <v>2931</v>
      </c>
      <c r="K22" s="78">
        <v>0</v>
      </c>
      <c r="L22" s="78">
        <v>6991.7539500000003</v>
      </c>
      <c r="M22" s="79">
        <v>1E-4</v>
      </c>
      <c r="N22" s="79">
        <v>2.5100000000000001E-2</v>
      </c>
      <c r="O22" s="79">
        <v>3.5999999999999999E-3</v>
      </c>
    </row>
    <row r="23" spans="2:15">
      <c r="B23" t="s">
        <v>640</v>
      </c>
      <c r="C23" t="s">
        <v>641</v>
      </c>
      <c r="D23" t="s">
        <v>100</v>
      </c>
      <c r="E23" t="s">
        <v>123</v>
      </c>
      <c r="F23" t="s">
        <v>642</v>
      </c>
      <c r="G23" t="s">
        <v>287</v>
      </c>
      <c r="H23" t="s">
        <v>102</v>
      </c>
      <c r="I23" s="78">
        <v>51200</v>
      </c>
      <c r="J23" s="78">
        <v>11390</v>
      </c>
      <c r="K23" s="78">
        <v>0</v>
      </c>
      <c r="L23" s="78">
        <v>5831.68</v>
      </c>
      <c r="M23" s="79">
        <v>2.0000000000000001E-4</v>
      </c>
      <c r="N23" s="79">
        <v>2.1000000000000001E-2</v>
      </c>
      <c r="O23" s="79">
        <v>3.0000000000000001E-3</v>
      </c>
    </row>
    <row r="24" spans="2:15">
      <c r="B24" t="s">
        <v>643</v>
      </c>
      <c r="C24" t="s">
        <v>644</v>
      </c>
      <c r="D24" t="s">
        <v>100</v>
      </c>
      <c r="E24" t="s">
        <v>123</v>
      </c>
      <c r="F24" t="s">
        <v>645</v>
      </c>
      <c r="G24" t="s">
        <v>287</v>
      </c>
      <c r="H24" t="s">
        <v>102</v>
      </c>
      <c r="I24" s="78">
        <v>22484</v>
      </c>
      <c r="J24" s="78">
        <v>13900</v>
      </c>
      <c r="K24" s="78">
        <v>0</v>
      </c>
      <c r="L24" s="78">
        <v>3125.2759999999998</v>
      </c>
      <c r="M24" s="79">
        <v>2.0000000000000001E-4</v>
      </c>
      <c r="N24" s="79">
        <v>1.12E-2</v>
      </c>
      <c r="O24" s="79">
        <v>1.6000000000000001E-3</v>
      </c>
    </row>
    <row r="25" spans="2:15">
      <c r="B25" t="s">
        <v>646</v>
      </c>
      <c r="C25" t="s">
        <v>647</v>
      </c>
      <c r="D25" t="s">
        <v>100</v>
      </c>
      <c r="E25" t="s">
        <v>123</v>
      </c>
      <c r="F25" t="s">
        <v>648</v>
      </c>
      <c r="G25" t="s">
        <v>112</v>
      </c>
      <c r="H25" t="s">
        <v>102</v>
      </c>
      <c r="I25" s="78">
        <v>11153</v>
      </c>
      <c r="J25" s="78">
        <v>11660</v>
      </c>
      <c r="K25" s="78">
        <v>0</v>
      </c>
      <c r="L25" s="78">
        <v>1300.4398000000001</v>
      </c>
      <c r="M25" s="79">
        <v>2.0000000000000001E-4</v>
      </c>
      <c r="N25" s="79">
        <v>4.7000000000000002E-3</v>
      </c>
      <c r="O25" s="79">
        <v>6.9999999999999999E-4</v>
      </c>
    </row>
    <row r="26" spans="2:15">
      <c r="B26" t="s">
        <v>649</v>
      </c>
      <c r="C26" t="s">
        <v>650</v>
      </c>
      <c r="D26" t="s">
        <v>100</v>
      </c>
      <c r="E26" t="s">
        <v>123</v>
      </c>
      <c r="F26" t="s">
        <v>651</v>
      </c>
      <c r="G26" t="s">
        <v>112</v>
      </c>
      <c r="H26" t="s">
        <v>102</v>
      </c>
      <c r="I26" s="78">
        <v>964</v>
      </c>
      <c r="J26" s="78">
        <v>190000</v>
      </c>
      <c r="K26" s="78">
        <v>0</v>
      </c>
      <c r="L26" s="78">
        <v>1831.6</v>
      </c>
      <c r="M26" s="79">
        <v>2.0000000000000001E-4</v>
      </c>
      <c r="N26" s="79">
        <v>6.6E-3</v>
      </c>
      <c r="O26" s="79">
        <v>8.9999999999999998E-4</v>
      </c>
    </row>
    <row r="27" spans="2:15">
      <c r="B27" t="s">
        <v>652</v>
      </c>
      <c r="C27" t="s">
        <v>653</v>
      </c>
      <c r="D27" t="s">
        <v>100</v>
      </c>
      <c r="E27" t="s">
        <v>123</v>
      </c>
      <c r="F27" t="s">
        <v>497</v>
      </c>
      <c r="G27" t="s">
        <v>112</v>
      </c>
      <c r="H27" t="s">
        <v>102</v>
      </c>
      <c r="I27" s="78">
        <v>1785</v>
      </c>
      <c r="J27" s="78">
        <v>124000</v>
      </c>
      <c r="K27" s="78">
        <v>0</v>
      </c>
      <c r="L27" s="78">
        <v>2213.4</v>
      </c>
      <c r="M27" s="79">
        <v>2.0000000000000001E-4</v>
      </c>
      <c r="N27" s="79">
        <v>8.0000000000000002E-3</v>
      </c>
      <c r="O27" s="79">
        <v>1.1000000000000001E-3</v>
      </c>
    </row>
    <row r="28" spans="2:15">
      <c r="B28" t="s">
        <v>654</v>
      </c>
      <c r="C28" t="s">
        <v>655</v>
      </c>
      <c r="D28" t="s">
        <v>100</v>
      </c>
      <c r="E28" t="s">
        <v>123</v>
      </c>
      <c r="F28" t="s">
        <v>656</v>
      </c>
      <c r="G28" t="s">
        <v>518</v>
      </c>
      <c r="H28" t="s">
        <v>102</v>
      </c>
      <c r="I28" s="78">
        <v>38880</v>
      </c>
      <c r="J28" s="78">
        <v>5612</v>
      </c>
      <c r="K28" s="78">
        <v>41.103940000000001</v>
      </c>
      <c r="L28" s="78">
        <v>2223.04954</v>
      </c>
      <c r="M28" s="79">
        <v>2.0000000000000001E-4</v>
      </c>
      <c r="N28" s="79">
        <v>8.0000000000000002E-3</v>
      </c>
      <c r="O28" s="79">
        <v>1.1000000000000001E-3</v>
      </c>
    </row>
    <row r="29" spans="2:15">
      <c r="B29" t="s">
        <v>657</v>
      </c>
      <c r="C29" t="s">
        <v>658</v>
      </c>
      <c r="D29" t="s">
        <v>100</v>
      </c>
      <c r="E29" t="s">
        <v>123</v>
      </c>
      <c r="F29" t="s">
        <v>659</v>
      </c>
      <c r="G29" t="s">
        <v>518</v>
      </c>
      <c r="H29" t="s">
        <v>102</v>
      </c>
      <c r="I29" s="78">
        <v>205266.19</v>
      </c>
      <c r="J29" s="78">
        <v>785</v>
      </c>
      <c r="K29" s="78">
        <v>30.771329999999999</v>
      </c>
      <c r="L29" s="78">
        <v>1642.1109214999999</v>
      </c>
      <c r="M29" s="79">
        <v>2.0000000000000001E-4</v>
      </c>
      <c r="N29" s="79">
        <v>5.8999999999999999E-3</v>
      </c>
      <c r="O29" s="79">
        <v>8.0000000000000004E-4</v>
      </c>
    </row>
    <row r="30" spans="2:15">
      <c r="B30" t="s">
        <v>660</v>
      </c>
      <c r="C30" t="s">
        <v>661</v>
      </c>
      <c r="D30" t="s">
        <v>100</v>
      </c>
      <c r="E30" t="s">
        <v>123</v>
      </c>
      <c r="F30" t="s">
        <v>440</v>
      </c>
      <c r="G30" t="s">
        <v>362</v>
      </c>
      <c r="H30" t="s">
        <v>102</v>
      </c>
      <c r="I30" s="78">
        <v>235768</v>
      </c>
      <c r="J30" s="78">
        <v>2545</v>
      </c>
      <c r="K30" s="78">
        <v>0</v>
      </c>
      <c r="L30" s="78">
        <v>6000.2956000000004</v>
      </c>
      <c r="M30" s="79">
        <v>2.0000000000000001E-4</v>
      </c>
      <c r="N30" s="79">
        <v>2.1600000000000001E-2</v>
      </c>
      <c r="O30" s="79">
        <v>3.0999999999999999E-3</v>
      </c>
    </row>
    <row r="31" spans="2:15">
      <c r="B31" t="s">
        <v>662</v>
      </c>
      <c r="C31" t="s">
        <v>663</v>
      </c>
      <c r="D31" t="s">
        <v>100</v>
      </c>
      <c r="E31" t="s">
        <v>123</v>
      </c>
      <c r="F31" t="s">
        <v>664</v>
      </c>
      <c r="G31" t="s">
        <v>665</v>
      </c>
      <c r="H31" t="s">
        <v>102</v>
      </c>
      <c r="I31" s="78">
        <v>29003.32</v>
      </c>
      <c r="J31" s="78">
        <v>15340</v>
      </c>
      <c r="K31" s="78">
        <v>0</v>
      </c>
      <c r="L31" s="78">
        <v>4449.1092879999997</v>
      </c>
      <c r="M31" s="79">
        <v>2.9999999999999997E-4</v>
      </c>
      <c r="N31" s="79">
        <v>1.6E-2</v>
      </c>
      <c r="O31" s="79">
        <v>2.3E-3</v>
      </c>
    </row>
    <row r="32" spans="2:15">
      <c r="B32" t="s">
        <v>666</v>
      </c>
      <c r="C32" t="s">
        <v>667</v>
      </c>
      <c r="D32" t="s">
        <v>100</v>
      </c>
      <c r="E32" t="s">
        <v>123</v>
      </c>
      <c r="F32" t="s">
        <v>668</v>
      </c>
      <c r="G32" t="s">
        <v>665</v>
      </c>
      <c r="H32" t="s">
        <v>102</v>
      </c>
      <c r="I32" s="78">
        <v>3652</v>
      </c>
      <c r="J32" s="78">
        <v>28560</v>
      </c>
      <c r="K32" s="78">
        <v>0</v>
      </c>
      <c r="L32" s="78">
        <v>1043.0111999999999</v>
      </c>
      <c r="M32" s="79">
        <v>1E-4</v>
      </c>
      <c r="N32" s="79">
        <v>3.7000000000000002E-3</v>
      </c>
      <c r="O32" s="79">
        <v>5.0000000000000001E-4</v>
      </c>
    </row>
    <row r="33" spans="2:15">
      <c r="B33" t="s">
        <v>669</v>
      </c>
      <c r="C33" t="s">
        <v>670</v>
      </c>
      <c r="D33" t="s">
        <v>100</v>
      </c>
      <c r="E33" t="s">
        <v>123</v>
      </c>
      <c r="F33" t="s">
        <v>671</v>
      </c>
      <c r="G33" t="s">
        <v>672</v>
      </c>
      <c r="H33" t="s">
        <v>102</v>
      </c>
      <c r="I33" s="78">
        <v>19449</v>
      </c>
      <c r="J33" s="78">
        <v>9329</v>
      </c>
      <c r="K33" s="78">
        <v>0</v>
      </c>
      <c r="L33" s="78">
        <v>1814.3972100000001</v>
      </c>
      <c r="M33" s="79">
        <v>2.0000000000000001E-4</v>
      </c>
      <c r="N33" s="79">
        <v>6.4999999999999997E-3</v>
      </c>
      <c r="O33" s="79">
        <v>8.9999999999999998E-4</v>
      </c>
    </row>
    <row r="34" spans="2:15">
      <c r="B34" t="s">
        <v>673</v>
      </c>
      <c r="C34" t="s">
        <v>674</v>
      </c>
      <c r="D34" t="s">
        <v>100</v>
      </c>
      <c r="E34" t="s">
        <v>123</v>
      </c>
      <c r="F34" t="s">
        <v>675</v>
      </c>
      <c r="G34" t="s">
        <v>676</v>
      </c>
      <c r="H34" t="s">
        <v>102</v>
      </c>
      <c r="I34" s="78">
        <v>50664</v>
      </c>
      <c r="J34" s="78">
        <v>2778</v>
      </c>
      <c r="K34" s="78">
        <v>0</v>
      </c>
      <c r="L34" s="78">
        <v>1407.4459199999999</v>
      </c>
      <c r="M34" s="79">
        <v>1E-4</v>
      </c>
      <c r="N34" s="79">
        <v>5.1000000000000004E-3</v>
      </c>
      <c r="O34" s="79">
        <v>6.9999999999999999E-4</v>
      </c>
    </row>
    <row r="35" spans="2:15">
      <c r="B35" t="s">
        <v>677</v>
      </c>
      <c r="C35" t="s">
        <v>678</v>
      </c>
      <c r="D35" t="s">
        <v>100</v>
      </c>
      <c r="E35" t="s">
        <v>123</v>
      </c>
      <c r="F35" t="s">
        <v>328</v>
      </c>
      <c r="G35" t="s">
        <v>303</v>
      </c>
      <c r="H35" t="s">
        <v>102</v>
      </c>
      <c r="I35" s="78">
        <v>20053.05</v>
      </c>
      <c r="J35" s="78">
        <v>5626</v>
      </c>
      <c r="K35" s="78">
        <v>0</v>
      </c>
      <c r="L35" s="78">
        <v>1128.1845929999999</v>
      </c>
      <c r="M35" s="79">
        <v>2.0000000000000001E-4</v>
      </c>
      <c r="N35" s="79">
        <v>4.1000000000000003E-3</v>
      </c>
      <c r="O35" s="79">
        <v>5.9999999999999995E-4</v>
      </c>
    </row>
    <row r="36" spans="2:15">
      <c r="B36" t="s">
        <v>679</v>
      </c>
      <c r="C36" t="s">
        <v>680</v>
      </c>
      <c r="D36" t="s">
        <v>100</v>
      </c>
      <c r="E36" t="s">
        <v>123</v>
      </c>
      <c r="F36" t="s">
        <v>451</v>
      </c>
      <c r="G36" t="s">
        <v>303</v>
      </c>
      <c r="H36" t="s">
        <v>102</v>
      </c>
      <c r="I36" s="78">
        <v>55928.92</v>
      </c>
      <c r="J36" s="78">
        <v>3580</v>
      </c>
      <c r="K36" s="78">
        <v>0</v>
      </c>
      <c r="L36" s="78">
        <v>2002.2553359999999</v>
      </c>
      <c r="M36" s="79">
        <v>2.9999999999999997E-4</v>
      </c>
      <c r="N36" s="79">
        <v>7.1999999999999998E-3</v>
      </c>
      <c r="O36" s="79">
        <v>1E-3</v>
      </c>
    </row>
    <row r="37" spans="2:15">
      <c r="B37" t="s">
        <v>681</v>
      </c>
      <c r="C37" t="s">
        <v>682</v>
      </c>
      <c r="D37" t="s">
        <v>100</v>
      </c>
      <c r="E37" t="s">
        <v>123</v>
      </c>
      <c r="F37" t="s">
        <v>333</v>
      </c>
      <c r="G37" t="s">
        <v>303</v>
      </c>
      <c r="H37" t="s">
        <v>102</v>
      </c>
      <c r="I37" s="78">
        <v>88904.5</v>
      </c>
      <c r="J37" s="78">
        <v>2065</v>
      </c>
      <c r="K37" s="78">
        <v>0</v>
      </c>
      <c r="L37" s="78">
        <v>1835.877925</v>
      </c>
      <c r="M37" s="79">
        <v>2.0000000000000001E-4</v>
      </c>
      <c r="N37" s="79">
        <v>6.6E-3</v>
      </c>
      <c r="O37" s="79">
        <v>8.9999999999999998E-4</v>
      </c>
    </row>
    <row r="38" spans="2:15">
      <c r="B38" t="s">
        <v>683</v>
      </c>
      <c r="C38" t="s">
        <v>684</v>
      </c>
      <c r="D38" t="s">
        <v>100</v>
      </c>
      <c r="E38" t="s">
        <v>123</v>
      </c>
      <c r="F38" t="s">
        <v>338</v>
      </c>
      <c r="G38" t="s">
        <v>303</v>
      </c>
      <c r="H38" t="s">
        <v>102</v>
      </c>
      <c r="I38" s="78">
        <v>3219.88</v>
      </c>
      <c r="J38" s="78">
        <v>36000</v>
      </c>
      <c r="K38" s="78">
        <v>0</v>
      </c>
      <c r="L38" s="78">
        <v>1159.1568</v>
      </c>
      <c r="M38" s="79">
        <v>1E-4</v>
      </c>
      <c r="N38" s="79">
        <v>4.1999999999999997E-3</v>
      </c>
      <c r="O38" s="79">
        <v>5.9999999999999995E-4</v>
      </c>
    </row>
    <row r="39" spans="2:15">
      <c r="B39" t="s">
        <v>685</v>
      </c>
      <c r="C39" t="s">
        <v>686</v>
      </c>
      <c r="D39" t="s">
        <v>100</v>
      </c>
      <c r="E39" t="s">
        <v>123</v>
      </c>
      <c r="F39" t="s">
        <v>687</v>
      </c>
      <c r="G39" t="s">
        <v>303</v>
      </c>
      <c r="H39" t="s">
        <v>102</v>
      </c>
      <c r="I39" s="78">
        <v>310405.34000000003</v>
      </c>
      <c r="J39" s="78">
        <v>1120</v>
      </c>
      <c r="K39" s="78">
        <v>0</v>
      </c>
      <c r="L39" s="78">
        <v>3476.539808</v>
      </c>
      <c r="M39" s="79">
        <v>4.0000000000000002E-4</v>
      </c>
      <c r="N39" s="79">
        <v>1.2500000000000001E-2</v>
      </c>
      <c r="O39" s="79">
        <v>1.8E-3</v>
      </c>
    </row>
    <row r="40" spans="2:15">
      <c r="B40" t="s">
        <v>688</v>
      </c>
      <c r="C40" t="s">
        <v>689</v>
      </c>
      <c r="D40" t="s">
        <v>100</v>
      </c>
      <c r="E40" t="s">
        <v>123</v>
      </c>
      <c r="F40" t="s">
        <v>352</v>
      </c>
      <c r="G40" t="s">
        <v>303</v>
      </c>
      <c r="H40" t="s">
        <v>102</v>
      </c>
      <c r="I40" s="78">
        <v>22021</v>
      </c>
      <c r="J40" s="78">
        <v>25160</v>
      </c>
      <c r="K40" s="78">
        <v>0</v>
      </c>
      <c r="L40" s="78">
        <v>5540.4835999999996</v>
      </c>
      <c r="M40" s="79">
        <v>5.0000000000000001E-4</v>
      </c>
      <c r="N40" s="79">
        <v>1.9900000000000001E-2</v>
      </c>
      <c r="O40" s="79">
        <v>2.8E-3</v>
      </c>
    </row>
    <row r="41" spans="2:15">
      <c r="B41" t="s">
        <v>690</v>
      </c>
      <c r="C41" t="s">
        <v>691</v>
      </c>
      <c r="D41" t="s">
        <v>100</v>
      </c>
      <c r="E41" t="s">
        <v>123</v>
      </c>
      <c r="F41" t="s">
        <v>317</v>
      </c>
      <c r="G41" t="s">
        <v>303</v>
      </c>
      <c r="H41" t="s">
        <v>102</v>
      </c>
      <c r="I41" s="78">
        <v>14278</v>
      </c>
      <c r="J41" s="78">
        <v>23360</v>
      </c>
      <c r="K41" s="78">
        <v>0</v>
      </c>
      <c r="L41" s="78">
        <v>3335.3407999999999</v>
      </c>
      <c r="M41" s="79">
        <v>1E-4</v>
      </c>
      <c r="N41" s="79">
        <v>1.2E-2</v>
      </c>
      <c r="O41" s="79">
        <v>1.6999999999999999E-3</v>
      </c>
    </row>
    <row r="42" spans="2:15">
      <c r="B42" t="s">
        <v>692</v>
      </c>
      <c r="C42" t="s">
        <v>693</v>
      </c>
      <c r="D42" t="s">
        <v>100</v>
      </c>
      <c r="E42" t="s">
        <v>123</v>
      </c>
      <c r="F42" t="s">
        <v>552</v>
      </c>
      <c r="G42" t="s">
        <v>553</v>
      </c>
      <c r="H42" t="s">
        <v>102</v>
      </c>
      <c r="I42" s="78">
        <v>293061</v>
      </c>
      <c r="J42" s="78">
        <v>3299</v>
      </c>
      <c r="K42" s="78">
        <v>0</v>
      </c>
      <c r="L42" s="78">
        <v>9668.0823899999996</v>
      </c>
      <c r="M42" s="79">
        <v>2.0000000000000001E-4</v>
      </c>
      <c r="N42" s="79">
        <v>3.4700000000000002E-2</v>
      </c>
      <c r="O42" s="79">
        <v>4.8999999999999998E-3</v>
      </c>
    </row>
    <row r="43" spans="2:15">
      <c r="B43" t="s">
        <v>694</v>
      </c>
      <c r="C43" t="s">
        <v>695</v>
      </c>
      <c r="D43" t="s">
        <v>100</v>
      </c>
      <c r="E43" t="s">
        <v>123</v>
      </c>
      <c r="F43" t="s">
        <v>696</v>
      </c>
      <c r="G43" t="s">
        <v>129</v>
      </c>
      <c r="H43" t="s">
        <v>102</v>
      </c>
      <c r="I43" s="78">
        <v>14776</v>
      </c>
      <c r="J43" s="78">
        <v>68000</v>
      </c>
      <c r="K43" s="78">
        <v>0</v>
      </c>
      <c r="L43" s="78">
        <v>10047.68</v>
      </c>
      <c r="M43" s="79">
        <v>2.0000000000000001E-4</v>
      </c>
      <c r="N43" s="79">
        <v>3.61E-2</v>
      </c>
      <c r="O43" s="79">
        <v>5.1000000000000004E-3</v>
      </c>
    </row>
    <row r="44" spans="2:15">
      <c r="B44" t="s">
        <v>697</v>
      </c>
      <c r="C44" t="s">
        <v>698</v>
      </c>
      <c r="D44" t="s">
        <v>100</v>
      </c>
      <c r="E44" t="s">
        <v>123</v>
      </c>
      <c r="F44" t="s">
        <v>699</v>
      </c>
      <c r="G44" t="s">
        <v>132</v>
      </c>
      <c r="H44" t="s">
        <v>102</v>
      </c>
      <c r="I44" s="78">
        <v>747628.76</v>
      </c>
      <c r="J44" s="78">
        <v>606.5</v>
      </c>
      <c r="K44" s="78">
        <v>0</v>
      </c>
      <c r="L44" s="78">
        <v>4534.3684294000004</v>
      </c>
      <c r="M44" s="79">
        <v>2.9999999999999997E-4</v>
      </c>
      <c r="N44" s="79">
        <v>1.6299999999999999E-2</v>
      </c>
      <c r="O44" s="79">
        <v>2.3E-3</v>
      </c>
    </row>
    <row r="45" spans="2:15">
      <c r="B45" s="80" t="s">
        <v>700</v>
      </c>
      <c r="E45" s="16"/>
      <c r="F45" s="16"/>
      <c r="G45" s="16"/>
      <c r="I45" s="82">
        <v>6205706.0199999996</v>
      </c>
      <c r="K45" s="82">
        <v>4.8600000000000003</v>
      </c>
      <c r="L45" s="82">
        <v>50673.724465359999</v>
      </c>
      <c r="N45" s="81">
        <v>0.18210000000000001</v>
      </c>
      <c r="O45" s="81">
        <v>2.5899999999999999E-2</v>
      </c>
    </row>
    <row r="46" spans="2:15">
      <c r="B46" t="s">
        <v>701</v>
      </c>
      <c r="C46" t="s">
        <v>702</v>
      </c>
      <c r="D46" t="s">
        <v>100</v>
      </c>
      <c r="E46" t="s">
        <v>123</v>
      </c>
      <c r="F46" t="s">
        <v>703</v>
      </c>
      <c r="G46" t="s">
        <v>101</v>
      </c>
      <c r="H46" t="s">
        <v>102</v>
      </c>
      <c r="I46" s="78">
        <v>22838</v>
      </c>
      <c r="J46" s="78">
        <v>14730</v>
      </c>
      <c r="K46" s="78">
        <v>0</v>
      </c>
      <c r="L46" s="78">
        <v>3364.0374000000002</v>
      </c>
      <c r="M46" s="79">
        <v>8.0000000000000004E-4</v>
      </c>
      <c r="N46" s="79">
        <v>1.21E-2</v>
      </c>
      <c r="O46" s="79">
        <v>1.6999999999999999E-3</v>
      </c>
    </row>
    <row r="47" spans="2:15">
      <c r="B47" t="s">
        <v>704</v>
      </c>
      <c r="C47" t="s">
        <v>705</v>
      </c>
      <c r="D47" t="s">
        <v>100</v>
      </c>
      <c r="E47" t="s">
        <v>123</v>
      </c>
      <c r="F47" t="s">
        <v>490</v>
      </c>
      <c r="G47" t="s">
        <v>312</v>
      </c>
      <c r="H47" t="s">
        <v>102</v>
      </c>
      <c r="I47" s="78">
        <v>1287364</v>
      </c>
      <c r="J47" s="78">
        <v>123.1</v>
      </c>
      <c r="K47" s="78">
        <v>0</v>
      </c>
      <c r="L47" s="78">
        <v>1584.7450839999999</v>
      </c>
      <c r="M47" s="79">
        <v>4.0000000000000002E-4</v>
      </c>
      <c r="N47" s="79">
        <v>5.7000000000000002E-3</v>
      </c>
      <c r="O47" s="79">
        <v>8.0000000000000004E-4</v>
      </c>
    </row>
    <row r="48" spans="2:15">
      <c r="B48" t="s">
        <v>706</v>
      </c>
      <c r="C48" t="s">
        <v>707</v>
      </c>
      <c r="D48" t="s">
        <v>100</v>
      </c>
      <c r="E48" t="s">
        <v>123</v>
      </c>
      <c r="F48" t="s">
        <v>477</v>
      </c>
      <c r="G48" t="s">
        <v>312</v>
      </c>
      <c r="H48" t="s">
        <v>102</v>
      </c>
      <c r="I48" s="78">
        <v>3356</v>
      </c>
      <c r="J48" s="78">
        <v>43790</v>
      </c>
      <c r="K48" s="78">
        <v>0</v>
      </c>
      <c r="L48" s="78">
        <v>1469.5924</v>
      </c>
      <c r="M48" s="79">
        <v>2.0000000000000001E-4</v>
      </c>
      <c r="N48" s="79">
        <v>5.3E-3</v>
      </c>
      <c r="O48" s="79">
        <v>8.0000000000000004E-4</v>
      </c>
    </row>
    <row r="49" spans="2:15">
      <c r="B49" t="s">
        <v>708</v>
      </c>
      <c r="C49" t="s">
        <v>709</v>
      </c>
      <c r="D49" t="s">
        <v>100</v>
      </c>
      <c r="E49" t="s">
        <v>123</v>
      </c>
      <c r="F49" t="s">
        <v>710</v>
      </c>
      <c r="G49" t="s">
        <v>619</v>
      </c>
      <c r="H49" t="s">
        <v>102</v>
      </c>
      <c r="I49" s="78">
        <v>456778</v>
      </c>
      <c r="J49" s="78">
        <v>720</v>
      </c>
      <c r="K49" s="78">
        <v>0</v>
      </c>
      <c r="L49" s="78">
        <v>3288.8015999999998</v>
      </c>
      <c r="M49" s="79">
        <v>4.0000000000000002E-4</v>
      </c>
      <c r="N49" s="79">
        <v>1.18E-2</v>
      </c>
      <c r="O49" s="79">
        <v>1.6999999999999999E-3</v>
      </c>
    </row>
    <row r="50" spans="2:15">
      <c r="B50" t="s">
        <v>711</v>
      </c>
      <c r="C50" t="s">
        <v>712</v>
      </c>
      <c r="D50" t="s">
        <v>100</v>
      </c>
      <c r="E50" t="s">
        <v>123</v>
      </c>
      <c r="F50" t="s">
        <v>713</v>
      </c>
      <c r="G50" t="s">
        <v>375</v>
      </c>
      <c r="H50" t="s">
        <v>102</v>
      </c>
      <c r="I50" s="78">
        <v>28997</v>
      </c>
      <c r="J50" s="78">
        <v>7600</v>
      </c>
      <c r="K50" s="78">
        <v>0</v>
      </c>
      <c r="L50" s="78">
        <v>2203.7719999999999</v>
      </c>
      <c r="M50" s="79">
        <v>2E-3</v>
      </c>
      <c r="N50" s="79">
        <v>7.9000000000000008E-3</v>
      </c>
      <c r="O50" s="79">
        <v>1.1000000000000001E-3</v>
      </c>
    </row>
    <row r="51" spans="2:15">
      <c r="B51" t="s">
        <v>714</v>
      </c>
      <c r="C51" t="s">
        <v>715</v>
      </c>
      <c r="D51" t="s">
        <v>100</v>
      </c>
      <c r="E51" t="s">
        <v>123</v>
      </c>
      <c r="F51" t="s">
        <v>716</v>
      </c>
      <c r="G51" t="s">
        <v>375</v>
      </c>
      <c r="H51" t="s">
        <v>102</v>
      </c>
      <c r="I51" s="78">
        <v>65092</v>
      </c>
      <c r="J51" s="78">
        <v>5918</v>
      </c>
      <c r="K51" s="78">
        <v>0</v>
      </c>
      <c r="L51" s="78">
        <v>3852.1445600000002</v>
      </c>
      <c r="M51" s="79">
        <v>8.9999999999999998E-4</v>
      </c>
      <c r="N51" s="79">
        <v>1.38E-2</v>
      </c>
      <c r="O51" s="79">
        <v>2E-3</v>
      </c>
    </row>
    <row r="52" spans="2:15">
      <c r="B52" t="s">
        <v>717</v>
      </c>
      <c r="C52" t="s">
        <v>718</v>
      </c>
      <c r="D52" t="s">
        <v>100</v>
      </c>
      <c r="E52" t="s">
        <v>123</v>
      </c>
      <c r="F52" t="s">
        <v>719</v>
      </c>
      <c r="G52" t="s">
        <v>375</v>
      </c>
      <c r="H52" t="s">
        <v>102</v>
      </c>
      <c r="I52" s="78">
        <v>69141</v>
      </c>
      <c r="J52" s="78">
        <v>6853</v>
      </c>
      <c r="K52" s="78">
        <v>0</v>
      </c>
      <c r="L52" s="78">
        <v>4738.2327299999997</v>
      </c>
      <c r="M52" s="79">
        <v>1.1000000000000001E-3</v>
      </c>
      <c r="N52" s="79">
        <v>1.7000000000000001E-2</v>
      </c>
      <c r="O52" s="79">
        <v>2.3999999999999998E-3</v>
      </c>
    </row>
    <row r="53" spans="2:15">
      <c r="B53" t="s">
        <v>720</v>
      </c>
      <c r="C53" t="s">
        <v>721</v>
      </c>
      <c r="D53" t="s">
        <v>100</v>
      </c>
      <c r="E53" t="s">
        <v>123</v>
      </c>
      <c r="F53" t="s">
        <v>722</v>
      </c>
      <c r="G53" t="s">
        <v>406</v>
      </c>
      <c r="H53" t="s">
        <v>102</v>
      </c>
      <c r="I53" s="78">
        <v>88894</v>
      </c>
      <c r="J53" s="78">
        <v>1129</v>
      </c>
      <c r="K53" s="78">
        <v>0</v>
      </c>
      <c r="L53" s="78">
        <v>1003.61326</v>
      </c>
      <c r="M53" s="79">
        <v>4.0000000000000002E-4</v>
      </c>
      <c r="N53" s="79">
        <v>3.5999999999999999E-3</v>
      </c>
      <c r="O53" s="79">
        <v>5.0000000000000001E-4</v>
      </c>
    </row>
    <row r="54" spans="2:15">
      <c r="B54" t="s">
        <v>723</v>
      </c>
      <c r="C54" t="s">
        <v>724</v>
      </c>
      <c r="D54" t="s">
        <v>100</v>
      </c>
      <c r="E54" t="s">
        <v>123</v>
      </c>
      <c r="F54" t="s">
        <v>725</v>
      </c>
      <c r="G54" t="s">
        <v>287</v>
      </c>
      <c r="H54" t="s">
        <v>102</v>
      </c>
      <c r="I54" s="78">
        <v>4529</v>
      </c>
      <c r="J54" s="78">
        <v>14660</v>
      </c>
      <c r="K54" s="78">
        <v>0</v>
      </c>
      <c r="L54" s="78">
        <v>663.95140000000004</v>
      </c>
      <c r="M54" s="79">
        <v>1E-4</v>
      </c>
      <c r="N54" s="79">
        <v>2.3999999999999998E-3</v>
      </c>
      <c r="O54" s="79">
        <v>2.9999999999999997E-4</v>
      </c>
    </row>
    <row r="55" spans="2:15">
      <c r="B55" t="s">
        <v>726</v>
      </c>
      <c r="C55" t="s">
        <v>727</v>
      </c>
      <c r="D55" t="s">
        <v>100</v>
      </c>
      <c r="E55" t="s">
        <v>123</v>
      </c>
      <c r="F55" t="s">
        <v>461</v>
      </c>
      <c r="G55" t="s">
        <v>112</v>
      </c>
      <c r="H55" t="s">
        <v>102</v>
      </c>
      <c r="I55" s="78">
        <v>2106</v>
      </c>
      <c r="J55" s="78">
        <v>18000</v>
      </c>
      <c r="K55" s="78">
        <v>0</v>
      </c>
      <c r="L55" s="78">
        <v>379.08</v>
      </c>
      <c r="M55" s="79">
        <v>1E-4</v>
      </c>
      <c r="N55" s="79">
        <v>1.4E-3</v>
      </c>
      <c r="O55" s="79">
        <v>2.0000000000000001E-4</v>
      </c>
    </row>
    <row r="56" spans="2:15">
      <c r="B56" t="s">
        <v>728</v>
      </c>
      <c r="C56" t="s">
        <v>729</v>
      </c>
      <c r="D56" t="s">
        <v>100</v>
      </c>
      <c r="E56" t="s">
        <v>123</v>
      </c>
      <c r="F56" t="s">
        <v>730</v>
      </c>
      <c r="G56" t="s">
        <v>112</v>
      </c>
      <c r="H56" t="s">
        <v>102</v>
      </c>
      <c r="I56" s="78">
        <v>0.2</v>
      </c>
      <c r="J56" s="78">
        <v>10470</v>
      </c>
      <c r="K56" s="78">
        <v>0</v>
      </c>
      <c r="L56" s="78">
        <v>2.094E-2</v>
      </c>
      <c r="M56" s="79">
        <v>0</v>
      </c>
      <c r="N56" s="79">
        <v>0</v>
      </c>
      <c r="O56" s="79">
        <v>0</v>
      </c>
    </row>
    <row r="57" spans="2:15">
      <c r="B57" t="s">
        <v>731</v>
      </c>
      <c r="C57" t="s">
        <v>732</v>
      </c>
      <c r="D57" t="s">
        <v>100</v>
      </c>
      <c r="E57" t="s">
        <v>123</v>
      </c>
      <c r="F57" t="s">
        <v>391</v>
      </c>
      <c r="G57" t="s">
        <v>112</v>
      </c>
      <c r="H57" t="s">
        <v>102</v>
      </c>
      <c r="I57" s="78">
        <v>2848696</v>
      </c>
      <c r="J57" s="78">
        <v>114</v>
      </c>
      <c r="K57" s="78">
        <v>0</v>
      </c>
      <c r="L57" s="78">
        <v>3247.5134400000002</v>
      </c>
      <c r="M57" s="79">
        <v>2.3E-3</v>
      </c>
      <c r="N57" s="79">
        <v>1.17E-2</v>
      </c>
      <c r="O57" s="79">
        <v>1.6999999999999999E-3</v>
      </c>
    </row>
    <row r="58" spans="2:15">
      <c r="B58" t="s">
        <v>733</v>
      </c>
      <c r="C58" t="s">
        <v>734</v>
      </c>
      <c r="D58" t="s">
        <v>100</v>
      </c>
      <c r="E58" t="s">
        <v>123</v>
      </c>
      <c r="F58" t="s">
        <v>735</v>
      </c>
      <c r="G58" t="s">
        <v>112</v>
      </c>
      <c r="H58" t="s">
        <v>102</v>
      </c>
      <c r="I58" s="78">
        <v>1620</v>
      </c>
      <c r="J58" s="78">
        <v>43690</v>
      </c>
      <c r="K58" s="78">
        <v>4.8600000000000003</v>
      </c>
      <c r="L58" s="78">
        <v>712.63800000000003</v>
      </c>
      <c r="M58" s="79">
        <v>2.0000000000000001E-4</v>
      </c>
      <c r="N58" s="79">
        <v>2.5999999999999999E-3</v>
      </c>
      <c r="O58" s="79">
        <v>4.0000000000000002E-4</v>
      </c>
    </row>
    <row r="59" spans="2:15">
      <c r="B59" t="s">
        <v>736</v>
      </c>
      <c r="C59" t="s">
        <v>737</v>
      </c>
      <c r="D59" t="s">
        <v>100</v>
      </c>
      <c r="E59" t="s">
        <v>123</v>
      </c>
      <c r="F59" t="s">
        <v>738</v>
      </c>
      <c r="G59" t="s">
        <v>518</v>
      </c>
      <c r="H59" t="s">
        <v>102</v>
      </c>
      <c r="I59" s="78">
        <v>0.76</v>
      </c>
      <c r="J59" s="78">
        <v>118.6</v>
      </c>
      <c r="K59" s="78">
        <v>0</v>
      </c>
      <c r="L59" s="78">
        <v>9.0136000000000003E-4</v>
      </c>
      <c r="M59" s="79">
        <v>0</v>
      </c>
      <c r="N59" s="79">
        <v>0</v>
      </c>
      <c r="O59" s="79">
        <v>0</v>
      </c>
    </row>
    <row r="60" spans="2:15">
      <c r="B60" t="s">
        <v>739</v>
      </c>
      <c r="C60" t="s">
        <v>740</v>
      </c>
      <c r="D60" t="s">
        <v>100</v>
      </c>
      <c r="E60" t="s">
        <v>123</v>
      </c>
      <c r="F60" t="s">
        <v>741</v>
      </c>
      <c r="G60" t="s">
        <v>742</v>
      </c>
      <c r="H60" t="s">
        <v>102</v>
      </c>
      <c r="I60" s="78">
        <v>2151</v>
      </c>
      <c r="J60" s="78">
        <v>29690</v>
      </c>
      <c r="K60" s="78">
        <v>0</v>
      </c>
      <c r="L60" s="78">
        <v>638.63189999999997</v>
      </c>
      <c r="M60" s="79">
        <v>1E-4</v>
      </c>
      <c r="N60" s="79">
        <v>2.3E-3</v>
      </c>
      <c r="O60" s="79">
        <v>2.9999999999999997E-4</v>
      </c>
    </row>
    <row r="61" spans="2:15">
      <c r="B61" t="s">
        <v>743</v>
      </c>
      <c r="C61" t="s">
        <v>744</v>
      </c>
      <c r="D61" t="s">
        <v>100</v>
      </c>
      <c r="E61" t="s">
        <v>123</v>
      </c>
      <c r="F61" t="s">
        <v>745</v>
      </c>
      <c r="G61" t="s">
        <v>746</v>
      </c>
      <c r="H61" t="s">
        <v>102</v>
      </c>
      <c r="I61" s="78">
        <v>7113</v>
      </c>
      <c r="J61" s="78">
        <v>4121</v>
      </c>
      <c r="K61" s="78">
        <v>0</v>
      </c>
      <c r="L61" s="78">
        <v>293.12673000000001</v>
      </c>
      <c r="M61" s="79">
        <v>1E-4</v>
      </c>
      <c r="N61" s="79">
        <v>1.1000000000000001E-3</v>
      </c>
      <c r="O61" s="79">
        <v>1E-4</v>
      </c>
    </row>
    <row r="62" spans="2:15">
      <c r="B62" t="s">
        <v>747</v>
      </c>
      <c r="C62" t="s">
        <v>748</v>
      </c>
      <c r="D62" t="s">
        <v>100</v>
      </c>
      <c r="E62" t="s">
        <v>123</v>
      </c>
      <c r="F62" t="s">
        <v>749</v>
      </c>
      <c r="G62" t="s">
        <v>746</v>
      </c>
      <c r="H62" t="s">
        <v>102</v>
      </c>
      <c r="I62" s="78">
        <v>8006</v>
      </c>
      <c r="J62" s="78">
        <v>8739</v>
      </c>
      <c r="K62" s="78">
        <v>0</v>
      </c>
      <c r="L62" s="78">
        <v>699.64434000000006</v>
      </c>
      <c r="M62" s="79">
        <v>4.0000000000000002E-4</v>
      </c>
      <c r="N62" s="79">
        <v>2.5000000000000001E-3</v>
      </c>
      <c r="O62" s="79">
        <v>4.0000000000000002E-4</v>
      </c>
    </row>
    <row r="63" spans="2:15">
      <c r="B63" t="s">
        <v>750</v>
      </c>
      <c r="C63" t="s">
        <v>751</v>
      </c>
      <c r="D63" t="s">
        <v>100</v>
      </c>
      <c r="E63" t="s">
        <v>123</v>
      </c>
      <c r="F63" t="s">
        <v>752</v>
      </c>
      <c r="G63" t="s">
        <v>676</v>
      </c>
      <c r="H63" t="s">
        <v>102</v>
      </c>
      <c r="I63" s="78">
        <v>44839</v>
      </c>
      <c r="J63" s="78">
        <v>1336</v>
      </c>
      <c r="K63" s="78">
        <v>0</v>
      </c>
      <c r="L63" s="78">
        <v>599.04903999999999</v>
      </c>
      <c r="M63" s="79">
        <v>4.0000000000000002E-4</v>
      </c>
      <c r="N63" s="79">
        <v>2.2000000000000001E-3</v>
      </c>
      <c r="O63" s="79">
        <v>2.9999999999999997E-4</v>
      </c>
    </row>
    <row r="64" spans="2:15">
      <c r="B64" t="s">
        <v>753</v>
      </c>
      <c r="C64" t="s">
        <v>754</v>
      </c>
      <c r="D64" t="s">
        <v>100</v>
      </c>
      <c r="E64" t="s">
        <v>123</v>
      </c>
      <c r="F64" t="s">
        <v>755</v>
      </c>
      <c r="G64" t="s">
        <v>400</v>
      </c>
      <c r="H64" t="s">
        <v>102</v>
      </c>
      <c r="I64" s="78">
        <v>8477</v>
      </c>
      <c r="J64" s="78">
        <v>4440</v>
      </c>
      <c r="K64" s="78">
        <v>0</v>
      </c>
      <c r="L64" s="78">
        <v>376.37880000000001</v>
      </c>
      <c r="M64" s="79">
        <v>1E-4</v>
      </c>
      <c r="N64" s="79">
        <v>1.4E-3</v>
      </c>
      <c r="O64" s="79">
        <v>2.0000000000000001E-4</v>
      </c>
    </row>
    <row r="65" spans="2:15">
      <c r="B65" t="s">
        <v>756</v>
      </c>
      <c r="C65" t="s">
        <v>757</v>
      </c>
      <c r="D65" t="s">
        <v>100</v>
      </c>
      <c r="E65" t="s">
        <v>123</v>
      </c>
      <c r="F65" t="s">
        <v>758</v>
      </c>
      <c r="G65" t="s">
        <v>303</v>
      </c>
      <c r="H65" t="s">
        <v>102</v>
      </c>
      <c r="I65" s="78">
        <v>35213</v>
      </c>
      <c r="J65" s="78">
        <v>3878</v>
      </c>
      <c r="K65" s="78">
        <v>0</v>
      </c>
      <c r="L65" s="78">
        <v>1365.56014</v>
      </c>
      <c r="M65" s="79">
        <v>8.9999999999999998E-4</v>
      </c>
      <c r="N65" s="79">
        <v>4.8999999999999998E-3</v>
      </c>
      <c r="O65" s="79">
        <v>6.9999999999999999E-4</v>
      </c>
    </row>
    <row r="66" spans="2:15">
      <c r="B66" t="s">
        <v>759</v>
      </c>
      <c r="C66" t="s">
        <v>760</v>
      </c>
      <c r="D66" t="s">
        <v>100</v>
      </c>
      <c r="E66" t="s">
        <v>123</v>
      </c>
      <c r="F66" t="s">
        <v>387</v>
      </c>
      <c r="G66" t="s">
        <v>303</v>
      </c>
      <c r="H66" t="s">
        <v>102</v>
      </c>
      <c r="I66" s="78">
        <v>3681</v>
      </c>
      <c r="J66" s="78">
        <v>67500</v>
      </c>
      <c r="K66" s="78">
        <v>0</v>
      </c>
      <c r="L66" s="78">
        <v>2484.6750000000002</v>
      </c>
      <c r="M66" s="79">
        <v>6.9999999999999999E-4</v>
      </c>
      <c r="N66" s="79">
        <v>8.8999999999999999E-3</v>
      </c>
      <c r="O66" s="79">
        <v>1.2999999999999999E-3</v>
      </c>
    </row>
    <row r="67" spans="2:15">
      <c r="B67" t="s">
        <v>761</v>
      </c>
      <c r="C67" t="s">
        <v>762</v>
      </c>
      <c r="D67" t="s">
        <v>100</v>
      </c>
      <c r="E67" t="s">
        <v>123</v>
      </c>
      <c r="F67" t="s">
        <v>763</v>
      </c>
      <c r="G67" t="s">
        <v>303</v>
      </c>
      <c r="H67" t="s">
        <v>102</v>
      </c>
      <c r="I67" s="78">
        <v>118140</v>
      </c>
      <c r="J67" s="78">
        <v>814.7</v>
      </c>
      <c r="K67" s="78">
        <v>0</v>
      </c>
      <c r="L67" s="78">
        <v>962.48658</v>
      </c>
      <c r="M67" s="79">
        <v>8.0000000000000004E-4</v>
      </c>
      <c r="N67" s="79">
        <v>3.5000000000000001E-3</v>
      </c>
      <c r="O67" s="79">
        <v>5.0000000000000001E-4</v>
      </c>
    </row>
    <row r="68" spans="2:15">
      <c r="B68" t="s">
        <v>764</v>
      </c>
      <c r="C68" t="s">
        <v>765</v>
      </c>
      <c r="D68" t="s">
        <v>100</v>
      </c>
      <c r="E68" t="s">
        <v>123</v>
      </c>
      <c r="F68" t="s">
        <v>766</v>
      </c>
      <c r="G68" t="s">
        <v>303</v>
      </c>
      <c r="H68" t="s">
        <v>102</v>
      </c>
      <c r="I68" s="78">
        <v>19712</v>
      </c>
      <c r="J68" s="78">
        <v>9700</v>
      </c>
      <c r="K68" s="78">
        <v>0</v>
      </c>
      <c r="L68" s="78">
        <v>1912.0640000000001</v>
      </c>
      <c r="M68" s="79">
        <v>5.0000000000000001E-4</v>
      </c>
      <c r="N68" s="79">
        <v>6.8999999999999999E-3</v>
      </c>
      <c r="O68" s="79">
        <v>1E-3</v>
      </c>
    </row>
    <row r="69" spans="2:15">
      <c r="B69" t="s">
        <v>767</v>
      </c>
      <c r="C69" t="s">
        <v>768</v>
      </c>
      <c r="D69" t="s">
        <v>100</v>
      </c>
      <c r="E69" t="s">
        <v>123</v>
      </c>
      <c r="F69" t="s">
        <v>769</v>
      </c>
      <c r="G69" t="s">
        <v>303</v>
      </c>
      <c r="H69" t="s">
        <v>102</v>
      </c>
      <c r="I69" s="78">
        <v>802136</v>
      </c>
      <c r="J69" s="78">
        <v>166</v>
      </c>
      <c r="K69" s="78">
        <v>0</v>
      </c>
      <c r="L69" s="78">
        <v>1331.54576</v>
      </c>
      <c r="M69" s="79">
        <v>1.1999999999999999E-3</v>
      </c>
      <c r="N69" s="79">
        <v>4.7999999999999996E-3</v>
      </c>
      <c r="O69" s="79">
        <v>6.9999999999999999E-4</v>
      </c>
    </row>
    <row r="70" spans="2:15">
      <c r="B70" t="s">
        <v>770</v>
      </c>
      <c r="C70" t="s">
        <v>771</v>
      </c>
      <c r="D70" t="s">
        <v>100</v>
      </c>
      <c r="E70" t="s">
        <v>123</v>
      </c>
      <c r="F70" t="s">
        <v>772</v>
      </c>
      <c r="G70" t="s">
        <v>303</v>
      </c>
      <c r="H70" t="s">
        <v>102</v>
      </c>
      <c r="I70" s="78">
        <v>1696</v>
      </c>
      <c r="J70" s="78">
        <v>20750</v>
      </c>
      <c r="K70" s="78">
        <v>0</v>
      </c>
      <c r="L70" s="78">
        <v>351.92</v>
      </c>
      <c r="M70" s="79">
        <v>1E-4</v>
      </c>
      <c r="N70" s="79">
        <v>1.2999999999999999E-3</v>
      </c>
      <c r="O70" s="79">
        <v>2.0000000000000001E-4</v>
      </c>
    </row>
    <row r="71" spans="2:15">
      <c r="B71" t="s">
        <v>773</v>
      </c>
      <c r="C71" t="s">
        <v>774</v>
      </c>
      <c r="D71" t="s">
        <v>100</v>
      </c>
      <c r="E71" t="s">
        <v>123</v>
      </c>
      <c r="F71" t="s">
        <v>775</v>
      </c>
      <c r="G71" t="s">
        <v>303</v>
      </c>
      <c r="H71" t="s">
        <v>102</v>
      </c>
      <c r="I71" s="78">
        <v>66661</v>
      </c>
      <c r="J71" s="78">
        <v>1742</v>
      </c>
      <c r="K71" s="78">
        <v>0</v>
      </c>
      <c r="L71" s="78">
        <v>1161.2346199999999</v>
      </c>
      <c r="M71" s="79">
        <v>2.9999999999999997E-4</v>
      </c>
      <c r="N71" s="79">
        <v>4.1999999999999997E-3</v>
      </c>
      <c r="O71" s="79">
        <v>5.9999999999999995E-4</v>
      </c>
    </row>
    <row r="72" spans="2:15">
      <c r="B72" t="s">
        <v>776</v>
      </c>
      <c r="C72" t="s">
        <v>777</v>
      </c>
      <c r="D72" t="s">
        <v>100</v>
      </c>
      <c r="E72" t="s">
        <v>123</v>
      </c>
      <c r="F72" t="s">
        <v>778</v>
      </c>
      <c r="G72" t="s">
        <v>779</v>
      </c>
      <c r="H72" t="s">
        <v>102</v>
      </c>
      <c r="I72" s="78">
        <v>16100.06</v>
      </c>
      <c r="J72" s="78">
        <v>3500</v>
      </c>
      <c r="K72" s="78">
        <v>0</v>
      </c>
      <c r="L72" s="78">
        <v>563.50210000000004</v>
      </c>
      <c r="M72" s="79">
        <v>1E-4</v>
      </c>
      <c r="N72" s="79">
        <v>2E-3</v>
      </c>
      <c r="O72" s="79">
        <v>2.9999999999999997E-4</v>
      </c>
    </row>
    <row r="73" spans="2:15">
      <c r="B73" t="s">
        <v>780</v>
      </c>
      <c r="C73" t="s">
        <v>781</v>
      </c>
      <c r="D73" t="s">
        <v>100</v>
      </c>
      <c r="E73" t="s">
        <v>123</v>
      </c>
      <c r="F73" t="s">
        <v>782</v>
      </c>
      <c r="G73" t="s">
        <v>357</v>
      </c>
      <c r="H73" t="s">
        <v>102</v>
      </c>
      <c r="I73" s="78">
        <v>1190</v>
      </c>
      <c r="J73" s="78">
        <v>32200</v>
      </c>
      <c r="K73" s="78">
        <v>0</v>
      </c>
      <c r="L73" s="78">
        <v>383.18</v>
      </c>
      <c r="M73" s="79">
        <v>1E-4</v>
      </c>
      <c r="N73" s="79">
        <v>1.4E-3</v>
      </c>
      <c r="O73" s="79">
        <v>2.0000000000000001E-4</v>
      </c>
    </row>
    <row r="74" spans="2:15">
      <c r="B74" t="s">
        <v>783</v>
      </c>
      <c r="C74" t="s">
        <v>784</v>
      </c>
      <c r="D74" t="s">
        <v>100</v>
      </c>
      <c r="E74" t="s">
        <v>123</v>
      </c>
      <c r="F74" t="s">
        <v>785</v>
      </c>
      <c r="G74" t="s">
        <v>357</v>
      </c>
      <c r="H74" t="s">
        <v>102</v>
      </c>
      <c r="I74" s="78">
        <v>4078</v>
      </c>
      <c r="J74" s="78">
        <v>24600</v>
      </c>
      <c r="K74" s="78">
        <v>0</v>
      </c>
      <c r="L74" s="78">
        <v>1003.188</v>
      </c>
      <c r="M74" s="79">
        <v>2.9999999999999997E-4</v>
      </c>
      <c r="N74" s="79">
        <v>3.5999999999999999E-3</v>
      </c>
      <c r="O74" s="79">
        <v>5.0000000000000001E-4</v>
      </c>
    </row>
    <row r="75" spans="2:15">
      <c r="B75" t="s">
        <v>786</v>
      </c>
      <c r="C75" t="s">
        <v>787</v>
      </c>
      <c r="D75" t="s">
        <v>100</v>
      </c>
      <c r="E75" t="s">
        <v>123</v>
      </c>
      <c r="F75" t="s">
        <v>788</v>
      </c>
      <c r="G75" t="s">
        <v>468</v>
      </c>
      <c r="H75" t="s">
        <v>102</v>
      </c>
      <c r="I75" s="78">
        <v>18548</v>
      </c>
      <c r="J75" s="78">
        <v>17440</v>
      </c>
      <c r="K75" s="78">
        <v>0</v>
      </c>
      <c r="L75" s="78">
        <v>3234.7712000000001</v>
      </c>
      <c r="M75" s="79">
        <v>8.0000000000000004E-4</v>
      </c>
      <c r="N75" s="79">
        <v>1.1599999999999999E-2</v>
      </c>
      <c r="O75" s="79">
        <v>1.6999999999999999E-3</v>
      </c>
    </row>
    <row r="76" spans="2:15">
      <c r="B76" t="s">
        <v>789</v>
      </c>
      <c r="C76" t="s">
        <v>790</v>
      </c>
      <c r="D76" t="s">
        <v>100</v>
      </c>
      <c r="E76" t="s">
        <v>123</v>
      </c>
      <c r="F76" t="s">
        <v>791</v>
      </c>
      <c r="G76" t="s">
        <v>468</v>
      </c>
      <c r="H76" t="s">
        <v>102</v>
      </c>
      <c r="I76" s="78">
        <v>20764</v>
      </c>
      <c r="J76" s="78">
        <v>7364</v>
      </c>
      <c r="K76" s="78">
        <v>0</v>
      </c>
      <c r="L76" s="78">
        <v>1529.06096</v>
      </c>
      <c r="M76" s="79">
        <v>2.9999999999999997E-4</v>
      </c>
      <c r="N76" s="79">
        <v>5.4999999999999997E-3</v>
      </c>
      <c r="O76" s="79">
        <v>8.0000000000000004E-4</v>
      </c>
    </row>
    <row r="77" spans="2:15">
      <c r="B77" t="s">
        <v>792</v>
      </c>
      <c r="C77" t="s">
        <v>793</v>
      </c>
      <c r="D77" t="s">
        <v>100</v>
      </c>
      <c r="E77" t="s">
        <v>123</v>
      </c>
      <c r="F77" t="s">
        <v>467</v>
      </c>
      <c r="G77" t="s">
        <v>468</v>
      </c>
      <c r="H77" t="s">
        <v>102</v>
      </c>
      <c r="I77" s="78">
        <v>3265</v>
      </c>
      <c r="J77" s="78">
        <v>25490</v>
      </c>
      <c r="K77" s="78">
        <v>0</v>
      </c>
      <c r="L77" s="78">
        <v>832.24850000000004</v>
      </c>
      <c r="M77" s="79">
        <v>2.0000000000000001E-4</v>
      </c>
      <c r="N77" s="79">
        <v>3.0000000000000001E-3</v>
      </c>
      <c r="O77" s="79">
        <v>4.0000000000000002E-4</v>
      </c>
    </row>
    <row r="78" spans="2:15">
      <c r="B78" t="s">
        <v>794</v>
      </c>
      <c r="C78" t="s">
        <v>795</v>
      </c>
      <c r="D78" t="s">
        <v>100</v>
      </c>
      <c r="E78" t="s">
        <v>123</v>
      </c>
      <c r="F78" t="s">
        <v>796</v>
      </c>
      <c r="G78" t="s">
        <v>127</v>
      </c>
      <c r="H78" t="s">
        <v>102</v>
      </c>
      <c r="I78" s="78">
        <v>2109</v>
      </c>
      <c r="J78" s="78">
        <v>27500</v>
      </c>
      <c r="K78" s="78">
        <v>0</v>
      </c>
      <c r="L78" s="78">
        <v>579.97500000000002</v>
      </c>
      <c r="M78" s="79">
        <v>2.9999999999999997E-4</v>
      </c>
      <c r="N78" s="79">
        <v>2.0999999999999999E-3</v>
      </c>
      <c r="O78" s="79">
        <v>2.9999999999999997E-4</v>
      </c>
    </row>
    <row r="79" spans="2:15">
      <c r="B79" t="s">
        <v>797</v>
      </c>
      <c r="C79" t="s">
        <v>798</v>
      </c>
      <c r="D79" t="s">
        <v>100</v>
      </c>
      <c r="E79" t="s">
        <v>123</v>
      </c>
      <c r="F79" t="s">
        <v>799</v>
      </c>
      <c r="G79" t="s">
        <v>129</v>
      </c>
      <c r="H79" t="s">
        <v>102</v>
      </c>
      <c r="I79" s="78">
        <v>13874</v>
      </c>
      <c r="J79" s="78">
        <v>5602</v>
      </c>
      <c r="K79" s="78">
        <v>0</v>
      </c>
      <c r="L79" s="78">
        <v>777.22148000000004</v>
      </c>
      <c r="M79" s="79">
        <v>2.9999999999999997E-4</v>
      </c>
      <c r="N79" s="79">
        <v>2.8E-3</v>
      </c>
      <c r="O79" s="79">
        <v>4.0000000000000002E-4</v>
      </c>
    </row>
    <row r="80" spans="2:15">
      <c r="B80" t="s">
        <v>800</v>
      </c>
      <c r="C80" t="s">
        <v>801</v>
      </c>
      <c r="D80" t="s">
        <v>100</v>
      </c>
      <c r="E80" t="s">
        <v>123</v>
      </c>
      <c r="F80" t="s">
        <v>480</v>
      </c>
      <c r="G80" t="s">
        <v>132</v>
      </c>
      <c r="H80" t="s">
        <v>102</v>
      </c>
      <c r="I80" s="78">
        <v>101458</v>
      </c>
      <c r="J80" s="78">
        <v>2549</v>
      </c>
      <c r="K80" s="78">
        <v>0</v>
      </c>
      <c r="L80" s="78">
        <v>2586.1644200000001</v>
      </c>
      <c r="M80" s="79">
        <v>5.0000000000000001E-4</v>
      </c>
      <c r="N80" s="79">
        <v>9.2999999999999992E-3</v>
      </c>
      <c r="O80" s="79">
        <v>1.2999999999999999E-3</v>
      </c>
    </row>
    <row r="81" spans="2:15">
      <c r="B81" t="s">
        <v>802</v>
      </c>
      <c r="C81" t="s">
        <v>803</v>
      </c>
      <c r="D81" t="s">
        <v>100</v>
      </c>
      <c r="E81" t="s">
        <v>123</v>
      </c>
      <c r="F81" t="s">
        <v>501</v>
      </c>
      <c r="G81" t="s">
        <v>132</v>
      </c>
      <c r="H81" t="s">
        <v>102</v>
      </c>
      <c r="I81" s="78">
        <v>27083</v>
      </c>
      <c r="J81" s="78">
        <v>1846</v>
      </c>
      <c r="K81" s="78">
        <v>0</v>
      </c>
      <c r="L81" s="78">
        <v>499.95218</v>
      </c>
      <c r="M81" s="79">
        <v>2.0000000000000001E-4</v>
      </c>
      <c r="N81" s="79">
        <v>1.8E-3</v>
      </c>
      <c r="O81" s="79">
        <v>2.9999999999999997E-4</v>
      </c>
    </row>
    <row r="82" spans="2:15">
      <c r="B82" s="80" t="s">
        <v>804</v>
      </c>
      <c r="E82" s="16"/>
      <c r="F82" s="16"/>
      <c r="G82" s="16"/>
      <c r="I82" s="82">
        <v>1332344.3</v>
      </c>
      <c r="K82" s="82">
        <v>44.279159999999997</v>
      </c>
      <c r="L82" s="82">
        <v>15090.4294912</v>
      </c>
      <c r="N82" s="81">
        <v>5.4199999999999998E-2</v>
      </c>
      <c r="O82" s="81">
        <v>7.7000000000000002E-3</v>
      </c>
    </row>
    <row r="83" spans="2:15">
      <c r="B83" t="s">
        <v>805</v>
      </c>
      <c r="C83" t="s">
        <v>806</v>
      </c>
      <c r="D83" t="s">
        <v>100</v>
      </c>
      <c r="E83" t="s">
        <v>123</v>
      </c>
      <c r="F83" t="s">
        <v>807</v>
      </c>
      <c r="G83" t="s">
        <v>808</v>
      </c>
      <c r="H83" t="s">
        <v>102</v>
      </c>
      <c r="I83" s="78">
        <v>12770</v>
      </c>
      <c r="J83" s="78">
        <v>19550</v>
      </c>
      <c r="K83" s="78">
        <v>44.279159999999997</v>
      </c>
      <c r="L83" s="78">
        <v>2540.8141599999999</v>
      </c>
      <c r="M83" s="79">
        <v>1.8E-3</v>
      </c>
      <c r="N83" s="79">
        <v>9.1000000000000004E-3</v>
      </c>
      <c r="O83" s="79">
        <v>1.2999999999999999E-3</v>
      </c>
    </row>
    <row r="84" spans="2:15">
      <c r="B84" t="s">
        <v>809</v>
      </c>
      <c r="C84" t="s">
        <v>810</v>
      </c>
      <c r="D84" t="s">
        <v>100</v>
      </c>
      <c r="E84" t="s">
        <v>123</v>
      </c>
      <c r="F84" t="s">
        <v>508</v>
      </c>
      <c r="G84" t="s">
        <v>509</v>
      </c>
      <c r="H84" t="s">
        <v>102</v>
      </c>
      <c r="I84" s="78">
        <v>187000</v>
      </c>
      <c r="J84" s="78">
        <v>906.5</v>
      </c>
      <c r="K84" s="78">
        <v>0</v>
      </c>
      <c r="L84" s="78">
        <v>1695.155</v>
      </c>
      <c r="M84" s="79">
        <v>3.0999999999999999E-3</v>
      </c>
      <c r="N84" s="79">
        <v>6.1000000000000004E-3</v>
      </c>
      <c r="O84" s="79">
        <v>8.9999999999999998E-4</v>
      </c>
    </row>
    <row r="85" spans="2:15">
      <c r="B85" t="s">
        <v>811</v>
      </c>
      <c r="C85" t="s">
        <v>812</v>
      </c>
      <c r="D85" t="s">
        <v>100</v>
      </c>
      <c r="E85" t="s">
        <v>123</v>
      </c>
      <c r="F85" t="s">
        <v>813</v>
      </c>
      <c r="G85" t="s">
        <v>112</v>
      </c>
      <c r="H85" t="s">
        <v>102</v>
      </c>
      <c r="I85" s="78">
        <v>7280.16</v>
      </c>
      <c r="J85" s="78">
        <v>14640</v>
      </c>
      <c r="K85" s="78">
        <v>0</v>
      </c>
      <c r="L85" s="78">
        <v>1065.8154239999999</v>
      </c>
      <c r="M85" s="79">
        <v>1.4E-3</v>
      </c>
      <c r="N85" s="79">
        <v>3.8E-3</v>
      </c>
      <c r="O85" s="79">
        <v>5.0000000000000001E-4</v>
      </c>
    </row>
    <row r="86" spans="2:15">
      <c r="B86" t="s">
        <v>814</v>
      </c>
      <c r="C86" t="s">
        <v>815</v>
      </c>
      <c r="D86" t="s">
        <v>100</v>
      </c>
      <c r="E86" t="s">
        <v>123</v>
      </c>
      <c r="F86" t="s">
        <v>816</v>
      </c>
      <c r="G86" t="s">
        <v>817</v>
      </c>
      <c r="H86" t="s">
        <v>102</v>
      </c>
      <c r="I86" s="78">
        <v>0.89</v>
      </c>
      <c r="J86" s="78">
        <v>43</v>
      </c>
      <c r="K86" s="78">
        <v>0</v>
      </c>
      <c r="L86" s="78">
        <v>3.8269999999999998E-4</v>
      </c>
      <c r="M86" s="79">
        <v>0</v>
      </c>
      <c r="N86" s="79">
        <v>0</v>
      </c>
      <c r="O86" s="79">
        <v>0</v>
      </c>
    </row>
    <row r="87" spans="2:15">
      <c r="B87" t="s">
        <v>818</v>
      </c>
      <c r="C87" t="s">
        <v>819</v>
      </c>
      <c r="D87" t="s">
        <v>100</v>
      </c>
      <c r="E87" t="s">
        <v>123</v>
      </c>
      <c r="F87" t="s">
        <v>820</v>
      </c>
      <c r="G87" t="s">
        <v>672</v>
      </c>
      <c r="H87" t="s">
        <v>102</v>
      </c>
      <c r="I87" s="78">
        <v>12964.46</v>
      </c>
      <c r="J87" s="78">
        <v>11570</v>
      </c>
      <c r="K87" s="78">
        <v>0</v>
      </c>
      <c r="L87" s="78">
        <v>1499.988022</v>
      </c>
      <c r="M87" s="79">
        <v>3.8999999999999998E-3</v>
      </c>
      <c r="N87" s="79">
        <v>5.4000000000000003E-3</v>
      </c>
      <c r="O87" s="79">
        <v>8.0000000000000004E-4</v>
      </c>
    </row>
    <row r="88" spans="2:15">
      <c r="B88" t="s">
        <v>821</v>
      </c>
      <c r="C88" t="s">
        <v>822</v>
      </c>
      <c r="D88" t="s">
        <v>100</v>
      </c>
      <c r="E88" t="s">
        <v>123</v>
      </c>
      <c r="F88" t="s">
        <v>823</v>
      </c>
      <c r="G88" t="s">
        <v>824</v>
      </c>
      <c r="H88" t="s">
        <v>102</v>
      </c>
      <c r="I88" s="78">
        <v>54700</v>
      </c>
      <c r="J88" s="78">
        <v>801.2</v>
      </c>
      <c r="K88" s="78">
        <v>0</v>
      </c>
      <c r="L88" s="78">
        <v>438.25639999999999</v>
      </c>
      <c r="M88" s="79">
        <v>1.1000000000000001E-3</v>
      </c>
      <c r="N88" s="79">
        <v>1.6000000000000001E-3</v>
      </c>
      <c r="O88" s="79">
        <v>2.0000000000000001E-4</v>
      </c>
    </row>
    <row r="89" spans="2:15">
      <c r="B89" t="s">
        <v>825</v>
      </c>
      <c r="C89" t="s">
        <v>826</v>
      </c>
      <c r="D89" t="s">
        <v>100</v>
      </c>
      <c r="E89" t="s">
        <v>123</v>
      </c>
      <c r="F89" t="s">
        <v>827</v>
      </c>
      <c r="G89" t="s">
        <v>676</v>
      </c>
      <c r="H89" t="s">
        <v>102</v>
      </c>
      <c r="I89" s="78">
        <v>345000</v>
      </c>
      <c r="J89" s="78">
        <v>417.8</v>
      </c>
      <c r="K89" s="78">
        <v>0</v>
      </c>
      <c r="L89" s="78">
        <v>1441.41</v>
      </c>
      <c r="M89" s="79">
        <v>1.1999999999999999E-3</v>
      </c>
      <c r="N89" s="79">
        <v>5.1999999999999998E-3</v>
      </c>
      <c r="O89" s="79">
        <v>6.9999999999999999E-4</v>
      </c>
    </row>
    <row r="90" spans="2:15">
      <c r="B90" t="s">
        <v>828</v>
      </c>
      <c r="C90" t="s">
        <v>829</v>
      </c>
      <c r="D90" t="s">
        <v>100</v>
      </c>
      <c r="E90" t="s">
        <v>123</v>
      </c>
      <c r="F90" t="s">
        <v>830</v>
      </c>
      <c r="G90" t="s">
        <v>400</v>
      </c>
      <c r="H90" t="s">
        <v>102</v>
      </c>
      <c r="I90" s="78">
        <v>92800</v>
      </c>
      <c r="J90" s="78">
        <v>906.7</v>
      </c>
      <c r="K90" s="78">
        <v>0</v>
      </c>
      <c r="L90" s="78">
        <v>841.41759999999999</v>
      </c>
      <c r="M90" s="79">
        <v>1.6999999999999999E-3</v>
      </c>
      <c r="N90" s="79">
        <v>3.0000000000000001E-3</v>
      </c>
      <c r="O90" s="79">
        <v>4.0000000000000002E-4</v>
      </c>
    </row>
    <row r="91" spans="2:15">
      <c r="B91" t="s">
        <v>831</v>
      </c>
      <c r="C91" t="s">
        <v>832</v>
      </c>
      <c r="D91" t="s">
        <v>100</v>
      </c>
      <c r="E91" t="s">
        <v>123</v>
      </c>
      <c r="F91" t="s">
        <v>342</v>
      </c>
      <c r="G91" t="s">
        <v>303</v>
      </c>
      <c r="H91" t="s">
        <v>102</v>
      </c>
      <c r="I91" s="78">
        <v>0.09</v>
      </c>
      <c r="J91" s="78">
        <v>2740</v>
      </c>
      <c r="K91" s="78">
        <v>0</v>
      </c>
      <c r="L91" s="78">
        <v>2.4659999999999999E-3</v>
      </c>
      <c r="M91" s="79">
        <v>0</v>
      </c>
      <c r="N91" s="79">
        <v>0</v>
      </c>
      <c r="O91" s="79">
        <v>0</v>
      </c>
    </row>
    <row r="92" spans="2:15">
      <c r="B92" t="s">
        <v>833</v>
      </c>
      <c r="C92" t="s">
        <v>834</v>
      </c>
      <c r="D92" t="s">
        <v>100</v>
      </c>
      <c r="E92" t="s">
        <v>123</v>
      </c>
      <c r="F92" t="s">
        <v>835</v>
      </c>
      <c r="G92" t="s">
        <v>303</v>
      </c>
      <c r="H92" t="s">
        <v>102</v>
      </c>
      <c r="I92" s="78">
        <v>2705</v>
      </c>
      <c r="J92" s="78">
        <v>32000</v>
      </c>
      <c r="K92" s="78">
        <v>0</v>
      </c>
      <c r="L92" s="78">
        <v>865.6</v>
      </c>
      <c r="M92" s="79">
        <v>1.38E-2</v>
      </c>
      <c r="N92" s="79">
        <v>3.0999999999999999E-3</v>
      </c>
      <c r="O92" s="79">
        <v>4.0000000000000002E-4</v>
      </c>
    </row>
    <row r="93" spans="2:15">
      <c r="B93" t="s">
        <v>836</v>
      </c>
      <c r="C93" t="s">
        <v>837</v>
      </c>
      <c r="D93" t="s">
        <v>100</v>
      </c>
      <c r="E93" t="s">
        <v>123</v>
      </c>
      <c r="F93" t="s">
        <v>835</v>
      </c>
      <c r="G93" t="s">
        <v>303</v>
      </c>
      <c r="H93" t="s">
        <v>102</v>
      </c>
      <c r="I93" s="78">
        <v>801</v>
      </c>
      <c r="J93" s="78">
        <v>115000</v>
      </c>
      <c r="K93" s="78">
        <v>0</v>
      </c>
      <c r="L93" s="78">
        <v>921.15</v>
      </c>
      <c r="M93" s="79">
        <v>7.5499999999999998E-2</v>
      </c>
      <c r="N93" s="79">
        <v>3.3E-3</v>
      </c>
      <c r="O93" s="79">
        <v>5.0000000000000001E-4</v>
      </c>
    </row>
    <row r="94" spans="2:15">
      <c r="B94" t="s">
        <v>838</v>
      </c>
      <c r="C94" t="s">
        <v>839</v>
      </c>
      <c r="D94" t="s">
        <v>100</v>
      </c>
      <c r="E94" t="s">
        <v>123</v>
      </c>
      <c r="F94" t="s">
        <v>840</v>
      </c>
      <c r="G94" t="s">
        <v>303</v>
      </c>
      <c r="H94" t="s">
        <v>102</v>
      </c>
      <c r="I94" s="78">
        <v>157984.20000000001</v>
      </c>
      <c r="J94" s="78">
        <v>1023</v>
      </c>
      <c r="K94" s="78">
        <v>0</v>
      </c>
      <c r="L94" s="78">
        <v>1616.1783660000001</v>
      </c>
      <c r="M94" s="79">
        <v>2.5000000000000001E-3</v>
      </c>
      <c r="N94" s="79">
        <v>5.7999999999999996E-3</v>
      </c>
      <c r="O94" s="79">
        <v>8.0000000000000004E-4</v>
      </c>
    </row>
    <row r="95" spans="2:15">
      <c r="B95" t="s">
        <v>841</v>
      </c>
      <c r="C95" t="s">
        <v>842</v>
      </c>
      <c r="D95" t="s">
        <v>100</v>
      </c>
      <c r="E95" t="s">
        <v>123</v>
      </c>
      <c r="F95" t="s">
        <v>843</v>
      </c>
      <c r="G95" t="s">
        <v>357</v>
      </c>
      <c r="H95" t="s">
        <v>102</v>
      </c>
      <c r="I95" s="78">
        <v>205650</v>
      </c>
      <c r="J95" s="78">
        <v>630.1</v>
      </c>
      <c r="K95" s="78">
        <v>0</v>
      </c>
      <c r="L95" s="78">
        <v>1295.8006499999999</v>
      </c>
      <c r="M95" s="79">
        <v>1.9E-3</v>
      </c>
      <c r="N95" s="79">
        <v>4.7000000000000002E-3</v>
      </c>
      <c r="O95" s="79">
        <v>6.9999999999999999E-4</v>
      </c>
    </row>
    <row r="96" spans="2:15">
      <c r="B96" t="s">
        <v>844</v>
      </c>
      <c r="C96" t="s">
        <v>845</v>
      </c>
      <c r="D96" t="s">
        <v>100</v>
      </c>
      <c r="E96" t="s">
        <v>123</v>
      </c>
      <c r="F96" t="s">
        <v>846</v>
      </c>
      <c r="G96" t="s">
        <v>357</v>
      </c>
      <c r="H96" t="s">
        <v>102</v>
      </c>
      <c r="I96" s="78">
        <v>43050</v>
      </c>
      <c r="J96" s="78">
        <v>1395</v>
      </c>
      <c r="K96" s="78">
        <v>0</v>
      </c>
      <c r="L96" s="78">
        <v>600.54750000000001</v>
      </c>
      <c r="M96" s="79">
        <v>1.8E-3</v>
      </c>
      <c r="N96" s="79">
        <v>2.2000000000000001E-3</v>
      </c>
      <c r="O96" s="79">
        <v>2.9999999999999997E-4</v>
      </c>
    </row>
    <row r="97" spans="2:15">
      <c r="B97" t="s">
        <v>847</v>
      </c>
      <c r="C97" t="s">
        <v>848</v>
      </c>
      <c r="D97" t="s">
        <v>100</v>
      </c>
      <c r="E97" t="s">
        <v>123</v>
      </c>
      <c r="F97" t="s">
        <v>849</v>
      </c>
      <c r="G97" t="s">
        <v>127</v>
      </c>
      <c r="H97" t="s">
        <v>102</v>
      </c>
      <c r="I97" s="78">
        <v>0.5</v>
      </c>
      <c r="J97" s="78">
        <v>326.10000000000002</v>
      </c>
      <c r="K97" s="78">
        <v>0</v>
      </c>
      <c r="L97" s="78">
        <v>1.6305E-3</v>
      </c>
      <c r="M97" s="79">
        <v>0</v>
      </c>
      <c r="N97" s="79">
        <v>0</v>
      </c>
      <c r="O97" s="79">
        <v>0</v>
      </c>
    </row>
    <row r="98" spans="2:15">
      <c r="B98" t="s">
        <v>850</v>
      </c>
      <c r="C98" t="s">
        <v>851</v>
      </c>
      <c r="D98" t="s">
        <v>100</v>
      </c>
      <c r="E98" t="s">
        <v>123</v>
      </c>
      <c r="F98" t="s">
        <v>852</v>
      </c>
      <c r="G98" t="s">
        <v>127</v>
      </c>
      <c r="H98" t="s">
        <v>102</v>
      </c>
      <c r="I98" s="78">
        <v>1948</v>
      </c>
      <c r="J98" s="78">
        <v>7365</v>
      </c>
      <c r="K98" s="78">
        <v>0</v>
      </c>
      <c r="L98" s="78">
        <v>143.47020000000001</v>
      </c>
      <c r="M98" s="79">
        <v>1.1999999999999999E-3</v>
      </c>
      <c r="N98" s="79">
        <v>5.0000000000000001E-4</v>
      </c>
      <c r="O98" s="79">
        <v>1E-4</v>
      </c>
    </row>
    <row r="99" spans="2:15">
      <c r="B99" t="s">
        <v>853</v>
      </c>
      <c r="C99" t="s">
        <v>854</v>
      </c>
      <c r="D99" t="s">
        <v>100</v>
      </c>
      <c r="E99" t="s">
        <v>123</v>
      </c>
      <c r="F99" t="s">
        <v>855</v>
      </c>
      <c r="G99" t="s">
        <v>129</v>
      </c>
      <c r="H99" t="s">
        <v>102</v>
      </c>
      <c r="I99" s="78">
        <v>207690</v>
      </c>
      <c r="J99" s="78">
        <v>60.1</v>
      </c>
      <c r="K99" s="78">
        <v>0</v>
      </c>
      <c r="L99" s="78">
        <v>124.82169</v>
      </c>
      <c r="M99" s="79">
        <v>2.3E-3</v>
      </c>
      <c r="N99" s="79">
        <v>4.0000000000000002E-4</v>
      </c>
      <c r="O99" s="79">
        <v>1E-4</v>
      </c>
    </row>
    <row r="100" spans="2:15">
      <c r="B100" s="80" t="s">
        <v>856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235</v>
      </c>
      <c r="C101" t="s">
        <v>235</v>
      </c>
      <c r="E101" s="16"/>
      <c r="F101" s="16"/>
      <c r="G101" t="s">
        <v>235</v>
      </c>
      <c r="H101" t="s">
        <v>235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s="80" t="s">
        <v>240</v>
      </c>
      <c r="E102" s="16"/>
      <c r="F102" s="16"/>
      <c r="G102" s="16"/>
      <c r="I102" s="82">
        <v>924392.46</v>
      </c>
      <c r="K102" s="82">
        <v>129.83498</v>
      </c>
      <c r="L102" s="82">
        <v>93517.388054858471</v>
      </c>
      <c r="N102" s="81">
        <v>0.33610000000000001</v>
      </c>
      <c r="O102" s="81">
        <v>4.7800000000000002E-2</v>
      </c>
    </row>
    <row r="103" spans="2:15">
      <c r="B103" s="80" t="s">
        <v>282</v>
      </c>
      <c r="E103" s="16"/>
      <c r="F103" s="16"/>
      <c r="G103" s="16"/>
      <c r="I103" s="82">
        <v>249527.4</v>
      </c>
      <c r="K103" s="82">
        <v>0</v>
      </c>
      <c r="L103" s="82">
        <v>13144.39488560286</v>
      </c>
      <c r="N103" s="81">
        <v>4.7199999999999999E-2</v>
      </c>
      <c r="O103" s="81">
        <v>6.7000000000000002E-3</v>
      </c>
    </row>
    <row r="104" spans="2:15">
      <c r="B104" t="s">
        <v>857</v>
      </c>
      <c r="C104" t="s">
        <v>858</v>
      </c>
      <c r="D104" t="s">
        <v>859</v>
      </c>
      <c r="E104" t="s">
        <v>551</v>
      </c>
      <c r="F104" t="s">
        <v>860</v>
      </c>
      <c r="G104" t="s">
        <v>861</v>
      </c>
      <c r="H104" t="s">
        <v>106</v>
      </c>
      <c r="I104" s="78">
        <v>3784</v>
      </c>
      <c r="J104" s="78">
        <v>540</v>
      </c>
      <c r="K104" s="78">
        <v>0</v>
      </c>
      <c r="L104" s="78">
        <v>72.151041599999999</v>
      </c>
      <c r="M104" s="79">
        <v>4.0000000000000002E-4</v>
      </c>
      <c r="N104" s="79">
        <v>2.9999999999999997E-4</v>
      </c>
      <c r="O104" s="79">
        <v>0</v>
      </c>
    </row>
    <row r="105" spans="2:15">
      <c r="B105" t="s">
        <v>862</v>
      </c>
      <c r="C105" t="s">
        <v>863</v>
      </c>
      <c r="D105" t="s">
        <v>859</v>
      </c>
      <c r="E105" t="s">
        <v>551</v>
      </c>
      <c r="F105" t="s">
        <v>864</v>
      </c>
      <c r="G105" t="s">
        <v>865</v>
      </c>
      <c r="H105" t="s">
        <v>106</v>
      </c>
      <c r="I105" s="78">
        <v>235.4</v>
      </c>
      <c r="J105" s="78">
        <v>178.94</v>
      </c>
      <c r="K105" s="78">
        <v>0</v>
      </c>
      <c r="L105" s="78">
        <v>1.48734462756</v>
      </c>
      <c r="M105" s="79">
        <v>0</v>
      </c>
      <c r="N105" s="79">
        <v>0</v>
      </c>
      <c r="O105" s="79">
        <v>0</v>
      </c>
    </row>
    <row r="106" spans="2:15">
      <c r="B106" t="s">
        <v>866</v>
      </c>
      <c r="C106" t="s">
        <v>867</v>
      </c>
      <c r="D106" t="s">
        <v>859</v>
      </c>
      <c r="E106" t="s">
        <v>551</v>
      </c>
      <c r="F106" t="s">
        <v>868</v>
      </c>
      <c r="G106" t="s">
        <v>869</v>
      </c>
      <c r="H106" t="s">
        <v>106</v>
      </c>
      <c r="I106" s="78">
        <v>43730</v>
      </c>
      <c r="J106" s="78">
        <v>95.230999999999995</v>
      </c>
      <c r="K106" s="78">
        <v>0</v>
      </c>
      <c r="L106" s="78">
        <v>147.0467870553</v>
      </c>
      <c r="M106" s="79">
        <v>1.4E-3</v>
      </c>
      <c r="N106" s="79">
        <v>5.0000000000000001E-4</v>
      </c>
      <c r="O106" s="79">
        <v>1E-4</v>
      </c>
    </row>
    <row r="107" spans="2:15">
      <c r="B107" t="s">
        <v>870</v>
      </c>
      <c r="C107" t="s">
        <v>871</v>
      </c>
      <c r="D107" t="s">
        <v>859</v>
      </c>
      <c r="E107" t="s">
        <v>551</v>
      </c>
      <c r="F107" t="s">
        <v>872</v>
      </c>
      <c r="G107" t="s">
        <v>869</v>
      </c>
      <c r="H107" t="s">
        <v>106</v>
      </c>
      <c r="I107" s="78">
        <v>475</v>
      </c>
      <c r="J107" s="78">
        <v>406</v>
      </c>
      <c r="K107" s="78">
        <v>0</v>
      </c>
      <c r="L107" s="78">
        <v>6.8095334999999997</v>
      </c>
      <c r="M107" s="79">
        <v>0</v>
      </c>
      <c r="N107" s="79">
        <v>0</v>
      </c>
      <c r="O107" s="79">
        <v>0</v>
      </c>
    </row>
    <row r="108" spans="2:15">
      <c r="B108" t="s">
        <v>873</v>
      </c>
      <c r="C108" t="s">
        <v>874</v>
      </c>
      <c r="D108" t="s">
        <v>859</v>
      </c>
      <c r="E108" t="s">
        <v>551</v>
      </c>
      <c r="F108" t="s">
        <v>875</v>
      </c>
      <c r="G108" t="s">
        <v>869</v>
      </c>
      <c r="H108" t="s">
        <v>106</v>
      </c>
      <c r="I108" s="78">
        <v>116604</v>
      </c>
      <c r="J108" s="78">
        <v>126</v>
      </c>
      <c r="K108" s="78">
        <v>0</v>
      </c>
      <c r="L108" s="78">
        <v>518.77819223999995</v>
      </c>
      <c r="M108" s="79">
        <v>1.9E-3</v>
      </c>
      <c r="N108" s="79">
        <v>1.9E-3</v>
      </c>
      <c r="O108" s="79">
        <v>2.9999999999999997E-4</v>
      </c>
    </row>
    <row r="109" spans="2:15">
      <c r="B109" t="s">
        <v>876</v>
      </c>
      <c r="C109" t="s">
        <v>877</v>
      </c>
      <c r="D109" t="s">
        <v>859</v>
      </c>
      <c r="E109" t="s">
        <v>551</v>
      </c>
      <c r="F109" t="s">
        <v>878</v>
      </c>
      <c r="G109" t="s">
        <v>879</v>
      </c>
      <c r="H109" t="s">
        <v>106</v>
      </c>
      <c r="I109" s="78">
        <v>4438</v>
      </c>
      <c r="J109" s="78">
        <v>28066</v>
      </c>
      <c r="K109" s="78">
        <v>0</v>
      </c>
      <c r="L109" s="78">
        <v>4398.1044214800004</v>
      </c>
      <c r="M109" s="79">
        <v>1E-4</v>
      </c>
      <c r="N109" s="79">
        <v>1.5800000000000002E-2</v>
      </c>
      <c r="O109" s="79">
        <v>2.2000000000000001E-3</v>
      </c>
    </row>
    <row r="110" spans="2:15">
      <c r="B110" t="s">
        <v>880</v>
      </c>
      <c r="C110" t="s">
        <v>881</v>
      </c>
      <c r="D110" t="s">
        <v>859</v>
      </c>
      <c r="E110" t="s">
        <v>551</v>
      </c>
      <c r="F110" t="s">
        <v>799</v>
      </c>
      <c r="G110" t="s">
        <v>882</v>
      </c>
      <c r="H110" t="s">
        <v>106</v>
      </c>
      <c r="I110" s="78">
        <v>20000</v>
      </c>
      <c r="J110" s="78">
        <v>1600</v>
      </c>
      <c r="K110" s="78">
        <v>0</v>
      </c>
      <c r="L110" s="78">
        <v>1129.92</v>
      </c>
      <c r="M110" s="79">
        <v>4.0000000000000002E-4</v>
      </c>
      <c r="N110" s="79">
        <v>4.1000000000000003E-3</v>
      </c>
      <c r="O110" s="79">
        <v>5.9999999999999995E-4</v>
      </c>
    </row>
    <row r="111" spans="2:15">
      <c r="B111" t="s">
        <v>883</v>
      </c>
      <c r="C111" t="s">
        <v>884</v>
      </c>
      <c r="D111" t="s">
        <v>859</v>
      </c>
      <c r="E111" t="s">
        <v>551</v>
      </c>
      <c r="F111" t="s">
        <v>885</v>
      </c>
      <c r="G111" t="s">
        <v>882</v>
      </c>
      <c r="H111" t="s">
        <v>106</v>
      </c>
      <c r="I111" s="78">
        <v>6261</v>
      </c>
      <c r="J111" s="78">
        <v>12610</v>
      </c>
      <c r="K111" s="78">
        <v>0</v>
      </c>
      <c r="L111" s="78">
        <v>2787.7672250999999</v>
      </c>
      <c r="M111" s="79">
        <v>1E-4</v>
      </c>
      <c r="N111" s="79">
        <v>0.01</v>
      </c>
      <c r="O111" s="79">
        <v>1.4E-3</v>
      </c>
    </row>
    <row r="112" spans="2:15">
      <c r="B112" t="s">
        <v>886</v>
      </c>
      <c r="C112" t="s">
        <v>887</v>
      </c>
      <c r="D112" t="s">
        <v>859</v>
      </c>
      <c r="E112" t="s">
        <v>551</v>
      </c>
      <c r="F112" t="s">
        <v>888</v>
      </c>
      <c r="G112" t="s">
        <v>559</v>
      </c>
      <c r="H112" t="s">
        <v>106</v>
      </c>
      <c r="I112" s="78">
        <v>54000</v>
      </c>
      <c r="J112" s="78">
        <v>2141</v>
      </c>
      <c r="K112" s="78">
        <v>0</v>
      </c>
      <c r="L112" s="78">
        <v>4082.33034</v>
      </c>
      <c r="M112" s="79">
        <v>1E-4</v>
      </c>
      <c r="N112" s="79">
        <v>1.47E-2</v>
      </c>
      <c r="O112" s="79">
        <v>2.0999999999999999E-3</v>
      </c>
    </row>
    <row r="113" spans="2:15">
      <c r="B113" s="80" t="s">
        <v>283</v>
      </c>
      <c r="E113" s="16"/>
      <c r="F113" s="16"/>
      <c r="G113" s="16"/>
      <c r="I113" s="82">
        <v>674865.06</v>
      </c>
      <c r="K113" s="82">
        <v>129.83498</v>
      </c>
      <c r="L113" s="82">
        <v>80372.993169255613</v>
      </c>
      <c r="N113" s="81">
        <v>0.2888</v>
      </c>
      <c r="O113" s="81">
        <v>4.1099999999999998E-2</v>
      </c>
    </row>
    <row r="114" spans="2:15">
      <c r="B114" t="s">
        <v>889</v>
      </c>
      <c r="C114" t="s">
        <v>890</v>
      </c>
      <c r="D114" t="s">
        <v>562</v>
      </c>
      <c r="E114" t="s">
        <v>551</v>
      </c>
      <c r="F114" t="s">
        <v>891</v>
      </c>
      <c r="G114" t="s">
        <v>564</v>
      </c>
      <c r="H114" t="s">
        <v>106</v>
      </c>
      <c r="I114" s="78">
        <v>2789</v>
      </c>
      <c r="J114" s="78">
        <v>13322</v>
      </c>
      <c r="K114" s="78">
        <v>0</v>
      </c>
      <c r="L114" s="78">
        <v>1311.9450979799999</v>
      </c>
      <c r="M114" s="79">
        <v>0</v>
      </c>
      <c r="N114" s="79">
        <v>4.7000000000000002E-3</v>
      </c>
      <c r="O114" s="79">
        <v>6.9999999999999999E-4</v>
      </c>
    </row>
    <row r="115" spans="2:15">
      <c r="B115" t="s">
        <v>892</v>
      </c>
      <c r="C115" t="s">
        <v>893</v>
      </c>
      <c r="D115" t="s">
        <v>562</v>
      </c>
      <c r="E115" t="s">
        <v>551</v>
      </c>
      <c r="F115" t="s">
        <v>894</v>
      </c>
      <c r="G115" t="s">
        <v>861</v>
      </c>
      <c r="H115" t="s">
        <v>106</v>
      </c>
      <c r="I115" s="78">
        <v>1340</v>
      </c>
      <c r="J115" s="78">
        <v>18891</v>
      </c>
      <c r="K115" s="78">
        <v>0</v>
      </c>
      <c r="L115" s="78">
        <v>893.83522140000002</v>
      </c>
      <c r="M115" s="79">
        <v>0</v>
      </c>
      <c r="N115" s="79">
        <v>3.2000000000000002E-3</v>
      </c>
      <c r="O115" s="79">
        <v>5.0000000000000001E-4</v>
      </c>
    </row>
    <row r="116" spans="2:15">
      <c r="B116" t="s">
        <v>895</v>
      </c>
      <c r="C116" t="s">
        <v>896</v>
      </c>
      <c r="D116" t="s">
        <v>562</v>
      </c>
      <c r="E116" t="s">
        <v>551</v>
      </c>
      <c r="F116" t="s">
        <v>897</v>
      </c>
      <c r="G116" t="s">
        <v>861</v>
      </c>
      <c r="H116" t="s">
        <v>106</v>
      </c>
      <c r="I116" s="78">
        <v>577</v>
      </c>
      <c r="J116" s="78">
        <v>54200</v>
      </c>
      <c r="K116" s="78">
        <v>0</v>
      </c>
      <c r="L116" s="78">
        <v>1104.2637540000001</v>
      </c>
      <c r="M116" s="79">
        <v>0</v>
      </c>
      <c r="N116" s="79">
        <v>4.0000000000000001E-3</v>
      </c>
      <c r="O116" s="79">
        <v>5.9999999999999995E-4</v>
      </c>
    </row>
    <row r="117" spans="2:15">
      <c r="B117" t="s">
        <v>898</v>
      </c>
      <c r="C117" t="s">
        <v>899</v>
      </c>
      <c r="D117" t="s">
        <v>123</v>
      </c>
      <c r="E117" t="s">
        <v>551</v>
      </c>
      <c r="F117" t="s">
        <v>900</v>
      </c>
      <c r="G117" t="s">
        <v>901</v>
      </c>
      <c r="H117" t="s">
        <v>206</v>
      </c>
      <c r="I117" s="78">
        <v>48570</v>
      </c>
      <c r="J117" s="78">
        <v>16636</v>
      </c>
      <c r="K117" s="78">
        <v>0</v>
      </c>
      <c r="L117" s="78">
        <v>2880.5575038000002</v>
      </c>
      <c r="M117" s="79">
        <v>2.0000000000000001E-4</v>
      </c>
      <c r="N117" s="79">
        <v>1.04E-2</v>
      </c>
      <c r="O117" s="79">
        <v>1.5E-3</v>
      </c>
    </row>
    <row r="118" spans="2:15">
      <c r="B118" t="s">
        <v>902</v>
      </c>
      <c r="C118" t="s">
        <v>903</v>
      </c>
      <c r="D118" t="s">
        <v>562</v>
      </c>
      <c r="E118" t="s">
        <v>551</v>
      </c>
      <c r="F118" t="s">
        <v>904</v>
      </c>
      <c r="G118" t="s">
        <v>905</v>
      </c>
      <c r="H118" t="s">
        <v>106</v>
      </c>
      <c r="I118" s="78">
        <v>13050</v>
      </c>
      <c r="J118" s="78">
        <v>4708</v>
      </c>
      <c r="K118" s="78">
        <v>0</v>
      </c>
      <c r="L118" s="78">
        <v>2169.4252139999999</v>
      </c>
      <c r="M118" s="79">
        <v>0</v>
      </c>
      <c r="N118" s="79">
        <v>7.7999999999999996E-3</v>
      </c>
      <c r="O118" s="79">
        <v>1.1000000000000001E-3</v>
      </c>
    </row>
    <row r="119" spans="2:15">
      <c r="B119" t="s">
        <v>906</v>
      </c>
      <c r="C119" t="s">
        <v>907</v>
      </c>
      <c r="D119" t="s">
        <v>859</v>
      </c>
      <c r="E119" t="s">
        <v>551</v>
      </c>
      <c r="F119" t="s">
        <v>908</v>
      </c>
      <c r="G119" t="s">
        <v>905</v>
      </c>
      <c r="H119" t="s">
        <v>106</v>
      </c>
      <c r="I119" s="78">
        <v>35000</v>
      </c>
      <c r="J119" s="78">
        <v>1664</v>
      </c>
      <c r="K119" s="78">
        <v>0</v>
      </c>
      <c r="L119" s="78">
        <v>2056.4544000000001</v>
      </c>
      <c r="M119" s="79">
        <v>2.9999999999999997E-4</v>
      </c>
      <c r="N119" s="79">
        <v>7.4000000000000003E-3</v>
      </c>
      <c r="O119" s="79">
        <v>1.1000000000000001E-3</v>
      </c>
    </row>
    <row r="120" spans="2:15">
      <c r="B120" t="s">
        <v>909</v>
      </c>
      <c r="C120" t="s">
        <v>910</v>
      </c>
      <c r="D120" t="s">
        <v>562</v>
      </c>
      <c r="E120" t="s">
        <v>551</v>
      </c>
      <c r="F120" t="s">
        <v>911</v>
      </c>
      <c r="G120" t="s">
        <v>865</v>
      </c>
      <c r="H120" t="s">
        <v>106</v>
      </c>
      <c r="I120" s="78">
        <v>7400</v>
      </c>
      <c r="J120" s="78">
        <v>14732</v>
      </c>
      <c r="K120" s="78">
        <v>0</v>
      </c>
      <c r="L120" s="78">
        <v>3849.3832080000002</v>
      </c>
      <c r="M120" s="79">
        <v>0</v>
      </c>
      <c r="N120" s="79">
        <v>1.38E-2</v>
      </c>
      <c r="O120" s="79">
        <v>2E-3</v>
      </c>
    </row>
    <row r="121" spans="2:15">
      <c r="B121" t="s">
        <v>912</v>
      </c>
      <c r="C121" t="s">
        <v>913</v>
      </c>
      <c r="D121" t="s">
        <v>859</v>
      </c>
      <c r="E121" t="s">
        <v>551</v>
      </c>
      <c r="F121" t="s">
        <v>914</v>
      </c>
      <c r="G121" t="s">
        <v>865</v>
      </c>
      <c r="H121" t="s">
        <v>106</v>
      </c>
      <c r="I121" s="78">
        <v>1992</v>
      </c>
      <c r="J121" s="78">
        <v>30906</v>
      </c>
      <c r="K121" s="78">
        <v>0</v>
      </c>
      <c r="L121" s="78">
        <v>2173.85139312</v>
      </c>
      <c r="M121" s="79">
        <v>0</v>
      </c>
      <c r="N121" s="79">
        <v>7.7999999999999996E-3</v>
      </c>
      <c r="O121" s="79">
        <v>1.1000000000000001E-3</v>
      </c>
    </row>
    <row r="122" spans="2:15">
      <c r="B122" t="s">
        <v>915</v>
      </c>
      <c r="C122" t="s">
        <v>916</v>
      </c>
      <c r="D122" t="s">
        <v>917</v>
      </c>
      <c r="E122" t="s">
        <v>551</v>
      </c>
      <c r="F122" t="s">
        <v>656</v>
      </c>
      <c r="G122" t="s">
        <v>918</v>
      </c>
      <c r="H122" t="s">
        <v>113</v>
      </c>
      <c r="I122" s="78">
        <v>112500</v>
      </c>
      <c r="J122" s="78">
        <v>1322</v>
      </c>
      <c r="K122" s="78">
        <v>119.17125</v>
      </c>
      <c r="L122" s="78">
        <v>6434.1834749999998</v>
      </c>
      <c r="M122" s="79">
        <v>8.0000000000000004E-4</v>
      </c>
      <c r="N122" s="79">
        <v>2.3099999999999999E-2</v>
      </c>
      <c r="O122" s="79">
        <v>3.3E-3</v>
      </c>
    </row>
    <row r="123" spans="2:15">
      <c r="B123" t="s">
        <v>919</v>
      </c>
      <c r="C123" t="s">
        <v>920</v>
      </c>
      <c r="D123" t="s">
        <v>921</v>
      </c>
      <c r="E123" t="s">
        <v>551</v>
      </c>
      <c r="F123" t="s">
        <v>922</v>
      </c>
      <c r="G123" t="s">
        <v>923</v>
      </c>
      <c r="H123" t="s">
        <v>203</v>
      </c>
      <c r="I123" s="78">
        <v>3908</v>
      </c>
      <c r="J123" s="78">
        <v>22580</v>
      </c>
      <c r="K123" s="78">
        <v>0</v>
      </c>
      <c r="L123" s="78">
        <v>3369.6334510400002</v>
      </c>
      <c r="M123" s="79">
        <v>0</v>
      </c>
      <c r="N123" s="79">
        <v>1.21E-2</v>
      </c>
      <c r="O123" s="79">
        <v>1.6999999999999999E-3</v>
      </c>
    </row>
    <row r="124" spans="2:15">
      <c r="B124" t="s">
        <v>924</v>
      </c>
      <c r="C124" t="s">
        <v>925</v>
      </c>
      <c r="D124" t="s">
        <v>859</v>
      </c>
      <c r="E124" t="s">
        <v>551</v>
      </c>
      <c r="F124" t="s">
        <v>926</v>
      </c>
      <c r="G124" t="s">
        <v>927</v>
      </c>
      <c r="H124" t="s">
        <v>106</v>
      </c>
      <c r="I124" s="78">
        <v>6200</v>
      </c>
      <c r="J124" s="78">
        <v>29112</v>
      </c>
      <c r="K124" s="78">
        <v>0</v>
      </c>
      <c r="L124" s="78">
        <v>6373.2572639999999</v>
      </c>
      <c r="M124" s="79">
        <v>0</v>
      </c>
      <c r="N124" s="79">
        <v>2.29E-2</v>
      </c>
      <c r="O124" s="79">
        <v>3.3E-3</v>
      </c>
    </row>
    <row r="125" spans="2:15">
      <c r="B125" t="s">
        <v>928</v>
      </c>
      <c r="C125" t="s">
        <v>929</v>
      </c>
      <c r="D125" t="s">
        <v>859</v>
      </c>
      <c r="E125" t="s">
        <v>551</v>
      </c>
      <c r="F125" t="s">
        <v>930</v>
      </c>
      <c r="G125" t="s">
        <v>927</v>
      </c>
      <c r="H125" t="s">
        <v>106</v>
      </c>
      <c r="I125" s="78">
        <v>286011</v>
      </c>
      <c r="J125" s="78">
        <v>369</v>
      </c>
      <c r="K125" s="78">
        <v>0</v>
      </c>
      <c r="L125" s="78">
        <v>3726.5488632900001</v>
      </c>
      <c r="M125" s="79">
        <v>1.15E-2</v>
      </c>
      <c r="N125" s="79">
        <v>1.34E-2</v>
      </c>
      <c r="O125" s="79">
        <v>1.9E-3</v>
      </c>
    </row>
    <row r="126" spans="2:15">
      <c r="B126" t="s">
        <v>931</v>
      </c>
      <c r="C126" t="s">
        <v>932</v>
      </c>
      <c r="D126" t="s">
        <v>859</v>
      </c>
      <c r="E126" t="s">
        <v>551</v>
      </c>
      <c r="F126" t="s">
        <v>933</v>
      </c>
      <c r="G126" t="s">
        <v>869</v>
      </c>
      <c r="H126" t="s">
        <v>106</v>
      </c>
      <c r="I126" s="78">
        <v>2000</v>
      </c>
      <c r="J126" s="78">
        <v>27600</v>
      </c>
      <c r="K126" s="78">
        <v>0</v>
      </c>
      <c r="L126" s="78">
        <v>1949.1120000000001</v>
      </c>
      <c r="M126" s="79">
        <v>0</v>
      </c>
      <c r="N126" s="79">
        <v>7.0000000000000001E-3</v>
      </c>
      <c r="O126" s="79">
        <v>1E-3</v>
      </c>
    </row>
    <row r="127" spans="2:15">
      <c r="B127" t="s">
        <v>934</v>
      </c>
      <c r="C127" t="s">
        <v>935</v>
      </c>
      <c r="D127" t="s">
        <v>859</v>
      </c>
      <c r="E127" t="s">
        <v>551</v>
      </c>
      <c r="F127" t="s">
        <v>936</v>
      </c>
      <c r="G127" t="s">
        <v>869</v>
      </c>
      <c r="H127" t="s">
        <v>106</v>
      </c>
      <c r="I127" s="78">
        <v>0.06</v>
      </c>
      <c r="J127" s="78">
        <v>290</v>
      </c>
      <c r="K127" s="78">
        <v>0</v>
      </c>
      <c r="L127" s="78">
        <v>6.1439399999999999E-4</v>
      </c>
      <c r="M127" s="79">
        <v>0</v>
      </c>
      <c r="N127" s="79">
        <v>0</v>
      </c>
      <c r="O127" s="79">
        <v>0</v>
      </c>
    </row>
    <row r="128" spans="2:15">
      <c r="B128" t="s">
        <v>937</v>
      </c>
      <c r="C128" t="s">
        <v>938</v>
      </c>
      <c r="D128" t="s">
        <v>859</v>
      </c>
      <c r="E128" t="s">
        <v>551</v>
      </c>
      <c r="F128" t="s">
        <v>939</v>
      </c>
      <c r="G128" t="s">
        <v>869</v>
      </c>
      <c r="H128" t="s">
        <v>106</v>
      </c>
      <c r="I128" s="78">
        <v>5970</v>
      </c>
      <c r="J128" s="78">
        <v>17886</v>
      </c>
      <c r="K128" s="78">
        <v>0</v>
      </c>
      <c r="L128" s="78">
        <v>3770.3813202000001</v>
      </c>
      <c r="M128" s="79">
        <v>0</v>
      </c>
      <c r="N128" s="79">
        <v>1.35E-2</v>
      </c>
      <c r="O128" s="79">
        <v>1.9E-3</v>
      </c>
    </row>
    <row r="129" spans="2:15">
      <c r="B129" t="s">
        <v>940</v>
      </c>
      <c r="C129" t="s">
        <v>941</v>
      </c>
      <c r="D129" t="s">
        <v>859</v>
      </c>
      <c r="E129" t="s">
        <v>551</v>
      </c>
      <c r="F129" t="s">
        <v>868</v>
      </c>
      <c r="G129" t="s">
        <v>869</v>
      </c>
      <c r="H129" t="s">
        <v>106</v>
      </c>
      <c r="I129" s="78">
        <v>8501</v>
      </c>
      <c r="J129" s="78">
        <v>95.230999999999995</v>
      </c>
      <c r="K129" s="78">
        <v>0</v>
      </c>
      <c r="L129" s="78">
        <v>28.585518791609999</v>
      </c>
      <c r="M129" s="79">
        <v>2.9999999999999997E-4</v>
      </c>
      <c r="N129" s="79">
        <v>1E-4</v>
      </c>
      <c r="O129" s="79">
        <v>0</v>
      </c>
    </row>
    <row r="130" spans="2:15">
      <c r="B130" t="s">
        <v>942</v>
      </c>
      <c r="C130" t="s">
        <v>943</v>
      </c>
      <c r="D130" t="s">
        <v>859</v>
      </c>
      <c r="E130" t="s">
        <v>551</v>
      </c>
      <c r="F130" t="s">
        <v>944</v>
      </c>
      <c r="G130" t="s">
        <v>869</v>
      </c>
      <c r="H130" t="s">
        <v>106</v>
      </c>
      <c r="I130" s="78">
        <v>37807</v>
      </c>
      <c r="J130" s="78">
        <v>1113</v>
      </c>
      <c r="K130" s="78">
        <v>0</v>
      </c>
      <c r="L130" s="78">
        <v>1485.8162342099999</v>
      </c>
      <c r="M130" s="79">
        <v>0</v>
      </c>
      <c r="N130" s="79">
        <v>5.3E-3</v>
      </c>
      <c r="O130" s="79">
        <v>8.0000000000000004E-4</v>
      </c>
    </row>
    <row r="131" spans="2:15">
      <c r="B131" t="s">
        <v>945</v>
      </c>
      <c r="C131" t="s">
        <v>946</v>
      </c>
      <c r="D131" t="s">
        <v>123</v>
      </c>
      <c r="E131" t="s">
        <v>551</v>
      </c>
      <c r="F131" t="s">
        <v>947</v>
      </c>
      <c r="G131" t="s">
        <v>948</v>
      </c>
      <c r="H131" t="s">
        <v>110</v>
      </c>
      <c r="I131" s="78">
        <v>24506</v>
      </c>
      <c r="J131" s="78">
        <v>720</v>
      </c>
      <c r="K131" s="78">
        <v>0</v>
      </c>
      <c r="L131" s="78">
        <v>662.84416943999997</v>
      </c>
      <c r="M131" s="79">
        <v>1.38E-2</v>
      </c>
      <c r="N131" s="79">
        <v>2.3999999999999998E-3</v>
      </c>
      <c r="O131" s="79">
        <v>2.9999999999999997E-4</v>
      </c>
    </row>
    <row r="132" spans="2:15">
      <c r="B132" t="s">
        <v>949</v>
      </c>
      <c r="C132" t="s">
        <v>950</v>
      </c>
      <c r="D132" t="s">
        <v>562</v>
      </c>
      <c r="E132" t="s">
        <v>551</v>
      </c>
      <c r="F132" t="s">
        <v>951</v>
      </c>
      <c r="G132" t="s">
        <v>952</v>
      </c>
      <c r="H132" t="s">
        <v>106</v>
      </c>
      <c r="I132" s="78">
        <v>9549</v>
      </c>
      <c r="J132" s="78">
        <v>8913</v>
      </c>
      <c r="K132" s="78">
        <v>0</v>
      </c>
      <c r="L132" s="78">
        <v>3005.2424684699999</v>
      </c>
      <c r="M132" s="79">
        <v>0</v>
      </c>
      <c r="N132" s="79">
        <v>1.0800000000000001E-2</v>
      </c>
      <c r="O132" s="79">
        <v>1.5E-3</v>
      </c>
    </row>
    <row r="133" spans="2:15">
      <c r="B133" t="s">
        <v>953</v>
      </c>
      <c r="C133" t="s">
        <v>954</v>
      </c>
      <c r="D133" t="s">
        <v>859</v>
      </c>
      <c r="E133" t="s">
        <v>551</v>
      </c>
      <c r="F133" t="s">
        <v>955</v>
      </c>
      <c r="G133" t="s">
        <v>952</v>
      </c>
      <c r="H133" t="s">
        <v>106</v>
      </c>
      <c r="I133" s="78">
        <v>8540</v>
      </c>
      <c r="J133" s="78">
        <v>8418</v>
      </c>
      <c r="K133" s="78">
        <v>0</v>
      </c>
      <c r="L133" s="78">
        <v>2538.4260131999999</v>
      </c>
      <c r="M133" s="79">
        <v>0</v>
      </c>
      <c r="N133" s="79">
        <v>9.1000000000000004E-3</v>
      </c>
      <c r="O133" s="79">
        <v>1.2999999999999999E-3</v>
      </c>
    </row>
    <row r="134" spans="2:15">
      <c r="B134" t="s">
        <v>956</v>
      </c>
      <c r="C134" t="s">
        <v>957</v>
      </c>
      <c r="D134" t="s">
        <v>859</v>
      </c>
      <c r="E134" t="s">
        <v>551</v>
      </c>
      <c r="F134" t="s">
        <v>958</v>
      </c>
      <c r="G134" t="s">
        <v>952</v>
      </c>
      <c r="H134" t="s">
        <v>106</v>
      </c>
      <c r="I134" s="78">
        <v>630</v>
      </c>
      <c r="J134" s="78">
        <v>86628</v>
      </c>
      <c r="K134" s="78">
        <v>0</v>
      </c>
      <c r="L134" s="78">
        <v>1927.0658484</v>
      </c>
      <c r="M134" s="79">
        <v>0</v>
      </c>
      <c r="N134" s="79">
        <v>6.8999999999999999E-3</v>
      </c>
      <c r="O134" s="79">
        <v>1E-3</v>
      </c>
    </row>
    <row r="135" spans="2:15">
      <c r="B135" t="s">
        <v>959</v>
      </c>
      <c r="C135" t="s">
        <v>960</v>
      </c>
      <c r="D135" t="s">
        <v>859</v>
      </c>
      <c r="E135" t="s">
        <v>551</v>
      </c>
      <c r="F135" t="s">
        <v>961</v>
      </c>
      <c r="G135" t="s">
        <v>879</v>
      </c>
      <c r="H135" t="s">
        <v>106</v>
      </c>
      <c r="I135" s="78">
        <v>10766</v>
      </c>
      <c r="J135" s="78">
        <v>14603</v>
      </c>
      <c r="K135" s="78">
        <v>0</v>
      </c>
      <c r="L135" s="78">
        <v>5551.2933583800004</v>
      </c>
      <c r="M135" s="79">
        <v>0</v>
      </c>
      <c r="N135" s="79">
        <v>1.9900000000000001E-2</v>
      </c>
      <c r="O135" s="79">
        <v>2.8E-3</v>
      </c>
    </row>
    <row r="136" spans="2:15">
      <c r="B136" t="s">
        <v>962</v>
      </c>
      <c r="C136" t="s">
        <v>963</v>
      </c>
      <c r="D136" t="s">
        <v>562</v>
      </c>
      <c r="E136" t="s">
        <v>551</v>
      </c>
      <c r="F136" t="s">
        <v>964</v>
      </c>
      <c r="G136" t="s">
        <v>879</v>
      </c>
      <c r="H136" t="s">
        <v>106</v>
      </c>
      <c r="I136" s="78">
        <v>8500</v>
      </c>
      <c r="J136" s="78">
        <v>7600</v>
      </c>
      <c r="K136" s="78">
        <v>10.663729999999999</v>
      </c>
      <c r="L136" s="78">
        <v>2291.6897300000001</v>
      </c>
      <c r="M136" s="79">
        <v>0</v>
      </c>
      <c r="N136" s="79">
        <v>8.2000000000000007E-3</v>
      </c>
      <c r="O136" s="79">
        <v>1.1999999999999999E-3</v>
      </c>
    </row>
    <row r="137" spans="2:15">
      <c r="B137" t="s">
        <v>965</v>
      </c>
      <c r="C137" t="s">
        <v>966</v>
      </c>
      <c r="D137" t="s">
        <v>562</v>
      </c>
      <c r="E137" t="s">
        <v>551</v>
      </c>
      <c r="F137" t="s">
        <v>967</v>
      </c>
      <c r="G137" t="s">
        <v>882</v>
      </c>
      <c r="H137" t="s">
        <v>106</v>
      </c>
      <c r="I137" s="78">
        <v>3200</v>
      </c>
      <c r="J137" s="78">
        <v>34821</v>
      </c>
      <c r="K137" s="78">
        <v>0</v>
      </c>
      <c r="L137" s="78">
        <v>3934.494432</v>
      </c>
      <c r="M137" s="79">
        <v>0</v>
      </c>
      <c r="N137" s="79">
        <v>1.41E-2</v>
      </c>
      <c r="O137" s="79">
        <v>2E-3</v>
      </c>
    </row>
    <row r="138" spans="2:15">
      <c r="B138" t="s">
        <v>968</v>
      </c>
      <c r="C138" t="s">
        <v>969</v>
      </c>
      <c r="D138" t="s">
        <v>859</v>
      </c>
      <c r="E138" t="s">
        <v>551</v>
      </c>
      <c r="F138" t="s">
        <v>970</v>
      </c>
      <c r="G138" t="s">
        <v>882</v>
      </c>
      <c r="H138" t="s">
        <v>106</v>
      </c>
      <c r="I138" s="78">
        <v>7150</v>
      </c>
      <c r="J138" s="78">
        <v>24101</v>
      </c>
      <c r="K138" s="78">
        <v>0</v>
      </c>
      <c r="L138" s="78">
        <v>6084.6951165</v>
      </c>
      <c r="M138" s="79">
        <v>0</v>
      </c>
      <c r="N138" s="79">
        <v>2.1899999999999999E-2</v>
      </c>
      <c r="O138" s="79">
        <v>3.0999999999999999E-3</v>
      </c>
    </row>
    <row r="139" spans="2:15">
      <c r="B139" t="s">
        <v>971</v>
      </c>
      <c r="C139" t="s">
        <v>972</v>
      </c>
      <c r="D139" t="s">
        <v>562</v>
      </c>
      <c r="E139" t="s">
        <v>551</v>
      </c>
      <c r="F139" t="s">
        <v>973</v>
      </c>
      <c r="G139" t="s">
        <v>882</v>
      </c>
      <c r="H139" t="s">
        <v>106</v>
      </c>
      <c r="I139" s="78">
        <v>6124</v>
      </c>
      <c r="J139" s="78">
        <v>20806</v>
      </c>
      <c r="K139" s="78">
        <v>0</v>
      </c>
      <c r="L139" s="78">
        <v>4499.0569826399997</v>
      </c>
      <c r="M139" s="79">
        <v>0</v>
      </c>
      <c r="N139" s="79">
        <v>1.6199999999999999E-2</v>
      </c>
      <c r="O139" s="79">
        <v>2.3E-3</v>
      </c>
    </row>
    <row r="140" spans="2:15">
      <c r="B140" t="s">
        <v>974</v>
      </c>
      <c r="C140" t="s">
        <v>975</v>
      </c>
      <c r="D140" t="s">
        <v>562</v>
      </c>
      <c r="E140" t="s">
        <v>551</v>
      </c>
      <c r="F140" t="s">
        <v>976</v>
      </c>
      <c r="G140" t="s">
        <v>977</v>
      </c>
      <c r="H140" t="s">
        <v>106</v>
      </c>
      <c r="I140" s="78">
        <v>13865</v>
      </c>
      <c r="J140" s="78">
        <v>8408</v>
      </c>
      <c r="K140" s="78">
        <v>0</v>
      </c>
      <c r="L140" s="78">
        <v>4116.3310451999996</v>
      </c>
      <c r="M140" s="79">
        <v>0</v>
      </c>
      <c r="N140" s="79">
        <v>1.4800000000000001E-2</v>
      </c>
      <c r="O140" s="79">
        <v>2.0999999999999999E-3</v>
      </c>
    </row>
    <row r="141" spans="2:15">
      <c r="B141" t="s">
        <v>978</v>
      </c>
      <c r="C141" t="s">
        <v>979</v>
      </c>
      <c r="D141" t="s">
        <v>123</v>
      </c>
      <c r="E141" t="s">
        <v>551</v>
      </c>
      <c r="F141" t="s">
        <v>980</v>
      </c>
      <c r="G141" t="s">
        <v>977</v>
      </c>
      <c r="H141" t="s">
        <v>204</v>
      </c>
      <c r="I141" s="78">
        <v>6520</v>
      </c>
      <c r="J141" s="78">
        <v>63270</v>
      </c>
      <c r="K141" s="78">
        <v>0</v>
      </c>
      <c r="L141" s="78">
        <v>2084.0530607999999</v>
      </c>
      <c r="M141" s="79">
        <v>0</v>
      </c>
      <c r="N141" s="79">
        <v>7.4999999999999997E-3</v>
      </c>
      <c r="O141" s="79">
        <v>1.1000000000000001E-3</v>
      </c>
    </row>
    <row r="142" spans="2:15">
      <c r="B142" t="s">
        <v>981</v>
      </c>
      <c r="C142" t="s">
        <v>982</v>
      </c>
      <c r="D142" t="s">
        <v>100</v>
      </c>
      <c r="E142" t="s">
        <v>123</v>
      </c>
      <c r="F142" t="s">
        <v>983</v>
      </c>
      <c r="G142" t="s">
        <v>125</v>
      </c>
      <c r="H142" t="s">
        <v>106</v>
      </c>
      <c r="I142" s="78">
        <v>1900</v>
      </c>
      <c r="J142" s="78">
        <v>1499</v>
      </c>
      <c r="K142" s="78">
        <v>0</v>
      </c>
      <c r="L142" s="78">
        <v>100.566411</v>
      </c>
      <c r="M142" s="79">
        <v>0</v>
      </c>
      <c r="N142" s="79">
        <v>4.0000000000000002E-4</v>
      </c>
      <c r="O142" s="79">
        <v>1E-4</v>
      </c>
    </row>
    <row r="143" spans="2:15">
      <c r="B143" t="s">
        <v>242</v>
      </c>
      <c r="E143" s="16"/>
      <c r="F143" s="16"/>
      <c r="G143" s="16"/>
    </row>
    <row r="144" spans="2:15">
      <c r="B144" t="s">
        <v>276</v>
      </c>
      <c r="E144" s="16"/>
      <c r="F144" s="16"/>
      <c r="G144" s="16"/>
    </row>
    <row r="145" spans="2:7">
      <c r="B145" t="s">
        <v>277</v>
      </c>
      <c r="E145" s="16"/>
      <c r="F145" s="16"/>
      <c r="G145" s="16"/>
    </row>
    <row r="146" spans="2:7">
      <c r="B146" t="s">
        <v>278</v>
      </c>
      <c r="E146" s="16"/>
      <c r="F146" s="16"/>
      <c r="G146" s="16"/>
    </row>
    <row r="147" spans="2:7">
      <c r="B147" t="s">
        <v>279</v>
      </c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1958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8091612.5700000003</v>
      </c>
      <c r="I11" s="7"/>
      <c r="J11" s="76">
        <v>424.34960972900001</v>
      </c>
      <c r="K11" s="76">
        <v>525123.0836840549</v>
      </c>
      <c r="L11" s="7"/>
      <c r="M11" s="77">
        <v>1</v>
      </c>
      <c r="N11" s="77">
        <v>0.26829999999999998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3787107.57</v>
      </c>
      <c r="J12" s="82">
        <v>0</v>
      </c>
      <c r="K12" s="82">
        <v>57979.605921000002</v>
      </c>
      <c r="M12" s="81">
        <v>0.1104</v>
      </c>
      <c r="N12" s="81">
        <v>2.9600000000000001E-2</v>
      </c>
    </row>
    <row r="13" spans="2:63">
      <c r="B13" s="80" t="s">
        <v>984</v>
      </c>
      <c r="D13" s="16"/>
      <c r="E13" s="16"/>
      <c r="F13" s="16"/>
      <c r="G13" s="16"/>
      <c r="H13" s="82">
        <v>684677</v>
      </c>
      <c r="J13" s="82">
        <v>0</v>
      </c>
      <c r="K13" s="82">
        <v>18561.132160000001</v>
      </c>
      <c r="M13" s="81">
        <v>3.5299999999999998E-2</v>
      </c>
      <c r="N13" s="81">
        <v>9.4999999999999998E-3</v>
      </c>
    </row>
    <row r="14" spans="2:63">
      <c r="B14" t="s">
        <v>985</v>
      </c>
      <c r="C14" t="s">
        <v>986</v>
      </c>
      <c r="D14" t="s">
        <v>100</v>
      </c>
      <c r="E14" t="s">
        <v>987</v>
      </c>
      <c r="F14" t="s">
        <v>988</v>
      </c>
      <c r="G14" t="s">
        <v>102</v>
      </c>
      <c r="H14" s="78">
        <v>286000</v>
      </c>
      <c r="I14" s="78">
        <v>1783</v>
      </c>
      <c r="J14" s="78">
        <v>0</v>
      </c>
      <c r="K14" s="78">
        <v>5099.38</v>
      </c>
      <c r="L14" s="79">
        <v>5.5999999999999999E-3</v>
      </c>
      <c r="M14" s="79">
        <v>9.7000000000000003E-3</v>
      </c>
      <c r="N14" s="79">
        <v>2.5999999999999999E-3</v>
      </c>
    </row>
    <row r="15" spans="2:63">
      <c r="B15" t="s">
        <v>989</v>
      </c>
      <c r="C15" t="s">
        <v>990</v>
      </c>
      <c r="D15" t="s">
        <v>100</v>
      </c>
      <c r="E15" t="s">
        <v>991</v>
      </c>
      <c r="F15" t="s">
        <v>988</v>
      </c>
      <c r="G15" t="s">
        <v>102</v>
      </c>
      <c r="H15" s="78">
        <v>379969</v>
      </c>
      <c r="I15" s="78">
        <v>2664</v>
      </c>
      <c r="J15" s="78">
        <v>0</v>
      </c>
      <c r="K15" s="78">
        <v>10122.374159999999</v>
      </c>
      <c r="L15" s="79">
        <v>7.4000000000000003E-3</v>
      </c>
      <c r="M15" s="79">
        <v>1.9300000000000001E-2</v>
      </c>
      <c r="N15" s="79">
        <v>5.1999999999999998E-3</v>
      </c>
    </row>
    <row r="16" spans="2:63">
      <c r="B16" t="s">
        <v>992</v>
      </c>
      <c r="C16" t="s">
        <v>993</v>
      </c>
      <c r="D16" t="s">
        <v>100</v>
      </c>
      <c r="E16" t="s">
        <v>994</v>
      </c>
      <c r="F16" t="s">
        <v>988</v>
      </c>
      <c r="G16" t="s">
        <v>102</v>
      </c>
      <c r="H16" s="78">
        <v>18708</v>
      </c>
      <c r="I16" s="78">
        <v>17850</v>
      </c>
      <c r="J16" s="78">
        <v>0</v>
      </c>
      <c r="K16" s="78">
        <v>3339.3780000000002</v>
      </c>
      <c r="L16" s="79">
        <v>8.0000000000000004E-4</v>
      </c>
      <c r="M16" s="79">
        <v>6.4000000000000003E-3</v>
      </c>
      <c r="N16" s="79">
        <v>1.6999999999999999E-3</v>
      </c>
    </row>
    <row r="17" spans="2:14">
      <c r="B17" s="80" t="s">
        <v>995</v>
      </c>
      <c r="D17" s="16"/>
      <c r="E17" s="16"/>
      <c r="F17" s="16"/>
      <c r="G17" s="16"/>
      <c r="H17" s="82">
        <v>3102430.57</v>
      </c>
      <c r="J17" s="82">
        <v>0</v>
      </c>
      <c r="K17" s="82">
        <v>39418.473761000001</v>
      </c>
      <c r="M17" s="81">
        <v>7.51E-2</v>
      </c>
      <c r="N17" s="81">
        <v>2.01E-2</v>
      </c>
    </row>
    <row r="18" spans="2:14">
      <c r="B18" t="s">
        <v>996</v>
      </c>
      <c r="C18" t="s">
        <v>997</v>
      </c>
      <c r="D18" t="s">
        <v>100</v>
      </c>
      <c r="E18" t="s">
        <v>991</v>
      </c>
      <c r="F18" t="s">
        <v>988</v>
      </c>
      <c r="G18" t="s">
        <v>102</v>
      </c>
      <c r="H18" s="78">
        <v>89850</v>
      </c>
      <c r="I18" s="78">
        <v>6417</v>
      </c>
      <c r="J18" s="78">
        <v>0</v>
      </c>
      <c r="K18" s="78">
        <v>5765.6745000000001</v>
      </c>
      <c r="L18" s="79">
        <v>2.3900000000000001E-2</v>
      </c>
      <c r="M18" s="79">
        <v>1.0999999999999999E-2</v>
      </c>
      <c r="N18" s="79">
        <v>2.8999999999999998E-3</v>
      </c>
    </row>
    <row r="19" spans="2:14">
      <c r="B19" t="s">
        <v>998</v>
      </c>
      <c r="C19" t="s">
        <v>999</v>
      </c>
      <c r="D19" t="s">
        <v>100</v>
      </c>
      <c r="E19" t="s">
        <v>991</v>
      </c>
      <c r="F19" t="s">
        <v>988</v>
      </c>
      <c r="G19" t="s">
        <v>102</v>
      </c>
      <c r="H19" s="78">
        <v>299626</v>
      </c>
      <c r="I19" s="78">
        <v>2159</v>
      </c>
      <c r="J19" s="78">
        <v>0</v>
      </c>
      <c r="K19" s="78">
        <v>6468.9253399999998</v>
      </c>
      <c r="L19" s="79">
        <v>1.4999999999999999E-2</v>
      </c>
      <c r="M19" s="79">
        <v>1.23E-2</v>
      </c>
      <c r="N19" s="79">
        <v>3.3E-3</v>
      </c>
    </row>
    <row r="20" spans="2:14">
      <c r="B20" t="s">
        <v>1000</v>
      </c>
      <c r="C20" t="s">
        <v>1001</v>
      </c>
      <c r="D20" t="s">
        <v>100</v>
      </c>
      <c r="E20" t="s">
        <v>1002</v>
      </c>
      <c r="F20" t="s">
        <v>988</v>
      </c>
      <c r="G20" t="s">
        <v>102</v>
      </c>
      <c r="H20" s="78">
        <v>0.56999999999999995</v>
      </c>
      <c r="I20" s="78">
        <v>13130</v>
      </c>
      <c r="J20" s="78">
        <v>0</v>
      </c>
      <c r="K20" s="78">
        <v>7.4841000000000005E-2</v>
      </c>
      <c r="L20" s="79">
        <v>0</v>
      </c>
      <c r="M20" s="79">
        <v>0</v>
      </c>
      <c r="N20" s="79">
        <v>0</v>
      </c>
    </row>
    <row r="21" spans="2:14">
      <c r="B21" t="s">
        <v>1003</v>
      </c>
      <c r="C21" t="s">
        <v>1004</v>
      </c>
      <c r="D21" t="s">
        <v>100</v>
      </c>
      <c r="E21" t="s">
        <v>994</v>
      </c>
      <c r="F21" t="s">
        <v>988</v>
      </c>
      <c r="G21" t="s">
        <v>102</v>
      </c>
      <c r="H21" s="78">
        <v>2712954</v>
      </c>
      <c r="I21" s="78">
        <v>1002</v>
      </c>
      <c r="J21" s="78">
        <v>0</v>
      </c>
      <c r="K21" s="78">
        <v>27183.799080000001</v>
      </c>
      <c r="L21" s="79">
        <v>4.0099999999999997E-2</v>
      </c>
      <c r="M21" s="79">
        <v>5.1799999999999999E-2</v>
      </c>
      <c r="N21" s="79">
        <v>1.3899999999999999E-2</v>
      </c>
    </row>
    <row r="22" spans="2:14">
      <c r="B22" s="80" t="s">
        <v>1005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1006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548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235</v>
      </c>
      <c r="C27" t="s">
        <v>235</v>
      </c>
      <c r="D27" s="16"/>
      <c r="E27" s="16"/>
      <c r="F27" t="s">
        <v>235</v>
      </c>
      <c r="G27" t="s">
        <v>235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1007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240</v>
      </c>
      <c r="D30" s="16"/>
      <c r="E30" s="16"/>
      <c r="F30" s="16"/>
      <c r="G30" s="16"/>
      <c r="H30" s="82">
        <v>4304505</v>
      </c>
      <c r="J30" s="82">
        <v>424.34960972900001</v>
      </c>
      <c r="K30" s="82">
        <v>467143.47776305489</v>
      </c>
      <c r="M30" s="81">
        <v>0.88959999999999995</v>
      </c>
      <c r="N30" s="81">
        <v>0.2387</v>
      </c>
    </row>
    <row r="31" spans="2:14">
      <c r="B31" s="80" t="s">
        <v>1008</v>
      </c>
      <c r="D31" s="16"/>
      <c r="E31" s="16"/>
      <c r="F31" s="16"/>
      <c r="G31" s="16"/>
      <c r="H31" s="82">
        <v>4214782</v>
      </c>
      <c r="J31" s="82">
        <v>424.34960972900001</v>
      </c>
      <c r="K31" s="82">
        <v>438937.65361600491</v>
      </c>
      <c r="M31" s="81">
        <v>0.83589999999999998</v>
      </c>
      <c r="N31" s="81">
        <v>0.2243</v>
      </c>
    </row>
    <row r="32" spans="2:14">
      <c r="B32" t="s">
        <v>1009</v>
      </c>
      <c r="C32" t="s">
        <v>1010</v>
      </c>
      <c r="D32" t="s">
        <v>917</v>
      </c>
      <c r="E32" t="s">
        <v>1011</v>
      </c>
      <c r="F32" t="s">
        <v>988</v>
      </c>
      <c r="G32" t="s">
        <v>106</v>
      </c>
      <c r="H32" s="78">
        <v>58000</v>
      </c>
      <c r="I32" s="78">
        <v>9221</v>
      </c>
      <c r="J32" s="78">
        <v>0</v>
      </c>
      <c r="K32" s="78">
        <v>18884.423579999999</v>
      </c>
      <c r="L32" s="79">
        <v>9.5999999999999992E-3</v>
      </c>
      <c r="M32" s="79">
        <v>3.5999999999999997E-2</v>
      </c>
      <c r="N32" s="79">
        <v>9.7000000000000003E-3</v>
      </c>
    </row>
    <row r="33" spans="2:14">
      <c r="B33" t="s">
        <v>1012</v>
      </c>
      <c r="C33" t="s">
        <v>1013</v>
      </c>
      <c r="D33" t="s">
        <v>1014</v>
      </c>
      <c r="E33" t="s">
        <v>1015</v>
      </c>
      <c r="F33" t="s">
        <v>988</v>
      </c>
      <c r="G33" t="s">
        <v>110</v>
      </c>
      <c r="H33" s="78">
        <v>29929</v>
      </c>
      <c r="I33" s="78">
        <v>9107</v>
      </c>
      <c r="J33" s="78">
        <v>0</v>
      </c>
      <c r="K33" s="78">
        <v>10239.389360501</v>
      </c>
      <c r="L33" s="79">
        <v>6.0000000000000001E-3</v>
      </c>
      <c r="M33" s="79">
        <v>1.95E-2</v>
      </c>
      <c r="N33" s="79">
        <v>5.1999999999999998E-3</v>
      </c>
    </row>
    <row r="34" spans="2:14">
      <c r="B34" t="s">
        <v>1016</v>
      </c>
      <c r="C34" t="s">
        <v>1017</v>
      </c>
      <c r="D34" t="s">
        <v>1018</v>
      </c>
      <c r="E34" t="s">
        <v>1019</v>
      </c>
      <c r="F34" t="s">
        <v>988</v>
      </c>
      <c r="G34" t="s">
        <v>110</v>
      </c>
      <c r="H34" s="78">
        <v>2393</v>
      </c>
      <c r="I34" s="78">
        <v>11856</v>
      </c>
      <c r="J34" s="78">
        <v>0</v>
      </c>
      <c r="K34" s="78">
        <v>1065.8286843359999</v>
      </c>
      <c r="L34" s="79">
        <v>0</v>
      </c>
      <c r="M34" s="79">
        <v>2E-3</v>
      </c>
      <c r="N34" s="79">
        <v>5.0000000000000001E-4</v>
      </c>
    </row>
    <row r="35" spans="2:14">
      <c r="B35" t="s">
        <v>1020</v>
      </c>
      <c r="C35" t="s">
        <v>1021</v>
      </c>
      <c r="D35" t="s">
        <v>562</v>
      </c>
      <c r="E35" t="s">
        <v>1019</v>
      </c>
      <c r="F35" t="s">
        <v>988</v>
      </c>
      <c r="G35" t="s">
        <v>106</v>
      </c>
      <c r="H35" s="78">
        <v>1000</v>
      </c>
      <c r="I35" s="78">
        <v>26784</v>
      </c>
      <c r="J35" s="78">
        <v>0</v>
      </c>
      <c r="K35" s="78">
        <v>945.74303999999995</v>
      </c>
      <c r="L35" s="79">
        <v>2.0000000000000001E-4</v>
      </c>
      <c r="M35" s="79">
        <v>1.8E-3</v>
      </c>
      <c r="N35" s="79">
        <v>5.0000000000000001E-4</v>
      </c>
    </row>
    <row r="36" spans="2:14">
      <c r="B36" t="s">
        <v>1022</v>
      </c>
      <c r="C36" t="s">
        <v>1023</v>
      </c>
      <c r="D36" t="s">
        <v>562</v>
      </c>
      <c r="E36" t="s">
        <v>1019</v>
      </c>
      <c r="F36" t="s">
        <v>988</v>
      </c>
      <c r="G36" t="s">
        <v>106</v>
      </c>
      <c r="H36" s="78">
        <v>11000</v>
      </c>
      <c r="I36" s="78">
        <v>5283</v>
      </c>
      <c r="J36" s="78">
        <v>0</v>
      </c>
      <c r="K36" s="78">
        <v>2051.97003</v>
      </c>
      <c r="L36" s="79">
        <v>1E-4</v>
      </c>
      <c r="M36" s="79">
        <v>3.8999999999999998E-3</v>
      </c>
      <c r="N36" s="79">
        <v>1E-3</v>
      </c>
    </row>
    <row r="37" spans="2:14">
      <c r="B37" t="s">
        <v>1024</v>
      </c>
      <c r="C37" t="s">
        <v>1025</v>
      </c>
      <c r="D37" t="s">
        <v>917</v>
      </c>
      <c r="E37" t="s">
        <v>1019</v>
      </c>
      <c r="F37" t="s">
        <v>988</v>
      </c>
      <c r="G37" t="s">
        <v>113</v>
      </c>
      <c r="H37" s="78">
        <v>768323</v>
      </c>
      <c r="I37" s="78">
        <v>732.3</v>
      </c>
      <c r="J37" s="78">
        <v>162.466358789</v>
      </c>
      <c r="K37" s="78">
        <v>24052.847932655899</v>
      </c>
      <c r="L37" s="79">
        <v>0</v>
      </c>
      <c r="M37" s="79">
        <v>4.58E-2</v>
      </c>
      <c r="N37" s="79">
        <v>1.23E-2</v>
      </c>
    </row>
    <row r="38" spans="2:14">
      <c r="B38" t="s">
        <v>1026</v>
      </c>
      <c r="C38" t="s">
        <v>1027</v>
      </c>
      <c r="D38" t="s">
        <v>1028</v>
      </c>
      <c r="E38" t="s">
        <v>1019</v>
      </c>
      <c r="F38" t="s">
        <v>988</v>
      </c>
      <c r="G38" t="s">
        <v>205</v>
      </c>
      <c r="H38" s="78">
        <v>1621876</v>
      </c>
      <c r="I38" s="78">
        <v>856</v>
      </c>
      <c r="J38" s="78">
        <v>21.99263856</v>
      </c>
      <c r="K38" s="78">
        <v>6297.2255076800002</v>
      </c>
      <c r="L38" s="79">
        <v>1.4E-3</v>
      </c>
      <c r="M38" s="79">
        <v>1.2E-2</v>
      </c>
      <c r="N38" s="79">
        <v>3.2000000000000002E-3</v>
      </c>
    </row>
    <row r="39" spans="2:14">
      <c r="B39" t="s">
        <v>1029</v>
      </c>
      <c r="C39" t="s">
        <v>1030</v>
      </c>
      <c r="D39" t="s">
        <v>562</v>
      </c>
      <c r="E39" t="s">
        <v>1019</v>
      </c>
      <c r="F39" t="s">
        <v>988</v>
      </c>
      <c r="G39" t="s">
        <v>106</v>
      </c>
      <c r="H39" s="78">
        <v>18211</v>
      </c>
      <c r="I39" s="78">
        <v>5713</v>
      </c>
      <c r="J39" s="78">
        <v>0</v>
      </c>
      <c r="K39" s="78">
        <v>3673.6327323300002</v>
      </c>
      <c r="L39" s="79">
        <v>4.0000000000000002E-4</v>
      </c>
      <c r="M39" s="79">
        <v>7.0000000000000001E-3</v>
      </c>
      <c r="N39" s="79">
        <v>1.9E-3</v>
      </c>
    </row>
    <row r="40" spans="2:14">
      <c r="B40" t="s">
        <v>1031</v>
      </c>
      <c r="C40" t="s">
        <v>1032</v>
      </c>
      <c r="D40" t="s">
        <v>562</v>
      </c>
      <c r="E40" t="s">
        <v>1019</v>
      </c>
      <c r="F40" t="s">
        <v>988</v>
      </c>
      <c r="G40" t="s">
        <v>106</v>
      </c>
      <c r="H40" s="78">
        <v>40738</v>
      </c>
      <c r="I40" s="78">
        <v>2816</v>
      </c>
      <c r="J40" s="78">
        <v>0</v>
      </c>
      <c r="K40" s="78">
        <v>4050.6999244799999</v>
      </c>
      <c r="L40" s="79">
        <v>2.0000000000000001E-4</v>
      </c>
      <c r="M40" s="79">
        <v>7.7000000000000002E-3</v>
      </c>
      <c r="N40" s="79">
        <v>2.0999999999999999E-3</v>
      </c>
    </row>
    <row r="41" spans="2:14">
      <c r="B41" t="s">
        <v>1033</v>
      </c>
      <c r="C41" t="s">
        <v>1034</v>
      </c>
      <c r="D41" t="s">
        <v>562</v>
      </c>
      <c r="E41" t="s">
        <v>1019</v>
      </c>
      <c r="F41" t="s">
        <v>988</v>
      </c>
      <c r="G41" t="s">
        <v>106</v>
      </c>
      <c r="H41" s="78">
        <v>51446</v>
      </c>
      <c r="I41" s="78">
        <v>4223</v>
      </c>
      <c r="J41" s="78">
        <v>0</v>
      </c>
      <c r="K41" s="78">
        <v>7671.3255319800001</v>
      </c>
      <c r="L41" s="79">
        <v>5.0000000000000001E-4</v>
      </c>
      <c r="M41" s="79">
        <v>1.46E-2</v>
      </c>
      <c r="N41" s="79">
        <v>3.8999999999999998E-3</v>
      </c>
    </row>
    <row r="42" spans="2:14">
      <c r="B42" t="s">
        <v>1035</v>
      </c>
      <c r="C42" t="s">
        <v>1036</v>
      </c>
      <c r="D42" t="s">
        <v>562</v>
      </c>
      <c r="E42" t="s">
        <v>1019</v>
      </c>
      <c r="F42" t="s">
        <v>988</v>
      </c>
      <c r="G42" t="s">
        <v>106</v>
      </c>
      <c r="H42" s="78">
        <v>6402</v>
      </c>
      <c r="I42" s="78">
        <v>4305</v>
      </c>
      <c r="J42" s="78">
        <v>0</v>
      </c>
      <c r="K42" s="78">
        <v>973.16513910000003</v>
      </c>
      <c r="L42" s="79">
        <v>1E-4</v>
      </c>
      <c r="M42" s="79">
        <v>1.9E-3</v>
      </c>
      <c r="N42" s="79">
        <v>5.0000000000000001E-4</v>
      </c>
    </row>
    <row r="43" spans="2:14">
      <c r="B43" t="s">
        <v>1037</v>
      </c>
      <c r="C43" t="s">
        <v>1038</v>
      </c>
      <c r="D43" t="s">
        <v>859</v>
      </c>
      <c r="E43" t="s">
        <v>1019</v>
      </c>
      <c r="F43" t="s">
        <v>988</v>
      </c>
      <c r="G43" t="s">
        <v>106</v>
      </c>
      <c r="H43" s="78">
        <v>6000</v>
      </c>
      <c r="I43" s="78">
        <v>13134</v>
      </c>
      <c r="J43" s="78">
        <v>0</v>
      </c>
      <c r="K43" s="78">
        <v>2782.5692399999998</v>
      </c>
      <c r="L43" s="79">
        <v>1E-4</v>
      </c>
      <c r="M43" s="79">
        <v>5.3E-3</v>
      </c>
      <c r="N43" s="79">
        <v>1.4E-3</v>
      </c>
    </row>
    <row r="44" spans="2:14">
      <c r="B44" t="s">
        <v>1039</v>
      </c>
      <c r="C44" t="s">
        <v>1040</v>
      </c>
      <c r="D44" t="s">
        <v>562</v>
      </c>
      <c r="E44" t="s">
        <v>1019</v>
      </c>
      <c r="F44" t="s">
        <v>988</v>
      </c>
      <c r="G44" t="s">
        <v>106</v>
      </c>
      <c r="H44" s="78">
        <v>19478</v>
      </c>
      <c r="I44" s="78">
        <v>9663.85</v>
      </c>
      <c r="J44" s="78">
        <v>0</v>
      </c>
      <c r="K44" s="78">
        <v>6646.4885262930002</v>
      </c>
      <c r="L44" s="79">
        <v>4.1999999999999997E-3</v>
      </c>
      <c r="M44" s="79">
        <v>1.2699999999999999E-2</v>
      </c>
      <c r="N44" s="79">
        <v>3.3999999999999998E-3</v>
      </c>
    </row>
    <row r="45" spans="2:14">
      <c r="B45" t="s">
        <v>1041</v>
      </c>
      <c r="C45" t="s">
        <v>1042</v>
      </c>
      <c r="D45" t="s">
        <v>859</v>
      </c>
      <c r="E45" t="s">
        <v>1019</v>
      </c>
      <c r="F45" t="s">
        <v>988</v>
      </c>
      <c r="G45" t="s">
        <v>106</v>
      </c>
      <c r="H45" s="78">
        <v>70213</v>
      </c>
      <c r="I45" s="78">
        <v>4839</v>
      </c>
      <c r="J45" s="78">
        <v>0</v>
      </c>
      <c r="K45" s="78">
        <v>11996.95056417</v>
      </c>
      <c r="L45" s="79">
        <v>4.0000000000000002E-4</v>
      </c>
      <c r="M45" s="79">
        <v>2.2800000000000001E-2</v>
      </c>
      <c r="N45" s="79">
        <v>6.1000000000000004E-3</v>
      </c>
    </row>
    <row r="46" spans="2:14">
      <c r="B46" t="s">
        <v>1043</v>
      </c>
      <c r="C46" t="s">
        <v>1044</v>
      </c>
      <c r="D46" t="s">
        <v>562</v>
      </c>
      <c r="E46" t="s">
        <v>1045</v>
      </c>
      <c r="F46" t="s">
        <v>988</v>
      </c>
      <c r="G46" t="s">
        <v>106</v>
      </c>
      <c r="H46" s="78">
        <v>3310</v>
      </c>
      <c r="I46" s="78">
        <v>3271</v>
      </c>
      <c r="J46" s="78">
        <v>0</v>
      </c>
      <c r="K46" s="78">
        <v>382.3017231</v>
      </c>
      <c r="L46" s="79">
        <v>0</v>
      </c>
      <c r="M46" s="79">
        <v>6.9999999999999999E-4</v>
      </c>
      <c r="N46" s="79">
        <v>2.0000000000000001E-4</v>
      </c>
    </row>
    <row r="47" spans="2:14">
      <c r="B47" t="s">
        <v>1046</v>
      </c>
      <c r="C47" t="s">
        <v>1047</v>
      </c>
      <c r="D47" t="s">
        <v>859</v>
      </c>
      <c r="E47" t="s">
        <v>1048</v>
      </c>
      <c r="F47" t="s">
        <v>988</v>
      </c>
      <c r="G47" t="s">
        <v>106</v>
      </c>
      <c r="H47" s="78">
        <v>17934</v>
      </c>
      <c r="I47" s="78">
        <v>8791</v>
      </c>
      <c r="J47" s="78">
        <v>17.287705379999998</v>
      </c>
      <c r="K47" s="78">
        <v>5584.1844115200001</v>
      </c>
      <c r="L47" s="79">
        <v>2.5000000000000001E-3</v>
      </c>
      <c r="M47" s="79">
        <v>1.06E-2</v>
      </c>
      <c r="N47" s="79">
        <v>2.8999999999999998E-3</v>
      </c>
    </row>
    <row r="48" spans="2:14">
      <c r="B48" t="s">
        <v>1049</v>
      </c>
      <c r="C48" t="s">
        <v>1050</v>
      </c>
      <c r="D48" t="s">
        <v>859</v>
      </c>
      <c r="E48" t="s">
        <v>1051</v>
      </c>
      <c r="F48" t="s">
        <v>988</v>
      </c>
      <c r="G48" t="s">
        <v>106</v>
      </c>
      <c r="H48" s="78">
        <v>8901</v>
      </c>
      <c r="I48" s="78">
        <v>10563</v>
      </c>
      <c r="J48" s="78">
        <v>2.602347</v>
      </c>
      <c r="K48" s="78">
        <v>3322.49314353</v>
      </c>
      <c r="L48" s="79">
        <v>5.9999999999999995E-4</v>
      </c>
      <c r="M48" s="79">
        <v>6.3E-3</v>
      </c>
      <c r="N48" s="79">
        <v>1.6999999999999999E-3</v>
      </c>
    </row>
    <row r="49" spans="2:14">
      <c r="B49" t="s">
        <v>1052</v>
      </c>
      <c r="C49" t="s">
        <v>1053</v>
      </c>
      <c r="D49" t="s">
        <v>562</v>
      </c>
      <c r="E49" t="s">
        <v>1054</v>
      </c>
      <c r="F49" t="s">
        <v>988</v>
      </c>
      <c r="G49" t="s">
        <v>106</v>
      </c>
      <c r="H49" s="78">
        <v>42658</v>
      </c>
      <c r="I49" s="78">
        <v>2666</v>
      </c>
      <c r="J49" s="78">
        <v>15.84004</v>
      </c>
      <c r="K49" s="78">
        <v>4031.5131506799999</v>
      </c>
      <c r="L49" s="79">
        <v>2.9999999999999997E-4</v>
      </c>
      <c r="M49" s="79">
        <v>7.7000000000000002E-3</v>
      </c>
      <c r="N49" s="79">
        <v>2.0999999999999999E-3</v>
      </c>
    </row>
    <row r="50" spans="2:14">
      <c r="B50" t="s">
        <v>1055</v>
      </c>
      <c r="C50" t="s">
        <v>1056</v>
      </c>
      <c r="D50" t="s">
        <v>123</v>
      </c>
      <c r="E50" t="s">
        <v>1057</v>
      </c>
      <c r="F50" t="s">
        <v>988</v>
      </c>
      <c r="G50" t="s">
        <v>116</v>
      </c>
      <c r="H50" s="78">
        <v>163420</v>
      </c>
      <c r="I50" s="78">
        <v>4799</v>
      </c>
      <c r="J50" s="78">
        <v>0</v>
      </c>
      <c r="K50" s="78">
        <v>20385.07731194</v>
      </c>
      <c r="L50" s="79">
        <v>2.2000000000000001E-3</v>
      </c>
      <c r="M50" s="79">
        <v>3.8800000000000001E-2</v>
      </c>
      <c r="N50" s="79">
        <v>1.04E-2</v>
      </c>
    </row>
    <row r="51" spans="2:14">
      <c r="B51" t="s">
        <v>1058</v>
      </c>
      <c r="C51" t="s">
        <v>1059</v>
      </c>
      <c r="D51" t="s">
        <v>562</v>
      </c>
      <c r="E51" t="s">
        <v>1060</v>
      </c>
      <c r="F51" t="s">
        <v>988</v>
      </c>
      <c r="G51" t="s">
        <v>106</v>
      </c>
      <c r="H51" s="78">
        <v>15319</v>
      </c>
      <c r="I51" s="78">
        <v>7823</v>
      </c>
      <c r="J51" s="78">
        <v>0</v>
      </c>
      <c r="K51" s="78">
        <v>4231.5693614700003</v>
      </c>
      <c r="L51" s="79">
        <v>8.0000000000000004E-4</v>
      </c>
      <c r="M51" s="79">
        <v>8.0999999999999996E-3</v>
      </c>
      <c r="N51" s="79">
        <v>2.2000000000000001E-3</v>
      </c>
    </row>
    <row r="52" spans="2:14">
      <c r="B52" t="s">
        <v>1061</v>
      </c>
      <c r="C52" t="s">
        <v>1062</v>
      </c>
      <c r="D52" t="s">
        <v>562</v>
      </c>
      <c r="E52" t="s">
        <v>1060</v>
      </c>
      <c r="F52" t="s">
        <v>988</v>
      </c>
      <c r="G52" t="s">
        <v>106</v>
      </c>
      <c r="H52" s="78">
        <v>8624</v>
      </c>
      <c r="I52" s="78">
        <v>10018</v>
      </c>
      <c r="J52" s="78">
        <v>0</v>
      </c>
      <c r="K52" s="78">
        <v>3050.6156419200001</v>
      </c>
      <c r="L52" s="79">
        <v>1.6000000000000001E-3</v>
      </c>
      <c r="M52" s="79">
        <v>5.7999999999999996E-3</v>
      </c>
      <c r="N52" s="79">
        <v>1.6000000000000001E-3</v>
      </c>
    </row>
    <row r="53" spans="2:14">
      <c r="B53" t="s">
        <v>1063</v>
      </c>
      <c r="C53" t="s">
        <v>1064</v>
      </c>
      <c r="D53" t="s">
        <v>562</v>
      </c>
      <c r="E53" t="s">
        <v>1060</v>
      </c>
      <c r="F53" t="s">
        <v>988</v>
      </c>
      <c r="G53" t="s">
        <v>106</v>
      </c>
      <c r="H53" s="78">
        <v>17014</v>
      </c>
      <c r="I53" s="78">
        <v>14183</v>
      </c>
      <c r="J53" s="78">
        <v>0</v>
      </c>
      <c r="K53" s="78">
        <v>8520.6406342200007</v>
      </c>
      <c r="L53" s="79">
        <v>1E-4</v>
      </c>
      <c r="M53" s="79">
        <v>1.6199999999999999E-2</v>
      </c>
      <c r="N53" s="79">
        <v>4.4000000000000003E-3</v>
      </c>
    </row>
    <row r="54" spans="2:14">
      <c r="B54" t="s">
        <v>1065</v>
      </c>
      <c r="C54" t="s">
        <v>1066</v>
      </c>
      <c r="D54" t="s">
        <v>1018</v>
      </c>
      <c r="E54" t="s">
        <v>1067</v>
      </c>
      <c r="F54" t="s">
        <v>988</v>
      </c>
      <c r="G54" t="s">
        <v>110</v>
      </c>
      <c r="H54" s="78">
        <v>16600</v>
      </c>
      <c r="I54" s="78">
        <v>6468</v>
      </c>
      <c r="J54" s="78">
        <v>0</v>
      </c>
      <c r="K54" s="78">
        <v>4033.5237096000001</v>
      </c>
      <c r="L54" s="79">
        <v>3.3E-3</v>
      </c>
      <c r="M54" s="79">
        <v>7.7000000000000002E-3</v>
      </c>
      <c r="N54" s="79">
        <v>2.0999999999999999E-3</v>
      </c>
    </row>
    <row r="55" spans="2:14">
      <c r="B55" t="s">
        <v>1068</v>
      </c>
      <c r="C55" t="s">
        <v>1069</v>
      </c>
      <c r="D55" t="s">
        <v>562</v>
      </c>
      <c r="E55" t="s">
        <v>1070</v>
      </c>
      <c r="F55" t="s">
        <v>988</v>
      </c>
      <c r="G55" t="s">
        <v>106</v>
      </c>
      <c r="H55" s="78">
        <v>14612</v>
      </c>
      <c r="I55" s="78">
        <v>3094</v>
      </c>
      <c r="J55" s="78">
        <v>0</v>
      </c>
      <c r="K55" s="78">
        <v>1596.34843368</v>
      </c>
      <c r="L55" s="79">
        <v>1E-4</v>
      </c>
      <c r="M55" s="79">
        <v>3.0000000000000001E-3</v>
      </c>
      <c r="N55" s="79">
        <v>8.0000000000000004E-4</v>
      </c>
    </row>
    <row r="56" spans="2:14">
      <c r="B56" t="s">
        <v>1071</v>
      </c>
      <c r="C56" t="s">
        <v>1072</v>
      </c>
      <c r="D56" t="s">
        <v>1014</v>
      </c>
      <c r="E56" t="s">
        <v>1073</v>
      </c>
      <c r="F56" t="s">
        <v>988</v>
      </c>
      <c r="G56" t="s">
        <v>110</v>
      </c>
      <c r="H56" s="78">
        <v>43000</v>
      </c>
      <c r="I56" s="78">
        <v>6480</v>
      </c>
      <c r="J56" s="78">
        <v>0</v>
      </c>
      <c r="K56" s="78">
        <v>10467.668879999999</v>
      </c>
      <c r="L56" s="79">
        <v>0</v>
      </c>
      <c r="M56" s="79">
        <v>1.9900000000000001E-2</v>
      </c>
      <c r="N56" s="79">
        <v>5.3E-3</v>
      </c>
    </row>
    <row r="57" spans="2:14">
      <c r="B57" t="s">
        <v>1074</v>
      </c>
      <c r="C57" t="s">
        <v>1075</v>
      </c>
      <c r="D57" t="s">
        <v>1014</v>
      </c>
      <c r="E57" t="s">
        <v>1073</v>
      </c>
      <c r="F57" t="s">
        <v>988</v>
      </c>
      <c r="G57" t="s">
        <v>110</v>
      </c>
      <c r="H57" s="78">
        <v>13188</v>
      </c>
      <c r="I57" s="78">
        <v>12757</v>
      </c>
      <c r="J57" s="78">
        <v>0</v>
      </c>
      <c r="K57" s="78">
        <v>6320.246384172</v>
      </c>
      <c r="L57" s="79">
        <v>4.4000000000000003E-3</v>
      </c>
      <c r="M57" s="79">
        <v>1.2E-2</v>
      </c>
      <c r="N57" s="79">
        <v>3.2000000000000002E-3</v>
      </c>
    </row>
    <row r="58" spans="2:14">
      <c r="B58" t="s">
        <v>1076</v>
      </c>
      <c r="C58" t="s">
        <v>1077</v>
      </c>
      <c r="D58" t="s">
        <v>1014</v>
      </c>
      <c r="E58" t="s">
        <v>1073</v>
      </c>
      <c r="F58" t="s">
        <v>988</v>
      </c>
      <c r="G58" t="s">
        <v>110</v>
      </c>
      <c r="H58" s="78">
        <v>11980</v>
      </c>
      <c r="I58" s="78">
        <v>9439.4</v>
      </c>
      <c r="J58" s="78">
        <v>0</v>
      </c>
      <c r="K58" s="78">
        <v>4248.2270788039996</v>
      </c>
      <c r="L58" s="79">
        <v>1.8E-3</v>
      </c>
      <c r="M58" s="79">
        <v>8.0999999999999996E-3</v>
      </c>
      <c r="N58" s="79">
        <v>2.2000000000000001E-3</v>
      </c>
    </row>
    <row r="59" spans="2:14">
      <c r="B59" t="s">
        <v>1078</v>
      </c>
      <c r="C59" t="s">
        <v>1079</v>
      </c>
      <c r="D59" t="s">
        <v>562</v>
      </c>
      <c r="E59" t="s">
        <v>1080</v>
      </c>
      <c r="F59" t="s">
        <v>988</v>
      </c>
      <c r="G59" t="s">
        <v>106</v>
      </c>
      <c r="H59" s="78">
        <v>25118</v>
      </c>
      <c r="I59" s="78">
        <v>7823</v>
      </c>
      <c r="J59" s="78">
        <v>0</v>
      </c>
      <c r="K59" s="78">
        <v>6938.3484053399998</v>
      </c>
      <c r="L59" s="79">
        <v>2.9999999999999997E-4</v>
      </c>
      <c r="M59" s="79">
        <v>1.32E-2</v>
      </c>
      <c r="N59" s="79">
        <v>3.5000000000000001E-3</v>
      </c>
    </row>
    <row r="60" spans="2:14">
      <c r="B60" t="s">
        <v>1081</v>
      </c>
      <c r="C60" t="s">
        <v>1082</v>
      </c>
      <c r="D60" t="s">
        <v>562</v>
      </c>
      <c r="E60" t="s">
        <v>1083</v>
      </c>
      <c r="F60" t="s">
        <v>988</v>
      </c>
      <c r="G60" t="s">
        <v>106</v>
      </c>
      <c r="H60" s="78">
        <v>30000</v>
      </c>
      <c r="I60" s="78">
        <v>2942</v>
      </c>
      <c r="J60" s="78">
        <v>0</v>
      </c>
      <c r="K60" s="78">
        <v>3116.4605999999999</v>
      </c>
      <c r="L60" s="79">
        <v>8.9999999999999998E-4</v>
      </c>
      <c r="M60" s="79">
        <v>5.8999999999999999E-3</v>
      </c>
      <c r="N60" s="79">
        <v>1.6000000000000001E-3</v>
      </c>
    </row>
    <row r="61" spans="2:14">
      <c r="B61" t="s">
        <v>1084</v>
      </c>
      <c r="C61" t="s">
        <v>1085</v>
      </c>
      <c r="D61" t="s">
        <v>1014</v>
      </c>
      <c r="E61" t="s">
        <v>1086</v>
      </c>
      <c r="F61" t="s">
        <v>988</v>
      </c>
      <c r="G61" t="s">
        <v>110</v>
      </c>
      <c r="H61" s="78">
        <v>8000</v>
      </c>
      <c r="I61" s="78">
        <v>14318</v>
      </c>
      <c r="J61" s="78">
        <v>0</v>
      </c>
      <c r="K61" s="78">
        <v>4303.0744480000003</v>
      </c>
      <c r="L61" s="79">
        <v>9.1000000000000004E-3</v>
      </c>
      <c r="M61" s="79">
        <v>8.2000000000000007E-3</v>
      </c>
      <c r="N61" s="79">
        <v>2.2000000000000001E-3</v>
      </c>
    </row>
    <row r="62" spans="2:14">
      <c r="B62" t="s">
        <v>1087</v>
      </c>
      <c r="C62" t="s">
        <v>1088</v>
      </c>
      <c r="D62" t="s">
        <v>562</v>
      </c>
      <c r="E62" t="s">
        <v>1089</v>
      </c>
      <c r="F62" t="s">
        <v>988</v>
      </c>
      <c r="G62" t="s">
        <v>106</v>
      </c>
      <c r="H62" s="78">
        <v>17690</v>
      </c>
      <c r="I62" s="78">
        <v>7118</v>
      </c>
      <c r="J62" s="78">
        <v>0</v>
      </c>
      <c r="K62" s="78">
        <v>4446.1441002000001</v>
      </c>
      <c r="L62" s="79">
        <v>1E-4</v>
      </c>
      <c r="M62" s="79">
        <v>8.5000000000000006E-3</v>
      </c>
      <c r="N62" s="79">
        <v>2.3E-3</v>
      </c>
    </row>
    <row r="63" spans="2:14">
      <c r="B63" t="s">
        <v>1090</v>
      </c>
      <c r="C63" t="s">
        <v>1091</v>
      </c>
      <c r="D63" t="s">
        <v>562</v>
      </c>
      <c r="E63" t="s">
        <v>1089</v>
      </c>
      <c r="F63" t="s">
        <v>988</v>
      </c>
      <c r="G63" t="s">
        <v>106</v>
      </c>
      <c r="H63" s="78">
        <v>40827</v>
      </c>
      <c r="I63" s="78">
        <v>12461</v>
      </c>
      <c r="J63" s="78">
        <v>0</v>
      </c>
      <c r="K63" s="78">
        <v>17963.794671570002</v>
      </c>
      <c r="L63" s="79">
        <v>1E-4</v>
      </c>
      <c r="M63" s="79">
        <v>3.4200000000000001E-2</v>
      </c>
      <c r="N63" s="79">
        <v>9.1999999999999998E-3</v>
      </c>
    </row>
    <row r="64" spans="2:14">
      <c r="B64" t="s">
        <v>1092</v>
      </c>
      <c r="C64" t="s">
        <v>1093</v>
      </c>
      <c r="D64" t="s">
        <v>562</v>
      </c>
      <c r="E64" t="s">
        <v>1089</v>
      </c>
      <c r="F64" t="s">
        <v>988</v>
      </c>
      <c r="G64" t="s">
        <v>106</v>
      </c>
      <c r="H64" s="78">
        <v>10400</v>
      </c>
      <c r="I64" s="78">
        <v>4797</v>
      </c>
      <c r="J64" s="78">
        <v>0</v>
      </c>
      <c r="K64" s="78">
        <v>1761.5735279999999</v>
      </c>
      <c r="L64" s="79">
        <v>1E-4</v>
      </c>
      <c r="M64" s="79">
        <v>3.3999999999999998E-3</v>
      </c>
      <c r="N64" s="79">
        <v>8.9999999999999998E-4</v>
      </c>
    </row>
    <row r="65" spans="2:14">
      <c r="B65" t="s">
        <v>1094</v>
      </c>
      <c r="C65" t="s">
        <v>1095</v>
      </c>
      <c r="D65" t="s">
        <v>562</v>
      </c>
      <c r="E65" t="s">
        <v>1089</v>
      </c>
      <c r="F65" t="s">
        <v>988</v>
      </c>
      <c r="G65" t="s">
        <v>106</v>
      </c>
      <c r="H65" s="78">
        <v>5400</v>
      </c>
      <c r="I65" s="78">
        <v>12951</v>
      </c>
      <c r="J65" s="78">
        <v>0</v>
      </c>
      <c r="K65" s="78">
        <v>2469.4189740000002</v>
      </c>
      <c r="L65" s="79">
        <v>1E-4</v>
      </c>
      <c r="M65" s="79">
        <v>4.7000000000000002E-3</v>
      </c>
      <c r="N65" s="79">
        <v>1.2999999999999999E-3</v>
      </c>
    </row>
    <row r="66" spans="2:14">
      <c r="B66" t="s">
        <v>1096</v>
      </c>
      <c r="C66" t="s">
        <v>1097</v>
      </c>
      <c r="D66" t="s">
        <v>562</v>
      </c>
      <c r="E66" t="s">
        <v>1089</v>
      </c>
      <c r="F66" t="s">
        <v>988</v>
      </c>
      <c r="G66" t="s">
        <v>106</v>
      </c>
      <c r="H66" s="78">
        <v>250238</v>
      </c>
      <c r="I66" s="78">
        <v>3429</v>
      </c>
      <c r="J66" s="78">
        <v>0</v>
      </c>
      <c r="K66" s="78">
        <v>30298.31406162</v>
      </c>
      <c r="L66" s="79">
        <v>2.9999999999999997E-4</v>
      </c>
      <c r="M66" s="79">
        <v>5.7700000000000001E-2</v>
      </c>
      <c r="N66" s="79">
        <v>1.55E-2</v>
      </c>
    </row>
    <row r="67" spans="2:14">
      <c r="B67" t="s">
        <v>1098</v>
      </c>
      <c r="C67" t="s">
        <v>1099</v>
      </c>
      <c r="D67" t="s">
        <v>562</v>
      </c>
      <c r="E67" t="s">
        <v>1089</v>
      </c>
      <c r="F67" t="s">
        <v>988</v>
      </c>
      <c r="G67" t="s">
        <v>106</v>
      </c>
      <c r="H67" s="78">
        <v>803</v>
      </c>
      <c r="I67" s="78">
        <v>3727</v>
      </c>
      <c r="J67" s="78">
        <v>0</v>
      </c>
      <c r="K67" s="78">
        <v>105.67509711</v>
      </c>
      <c r="L67" s="79">
        <v>0</v>
      </c>
      <c r="M67" s="79">
        <v>2.0000000000000001E-4</v>
      </c>
      <c r="N67" s="79">
        <v>1E-4</v>
      </c>
    </row>
    <row r="68" spans="2:14">
      <c r="B68" t="s">
        <v>1100</v>
      </c>
      <c r="C68" t="s">
        <v>1101</v>
      </c>
      <c r="D68" t="s">
        <v>562</v>
      </c>
      <c r="E68" t="s">
        <v>1089</v>
      </c>
      <c r="F68" t="s">
        <v>988</v>
      </c>
      <c r="G68" t="s">
        <v>106</v>
      </c>
      <c r="H68" s="78">
        <v>76777</v>
      </c>
      <c r="I68" s="78">
        <v>13634</v>
      </c>
      <c r="J68" s="78">
        <v>0</v>
      </c>
      <c r="K68" s="78">
        <v>36961.717691580001</v>
      </c>
      <c r="L68" s="79">
        <v>2.9999999999999997E-4</v>
      </c>
      <c r="M68" s="79">
        <v>7.0400000000000004E-2</v>
      </c>
      <c r="N68" s="79">
        <v>1.89E-2</v>
      </c>
    </row>
    <row r="69" spans="2:14">
      <c r="B69" t="s">
        <v>1102</v>
      </c>
      <c r="C69" t="s">
        <v>1103</v>
      </c>
      <c r="D69" t="s">
        <v>562</v>
      </c>
      <c r="E69" t="s">
        <v>1089</v>
      </c>
      <c r="F69" t="s">
        <v>988</v>
      </c>
      <c r="G69" t="s">
        <v>106</v>
      </c>
      <c r="H69" s="78">
        <v>39632</v>
      </c>
      <c r="I69" s="78">
        <v>9860</v>
      </c>
      <c r="J69" s="78">
        <v>0</v>
      </c>
      <c r="K69" s="78">
        <v>13798.1423712</v>
      </c>
      <c r="L69" s="79">
        <v>2.9999999999999997E-4</v>
      </c>
      <c r="M69" s="79">
        <v>2.63E-2</v>
      </c>
      <c r="N69" s="79">
        <v>7.1000000000000004E-3</v>
      </c>
    </row>
    <row r="70" spans="2:14">
      <c r="B70" t="s">
        <v>1104</v>
      </c>
      <c r="C70" t="s">
        <v>1105</v>
      </c>
      <c r="D70" t="s">
        <v>562</v>
      </c>
      <c r="E70" t="s">
        <v>1089</v>
      </c>
      <c r="F70" t="s">
        <v>988</v>
      </c>
      <c r="G70" t="s">
        <v>106</v>
      </c>
      <c r="H70" s="78">
        <v>19272</v>
      </c>
      <c r="I70" s="78">
        <v>8692</v>
      </c>
      <c r="J70" s="78">
        <v>0</v>
      </c>
      <c r="K70" s="78">
        <v>5914.8566294399998</v>
      </c>
      <c r="L70" s="79">
        <v>0</v>
      </c>
      <c r="M70" s="79">
        <v>1.1299999999999999E-2</v>
      </c>
      <c r="N70" s="79">
        <v>3.0000000000000001E-3</v>
      </c>
    </row>
    <row r="71" spans="2:14">
      <c r="B71" t="s">
        <v>1106</v>
      </c>
      <c r="C71" t="s">
        <v>1107</v>
      </c>
      <c r="D71" t="s">
        <v>562</v>
      </c>
      <c r="E71" t="s">
        <v>1089</v>
      </c>
      <c r="F71" t="s">
        <v>988</v>
      </c>
      <c r="G71" t="s">
        <v>106</v>
      </c>
      <c r="H71" s="78">
        <v>43424</v>
      </c>
      <c r="I71" s="78">
        <v>38344</v>
      </c>
      <c r="J71" s="78">
        <v>204.16051999999999</v>
      </c>
      <c r="K71" s="78">
        <v>58997.070935360003</v>
      </c>
      <c r="L71" s="79">
        <v>0</v>
      </c>
      <c r="M71" s="79">
        <v>0.1123</v>
      </c>
      <c r="N71" s="79">
        <v>3.0099999999999998E-2</v>
      </c>
    </row>
    <row r="72" spans="2:14">
      <c r="B72" t="s">
        <v>1108</v>
      </c>
      <c r="C72" t="s">
        <v>1109</v>
      </c>
      <c r="D72" t="s">
        <v>562</v>
      </c>
      <c r="E72" t="s">
        <v>1110</v>
      </c>
      <c r="F72" t="s">
        <v>988</v>
      </c>
      <c r="G72" t="s">
        <v>106</v>
      </c>
      <c r="H72" s="78">
        <v>64600</v>
      </c>
      <c r="I72" s="78">
        <v>2882</v>
      </c>
      <c r="J72" s="78">
        <v>0</v>
      </c>
      <c r="K72" s="78">
        <v>6573.9169320000001</v>
      </c>
      <c r="L72" s="79">
        <v>2.0000000000000001E-4</v>
      </c>
      <c r="M72" s="79">
        <v>1.2500000000000001E-2</v>
      </c>
      <c r="N72" s="79">
        <v>3.3999999999999998E-3</v>
      </c>
    </row>
    <row r="73" spans="2:14">
      <c r="B73" t="s">
        <v>1111</v>
      </c>
      <c r="C73" t="s">
        <v>1112</v>
      </c>
      <c r="D73" t="s">
        <v>562</v>
      </c>
      <c r="E73" t="s">
        <v>1113</v>
      </c>
      <c r="F73" t="s">
        <v>988</v>
      </c>
      <c r="G73" t="s">
        <v>106</v>
      </c>
      <c r="H73" s="78">
        <v>34102</v>
      </c>
      <c r="I73" s="78">
        <v>3946</v>
      </c>
      <c r="J73" s="78">
        <v>0</v>
      </c>
      <c r="K73" s="78">
        <v>4751.54283252</v>
      </c>
      <c r="L73" s="79">
        <v>0</v>
      </c>
      <c r="M73" s="79">
        <v>8.9999999999999993E-3</v>
      </c>
      <c r="N73" s="79">
        <v>2.3999999999999998E-3</v>
      </c>
    </row>
    <row r="74" spans="2:14">
      <c r="B74" t="s">
        <v>1114</v>
      </c>
      <c r="C74" t="s">
        <v>1115</v>
      </c>
      <c r="D74" t="s">
        <v>917</v>
      </c>
      <c r="E74" t="s">
        <v>1113</v>
      </c>
      <c r="F74" t="s">
        <v>988</v>
      </c>
      <c r="G74" t="s">
        <v>113</v>
      </c>
      <c r="H74" s="78">
        <v>56406</v>
      </c>
      <c r="I74" s="78">
        <v>2930.5</v>
      </c>
      <c r="J74" s="78">
        <v>0</v>
      </c>
      <c r="K74" s="78">
        <v>7018.7091639629998</v>
      </c>
      <c r="L74" s="79">
        <v>1.1000000000000001E-3</v>
      </c>
      <c r="M74" s="79">
        <v>1.34E-2</v>
      </c>
      <c r="N74" s="79">
        <v>3.5999999999999999E-3</v>
      </c>
    </row>
    <row r="75" spans="2:14">
      <c r="B75" t="s">
        <v>1116</v>
      </c>
      <c r="C75" t="s">
        <v>1117</v>
      </c>
      <c r="D75" t="s">
        <v>562</v>
      </c>
      <c r="E75" t="s">
        <v>1113</v>
      </c>
      <c r="F75" t="s">
        <v>988</v>
      </c>
      <c r="G75" t="s">
        <v>106</v>
      </c>
      <c r="H75" s="78">
        <v>96445</v>
      </c>
      <c r="I75" s="78">
        <v>5067</v>
      </c>
      <c r="J75" s="78">
        <v>0</v>
      </c>
      <c r="K75" s="78">
        <v>17255.531437649999</v>
      </c>
      <c r="L75" s="79">
        <v>2.0000000000000001E-4</v>
      </c>
      <c r="M75" s="79">
        <v>3.2899999999999999E-2</v>
      </c>
      <c r="N75" s="79">
        <v>8.8000000000000005E-3</v>
      </c>
    </row>
    <row r="76" spans="2:14">
      <c r="B76" t="s">
        <v>1118</v>
      </c>
      <c r="C76" t="s">
        <v>1119</v>
      </c>
      <c r="D76" t="s">
        <v>562</v>
      </c>
      <c r="E76" t="s">
        <v>1113</v>
      </c>
      <c r="F76" t="s">
        <v>988</v>
      </c>
      <c r="G76" t="s">
        <v>106</v>
      </c>
      <c r="H76" s="78">
        <v>8910</v>
      </c>
      <c r="I76" s="78">
        <v>8308</v>
      </c>
      <c r="J76" s="78">
        <v>0</v>
      </c>
      <c r="K76" s="78">
        <v>2613.7973268000001</v>
      </c>
      <c r="L76" s="79">
        <v>0</v>
      </c>
      <c r="M76" s="79">
        <v>5.0000000000000001E-3</v>
      </c>
      <c r="N76" s="79">
        <v>1.2999999999999999E-3</v>
      </c>
    </row>
    <row r="77" spans="2:14">
      <c r="B77" t="s">
        <v>1120</v>
      </c>
      <c r="C77" t="s">
        <v>1121</v>
      </c>
      <c r="D77" t="s">
        <v>562</v>
      </c>
      <c r="E77" t="s">
        <v>1113</v>
      </c>
      <c r="F77" t="s">
        <v>988</v>
      </c>
      <c r="G77" t="s">
        <v>106</v>
      </c>
      <c r="H77" s="78">
        <v>5679</v>
      </c>
      <c r="I77" s="78">
        <v>35231</v>
      </c>
      <c r="J77" s="78">
        <v>0</v>
      </c>
      <c r="K77" s="78">
        <v>7064.7135381899998</v>
      </c>
      <c r="L77" s="79">
        <v>0</v>
      </c>
      <c r="M77" s="79">
        <v>1.35E-2</v>
      </c>
      <c r="N77" s="79">
        <v>3.5999999999999999E-3</v>
      </c>
    </row>
    <row r="78" spans="2:14">
      <c r="B78" t="s">
        <v>1122</v>
      </c>
      <c r="C78" t="s">
        <v>1123</v>
      </c>
      <c r="D78" t="s">
        <v>562</v>
      </c>
      <c r="E78" t="s">
        <v>1124</v>
      </c>
      <c r="F78" t="s">
        <v>988</v>
      </c>
      <c r="G78" t="s">
        <v>106</v>
      </c>
      <c r="H78" s="78">
        <v>50700</v>
      </c>
      <c r="I78" s="78">
        <v>2716</v>
      </c>
      <c r="J78" s="78">
        <v>0</v>
      </c>
      <c r="K78" s="78">
        <v>4862.2293719999998</v>
      </c>
      <c r="L78" s="79">
        <v>5.9999999999999995E-4</v>
      </c>
      <c r="M78" s="79">
        <v>9.2999999999999992E-3</v>
      </c>
      <c r="N78" s="79">
        <v>2.5000000000000001E-3</v>
      </c>
    </row>
    <row r="79" spans="2:14">
      <c r="B79" t="s">
        <v>1125</v>
      </c>
      <c r="C79" t="s">
        <v>1126</v>
      </c>
      <c r="D79" t="s">
        <v>562</v>
      </c>
      <c r="E79" t="s">
        <v>1124</v>
      </c>
      <c r="F79" t="s">
        <v>988</v>
      </c>
      <c r="G79" t="s">
        <v>106</v>
      </c>
      <c r="H79" s="78">
        <v>144790</v>
      </c>
      <c r="I79" s="78">
        <v>3273</v>
      </c>
      <c r="J79" s="78">
        <v>0</v>
      </c>
      <c r="K79" s="78">
        <v>16733.326727700001</v>
      </c>
      <c r="L79" s="79">
        <v>6.6E-3</v>
      </c>
      <c r="M79" s="79">
        <v>3.1899999999999998E-2</v>
      </c>
      <c r="N79" s="79">
        <v>8.6E-3</v>
      </c>
    </row>
    <row r="80" spans="2:14">
      <c r="B80" t="s">
        <v>1127</v>
      </c>
      <c r="C80" t="s">
        <v>1128</v>
      </c>
      <c r="D80" t="s">
        <v>1018</v>
      </c>
      <c r="E80" t="s">
        <v>1129</v>
      </c>
      <c r="F80" t="s">
        <v>988</v>
      </c>
      <c r="G80" t="s">
        <v>110</v>
      </c>
      <c r="H80" s="78">
        <v>104000</v>
      </c>
      <c r="I80" s="78">
        <v>1915.2</v>
      </c>
      <c r="J80" s="78">
        <v>0</v>
      </c>
      <c r="K80" s="78">
        <v>7482.6251136000001</v>
      </c>
      <c r="L80" s="79">
        <v>1.6999999999999999E-3</v>
      </c>
      <c r="M80" s="79">
        <v>1.4200000000000001E-2</v>
      </c>
      <c r="N80" s="79">
        <v>3.8E-3</v>
      </c>
    </row>
    <row r="81" spans="2:14">
      <c r="B81" s="80" t="s">
        <v>1130</v>
      </c>
      <c r="D81" s="16"/>
      <c r="E81" s="16"/>
      <c r="F81" s="16"/>
      <c r="G81" s="16"/>
      <c r="H81" s="82">
        <v>89723</v>
      </c>
      <c r="J81" s="82">
        <v>0</v>
      </c>
      <c r="K81" s="82">
        <v>28205.82414705</v>
      </c>
      <c r="M81" s="81">
        <v>5.3699999999999998E-2</v>
      </c>
      <c r="N81" s="81">
        <v>1.44E-2</v>
      </c>
    </row>
    <row r="82" spans="2:14">
      <c r="B82" t="s">
        <v>1131</v>
      </c>
      <c r="C82" t="s">
        <v>1132</v>
      </c>
      <c r="D82" t="s">
        <v>917</v>
      </c>
      <c r="E82" t="s">
        <v>1019</v>
      </c>
      <c r="F82" t="s">
        <v>1133</v>
      </c>
      <c r="G82" t="s">
        <v>106</v>
      </c>
      <c r="H82" s="78">
        <v>89283</v>
      </c>
      <c r="I82" s="78">
        <v>8905</v>
      </c>
      <c r="J82" s="78">
        <v>0</v>
      </c>
      <c r="K82" s="78">
        <v>28073.749210649999</v>
      </c>
      <c r="L82" s="79">
        <v>0</v>
      </c>
      <c r="M82" s="79">
        <v>5.3499999999999999E-2</v>
      </c>
      <c r="N82" s="79">
        <v>1.43E-2</v>
      </c>
    </row>
    <row r="83" spans="2:14">
      <c r="B83" t="s">
        <v>1134</v>
      </c>
      <c r="C83" t="s">
        <v>1135</v>
      </c>
      <c r="D83" t="s">
        <v>859</v>
      </c>
      <c r="E83" t="s">
        <v>1019</v>
      </c>
      <c r="F83" t="s">
        <v>1133</v>
      </c>
      <c r="G83" t="s">
        <v>106</v>
      </c>
      <c r="H83" s="78">
        <v>440</v>
      </c>
      <c r="I83" s="78">
        <v>8501</v>
      </c>
      <c r="J83" s="78">
        <v>0</v>
      </c>
      <c r="K83" s="78">
        <v>132.07493640000001</v>
      </c>
      <c r="L83" s="79">
        <v>0</v>
      </c>
      <c r="M83" s="79">
        <v>2.9999999999999997E-4</v>
      </c>
      <c r="N83" s="79">
        <v>1E-4</v>
      </c>
    </row>
    <row r="84" spans="2:14">
      <c r="B84" s="80" t="s">
        <v>548</v>
      </c>
      <c r="D84" s="16"/>
      <c r="E84" s="16"/>
      <c r="F84" s="16"/>
      <c r="G84" s="16"/>
      <c r="H84" s="82">
        <v>0</v>
      </c>
      <c r="J84" s="82">
        <v>0</v>
      </c>
      <c r="K84" s="82">
        <v>0</v>
      </c>
      <c r="M84" s="81">
        <v>0</v>
      </c>
      <c r="N84" s="81">
        <v>0</v>
      </c>
    </row>
    <row r="85" spans="2:14">
      <c r="B85" t="s">
        <v>235</v>
      </c>
      <c r="C85" t="s">
        <v>235</v>
      </c>
      <c r="D85" s="16"/>
      <c r="E85" s="16"/>
      <c r="F85" t="s">
        <v>235</v>
      </c>
      <c r="G85" t="s">
        <v>235</v>
      </c>
      <c r="H85" s="78">
        <v>0</v>
      </c>
      <c r="I85" s="78">
        <v>0</v>
      </c>
      <c r="K85" s="78">
        <v>0</v>
      </c>
      <c r="L85" s="79">
        <v>0</v>
      </c>
      <c r="M85" s="79">
        <v>0</v>
      </c>
      <c r="N85" s="79">
        <v>0</v>
      </c>
    </row>
    <row r="86" spans="2:14">
      <c r="B86" s="80" t="s">
        <v>1007</v>
      </c>
      <c r="D86" s="16"/>
      <c r="E86" s="16"/>
      <c r="F86" s="16"/>
      <c r="G86" s="16"/>
      <c r="H86" s="82">
        <v>0</v>
      </c>
      <c r="J86" s="82">
        <v>0</v>
      </c>
      <c r="K86" s="82">
        <v>0</v>
      </c>
      <c r="M86" s="81">
        <v>0</v>
      </c>
      <c r="N86" s="81">
        <v>0</v>
      </c>
    </row>
    <row r="87" spans="2:14">
      <c r="B87" t="s">
        <v>235</v>
      </c>
      <c r="C87" t="s">
        <v>235</v>
      </c>
      <c r="D87" s="16"/>
      <c r="E87" s="16"/>
      <c r="F87" t="s">
        <v>235</v>
      </c>
      <c r="G87" t="s">
        <v>235</v>
      </c>
      <c r="H87" s="78">
        <v>0</v>
      </c>
      <c r="I87" s="78">
        <v>0</v>
      </c>
      <c r="K87" s="78">
        <v>0</v>
      </c>
      <c r="L87" s="79">
        <v>0</v>
      </c>
      <c r="M87" s="79">
        <v>0</v>
      </c>
      <c r="N87" s="79">
        <v>0</v>
      </c>
    </row>
    <row r="88" spans="2:14">
      <c r="B88" t="s">
        <v>242</v>
      </c>
      <c r="D88" s="16"/>
      <c r="E88" s="16"/>
      <c r="F88" s="16"/>
      <c r="G88" s="16"/>
    </row>
    <row r="89" spans="2:14">
      <c r="B89" t="s">
        <v>276</v>
      </c>
      <c r="D89" s="16"/>
      <c r="E89" s="16"/>
      <c r="F89" s="16"/>
      <c r="G89" s="16"/>
    </row>
    <row r="90" spans="2:14">
      <c r="B90" t="s">
        <v>277</v>
      </c>
      <c r="D90" s="16"/>
      <c r="E90" s="16"/>
      <c r="F90" s="16"/>
      <c r="G90" s="16"/>
    </row>
    <row r="91" spans="2:14">
      <c r="B91" t="s">
        <v>278</v>
      </c>
      <c r="D91" s="16"/>
      <c r="E91" s="16"/>
      <c r="F91" s="16"/>
      <c r="G91" s="16"/>
    </row>
    <row r="92" spans="2:14">
      <c r="B92" t="s">
        <v>279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820315.64</v>
      </c>
      <c r="K11" s="7"/>
      <c r="L11" s="76">
        <v>47423.953242786149</v>
      </c>
      <c r="M11" s="7"/>
      <c r="N11" s="77">
        <v>1</v>
      </c>
      <c r="O11" s="77">
        <v>2.4199999999999999E-2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1136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1137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548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820315.64</v>
      </c>
      <c r="L21" s="82">
        <v>47423.953242786149</v>
      </c>
      <c r="N21" s="81">
        <v>1</v>
      </c>
      <c r="O21" s="81">
        <v>2.4199999999999999E-2</v>
      </c>
    </row>
    <row r="22" spans="2:15">
      <c r="B22" s="80" t="s">
        <v>1136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1137</v>
      </c>
      <c r="C24" s="16"/>
      <c r="D24" s="16"/>
      <c r="E24" s="16"/>
      <c r="J24" s="82">
        <v>294113.05</v>
      </c>
      <c r="L24" s="82">
        <v>15309.4020751155</v>
      </c>
      <c r="N24" s="81">
        <v>0.32279999999999998</v>
      </c>
      <c r="O24" s="81">
        <v>7.7999999999999996E-3</v>
      </c>
    </row>
    <row r="25" spans="2:15">
      <c r="B25" t="s">
        <v>1138</v>
      </c>
      <c r="C25" t="s">
        <v>1139</v>
      </c>
      <c r="D25" t="s">
        <v>123</v>
      </c>
      <c r="E25" t="s">
        <v>1140</v>
      </c>
      <c r="F25" t="s">
        <v>865</v>
      </c>
      <c r="G25" t="s">
        <v>1141</v>
      </c>
      <c r="H25" t="s">
        <v>274</v>
      </c>
      <c r="I25" t="s">
        <v>106</v>
      </c>
      <c r="J25" s="78">
        <v>71123.75</v>
      </c>
      <c r="K25" s="78">
        <v>2989</v>
      </c>
      <c r="L25" s="78">
        <v>7506.5136617625003</v>
      </c>
      <c r="M25" s="79">
        <v>1.6000000000000001E-3</v>
      </c>
      <c r="N25" s="79">
        <v>0.1583</v>
      </c>
      <c r="O25" s="79">
        <v>3.8E-3</v>
      </c>
    </row>
    <row r="26" spans="2:15">
      <c r="B26" t="s">
        <v>1142</v>
      </c>
      <c r="C26" t="s">
        <v>1143</v>
      </c>
      <c r="D26" t="s">
        <v>123</v>
      </c>
      <c r="E26" t="s">
        <v>1144</v>
      </c>
      <c r="F26" t="s">
        <v>865</v>
      </c>
      <c r="G26" t="s">
        <v>575</v>
      </c>
      <c r="H26" t="s">
        <v>274</v>
      </c>
      <c r="I26" t="s">
        <v>106</v>
      </c>
      <c r="J26" s="78">
        <v>222989.3</v>
      </c>
      <c r="K26" s="78">
        <v>991</v>
      </c>
      <c r="L26" s="78">
        <v>7802.888413353</v>
      </c>
      <c r="M26" s="79">
        <v>8.9999999999999993E-3</v>
      </c>
      <c r="N26" s="79">
        <v>0.16450000000000001</v>
      </c>
      <c r="O26" s="79">
        <v>4.0000000000000001E-3</v>
      </c>
    </row>
    <row r="27" spans="2:15">
      <c r="B27" s="80" t="s">
        <v>92</v>
      </c>
      <c r="C27" s="16"/>
      <c r="D27" s="16"/>
      <c r="E27" s="16"/>
      <c r="J27" s="82">
        <v>526202.59</v>
      </c>
      <c r="L27" s="82">
        <v>32114.551167670648</v>
      </c>
      <c r="N27" s="81">
        <v>0.67720000000000002</v>
      </c>
      <c r="O27" s="81">
        <v>1.6400000000000001E-2</v>
      </c>
    </row>
    <row r="28" spans="2:15">
      <c r="B28" t="s">
        <v>1145</v>
      </c>
      <c r="C28" t="s">
        <v>1146</v>
      </c>
      <c r="D28" t="s">
        <v>123</v>
      </c>
      <c r="E28" t="s">
        <v>1147</v>
      </c>
      <c r="F28" t="s">
        <v>988</v>
      </c>
      <c r="G28" t="s">
        <v>235</v>
      </c>
      <c r="H28" t="s">
        <v>514</v>
      </c>
      <c r="I28" t="s">
        <v>110</v>
      </c>
      <c r="J28" s="78">
        <v>54973.29</v>
      </c>
      <c r="K28" s="78">
        <v>3524</v>
      </c>
      <c r="L28" s="78">
        <v>7277.6999070553202</v>
      </c>
      <c r="M28" s="79">
        <v>2E-3</v>
      </c>
      <c r="N28" s="79">
        <v>0.1535</v>
      </c>
      <c r="O28" s="79">
        <v>3.7000000000000002E-3</v>
      </c>
    </row>
    <row r="29" spans="2:15">
      <c r="B29" t="s">
        <v>1148</v>
      </c>
      <c r="C29" t="s">
        <v>1149</v>
      </c>
      <c r="D29" t="s">
        <v>123</v>
      </c>
      <c r="E29" t="s">
        <v>1150</v>
      </c>
      <c r="F29" t="s">
        <v>988</v>
      </c>
      <c r="G29" t="s">
        <v>235</v>
      </c>
      <c r="H29" t="s">
        <v>514</v>
      </c>
      <c r="I29" t="s">
        <v>106</v>
      </c>
      <c r="J29" s="78">
        <v>349645.04</v>
      </c>
      <c r="K29" s="78">
        <v>992.09999999999673</v>
      </c>
      <c r="L29" s="78">
        <v>12248.433228137001</v>
      </c>
      <c r="M29" s="79">
        <v>2.7699999999999999E-2</v>
      </c>
      <c r="N29" s="79">
        <v>0.25829999999999997</v>
      </c>
      <c r="O29" s="79">
        <v>6.3E-3</v>
      </c>
    </row>
    <row r="30" spans="2:15">
      <c r="B30" t="s">
        <v>1151</v>
      </c>
      <c r="C30" t="s">
        <v>1152</v>
      </c>
      <c r="D30" t="s">
        <v>123</v>
      </c>
      <c r="E30" t="s">
        <v>1153</v>
      </c>
      <c r="F30" t="s">
        <v>988</v>
      </c>
      <c r="G30" t="s">
        <v>235</v>
      </c>
      <c r="H30" t="s">
        <v>514</v>
      </c>
      <c r="I30" t="s">
        <v>106</v>
      </c>
      <c r="J30" s="78">
        <v>111584.26</v>
      </c>
      <c r="K30" s="78">
        <v>2283.2199999999993</v>
      </c>
      <c r="L30" s="78">
        <v>8995.9786324783308</v>
      </c>
      <c r="M30" s="79">
        <v>5.0000000000000001E-3</v>
      </c>
      <c r="N30" s="79">
        <v>0.18970000000000001</v>
      </c>
      <c r="O30" s="79">
        <v>4.5999999999999999E-3</v>
      </c>
    </row>
    <row r="31" spans="2:15">
      <c r="B31" t="s">
        <v>1154</v>
      </c>
      <c r="C31" t="s">
        <v>1155</v>
      </c>
      <c r="D31" t="s">
        <v>123</v>
      </c>
      <c r="E31" t="s">
        <v>1156</v>
      </c>
      <c r="F31" t="s">
        <v>123</v>
      </c>
      <c r="G31" t="s">
        <v>235</v>
      </c>
      <c r="H31" t="s">
        <v>514</v>
      </c>
      <c r="I31" t="s">
        <v>106</v>
      </c>
      <c r="J31" s="78">
        <v>10000</v>
      </c>
      <c r="K31" s="78">
        <v>10174</v>
      </c>
      <c r="L31" s="78">
        <v>3592.4394000000002</v>
      </c>
      <c r="M31" s="79">
        <v>0</v>
      </c>
      <c r="N31" s="79">
        <v>7.5800000000000006E-2</v>
      </c>
      <c r="O31" s="79">
        <v>1.8E-3</v>
      </c>
    </row>
    <row r="32" spans="2:15">
      <c r="B32" s="80" t="s">
        <v>548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235</v>
      </c>
      <c r="C33" t="s">
        <v>235</v>
      </c>
      <c r="D33" s="16"/>
      <c r="E33" s="16"/>
      <c r="F33" t="s">
        <v>235</v>
      </c>
      <c r="G33" t="s">
        <v>235</v>
      </c>
      <c r="I33" t="s">
        <v>235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242</v>
      </c>
      <c r="C34" s="16"/>
      <c r="D34" s="16"/>
      <c r="E34" s="16"/>
    </row>
    <row r="35" spans="2:15">
      <c r="B35" t="s">
        <v>276</v>
      </c>
      <c r="C35" s="16"/>
      <c r="D35" s="16"/>
      <c r="E35" s="16"/>
    </row>
    <row r="36" spans="2:15">
      <c r="B36" t="s">
        <v>277</v>
      </c>
      <c r="C36" s="16"/>
      <c r="D36" s="16"/>
      <c r="E36" s="16"/>
    </row>
    <row r="37" spans="2:15">
      <c r="B37" t="s">
        <v>278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176575</v>
      </c>
      <c r="H11" s="7"/>
      <c r="I11" s="76">
        <v>14.610225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176575</v>
      </c>
      <c r="I12" s="82">
        <v>14.610225</v>
      </c>
      <c r="K12" s="81">
        <v>1</v>
      </c>
      <c r="L12" s="81">
        <v>0</v>
      </c>
    </row>
    <row r="13" spans="2:60">
      <c r="B13" s="80" t="s">
        <v>1157</v>
      </c>
      <c r="D13" s="16"/>
      <c r="E13" s="16"/>
      <c r="G13" s="82">
        <v>176575</v>
      </c>
      <c r="I13" s="82">
        <v>14.610225</v>
      </c>
      <c r="K13" s="81">
        <v>1</v>
      </c>
      <c r="L13" s="81">
        <v>0</v>
      </c>
    </row>
    <row r="14" spans="2:60">
      <c r="B14" t="s">
        <v>1158</v>
      </c>
      <c r="C14" t="s">
        <v>1159</v>
      </c>
      <c r="D14" t="s">
        <v>100</v>
      </c>
      <c r="E14" t="s">
        <v>357</v>
      </c>
      <c r="F14" t="s">
        <v>102</v>
      </c>
      <c r="G14" s="78">
        <v>14350</v>
      </c>
      <c r="H14" s="78">
        <v>1.2</v>
      </c>
      <c r="I14" s="78">
        <v>0.17219999999999999</v>
      </c>
      <c r="J14" s="79">
        <v>5.4999999999999997E-3</v>
      </c>
      <c r="K14" s="79">
        <v>1.18E-2</v>
      </c>
      <c r="L14" s="79">
        <v>0</v>
      </c>
    </row>
    <row r="15" spans="2:60">
      <c r="B15" t="s">
        <v>1160</v>
      </c>
      <c r="C15" t="s">
        <v>1161</v>
      </c>
      <c r="D15" t="s">
        <v>100</v>
      </c>
      <c r="E15" t="s">
        <v>129</v>
      </c>
      <c r="F15" t="s">
        <v>102</v>
      </c>
      <c r="G15" s="78">
        <v>162225</v>
      </c>
      <c r="H15" s="78">
        <v>8.9</v>
      </c>
      <c r="I15" s="78">
        <v>14.438025</v>
      </c>
      <c r="J15" s="79">
        <v>1.0800000000000001E-2</v>
      </c>
      <c r="K15" s="79">
        <v>0.98819999999999997</v>
      </c>
      <c r="L15" s="79">
        <v>0</v>
      </c>
    </row>
    <row r="16" spans="2:60">
      <c r="B16" s="80" t="s">
        <v>240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1162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242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B22" t="s">
        <v>278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2023-01-29T08:48:04Z</dcterms:modified>
</cp:coreProperties>
</file>