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4 23\"/>
    </mc:Choice>
  </mc:AlternateContent>
  <xr:revisionPtr revIDLastSave="0" documentId="13_ncr:1_{8A1AA6C3-FDDE-4E01-A121-CF8ECCA03D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I29" i="1" l="1"/>
  <c r="I28" i="1"/>
  <c r="C11" i="27"/>
</calcChain>
</file>

<file path=xl/sharedStrings.xml><?xml version="1.0" encoding="utf-8"?>
<sst xmlns="http://schemas.openxmlformats.org/spreadsheetml/2006/main" count="5722" uniqueCount="1777">
  <si>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</si>
  <si>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</si>
  <si>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</si>
  <si>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</si>
  <si>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</si>
  <si>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</si>
  <si>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</si>
  <si>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</si>
  <si>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</si>
  <si>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</si>
  <si>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</si>
  <si>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</si>
  <si>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</si>
  <si>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</si>
  <si>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</si>
  <si>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</si>
  <si>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</si>
  <si>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</si>
  <si>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</si>
  <si>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</si>
  <si>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</si>
  <si>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</si>
  <si>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</si>
  <si>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</si>
  <si>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</si>
  <si>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</si>
  <si>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</si>
  <si>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</si>
  <si>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</si>
  <si>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</si>
  <si>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</si>
  <si>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</si>
  <si>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</si>
  <si>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</si>
  <si>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</si>
  <si>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</si>
  <si>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</si>
  <si>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</si>
  <si>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</si>
  <si>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</si>
  <si>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</si>
  <si>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</si>
  <si>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</si>
  <si>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</si>
  <si>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</si>
  <si>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</si>
  <si>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</si>
  <si>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</si>
  <si>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</si>
  <si>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</si>
  <si>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</si>
  <si>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</si>
  <si>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</si>
  <si>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</si>
  <si>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</si>
  <si>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</si>
  <si>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</si>
  <si>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</si>
  <si>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</si>
  <si>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</si>
  <si>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</si>
  <si>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</si>
  <si>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</si>
  <si>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</si>
  <si>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</si>
  <si>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</si>
  <si>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</si>
  <si>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</si>
  <si>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</si>
  <si>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</si>
  <si>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</si>
  <si>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</si>
  <si>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</si>
  <si>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</si>
  <si>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</si>
  <si>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</si>
  <si>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</si>
  <si>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</si>
  <si>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</si>
  <si>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</si>
  <si>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</si>
  <si>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</si>
  <si>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</si>
  <si>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</si>
  <si>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</si>
  <si>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</si>
  <si>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</si>
  <si>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</si>
  <si>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</si>
  <si>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</si>
  <si>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</si>
  <si>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</si>
  <si>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</si>
  <si>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</si>
  <si>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</si>
  <si>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</si>
  <si>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</si>
  <si>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</si>
  <si>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</si>
  <si>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</si>
  <si>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</si>
  <si>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</si>
  <si>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</si>
  <si>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</si>
  <si>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</si>
  <si>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</si>
  <si>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</si>
  <si>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</si>
  <si>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</si>
  <si>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</si>
  <si>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</si>
  <si>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</si>
  <si>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</si>
  <si>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</si>
  <si>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</si>
  <si>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</si>
  <si>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</si>
  <si>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</si>
  <si>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</si>
  <si>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</si>
  <si>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</si>
  <si>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</si>
  <si>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</si>
  <si>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</si>
  <si>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</si>
  <si>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</si>
  <si>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</si>
  <si>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</si>
  <si>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</si>
  <si>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</si>
  <si>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</si>
  <si>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</si>
  <si>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</si>
  <si>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</si>
  <si>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</si>
  <si>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</si>
  <si>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</si>
  <si>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</si>
  <si>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</si>
  <si>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</si>
  <si>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</si>
  <si>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</si>
  <si>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</si>
  <si>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</si>
  <si>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</si>
  <si>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</si>
  <si>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</si>
  <si>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</si>
  <si>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</si>
  <si>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</si>
  <si>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</si>
  <si>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</si>
  <si>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</si>
  <si>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</si>
  <si>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</si>
  <si>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</si>
  <si>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</si>
  <si>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</si>
  <si>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</si>
  <si>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</si>
  <si>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</si>
  <si>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</si>
  <si>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</si>
  <si>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</si>
  <si>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</si>
  <si>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</si>
  <si>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</si>
  <si>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</si>
  <si>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</si>
  <si>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</si>
  <si>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</si>
  <si>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</si>
  <si>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</si>
  <si>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</si>
  <si>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</si>
  <si>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</si>
  <si>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</si>
  <si>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</si>
  <si>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</si>
  <si>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</si>
  <si>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</si>
  <si>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</si>
  <si>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</si>
  <si>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</si>
  <si>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</si>
  <si>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</si>
  <si>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</si>
  <si>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</si>
  <si>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</si>
  <si>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</si>
  <si>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</si>
  <si>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</si>
  <si>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</si>
  <si>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</si>
  <si>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</si>
  <si>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</si>
  <si>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</si>
  <si>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</si>
  <si>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1744תגמולים האוניברסיטה העברית עד גיל 50</t>
  </si>
  <si>
    <t>7228</t>
  </si>
  <si>
    <t>קוד קופת הגמל</t>
  </si>
  <si>
    <t>510960586-00000000000424-7228-000</t>
  </si>
  <si>
    <t>בהתאם לשיטה שיושמה בדוח הכספי *</t>
  </si>
  <si>
    <t>כתר נורבגי</t>
  </si>
  <si>
    <t>יין יפני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</si>
  <si>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</si>
  <si>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</si>
  <si>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</si>
  <si>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</si>
  <si>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</si>
  <si>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</si>
  <si>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</si>
  <si>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</si>
  <si>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</si>
  <si>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</si>
  <si>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</si>
  <si>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</si>
  <si>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</si>
  <si>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</si>
  <si>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</si>
  <si>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</si>
  <si>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</si>
  <si>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</si>
  <si>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</si>
  <si>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</si>
  <si>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</si>
  <si>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</si>
  <si>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</si>
  <si>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</si>
  <si>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</si>
  <si>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</si>
  <si>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</si>
  <si>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</si>
  <si>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</si>
  <si>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</si>
  <si>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</si>
  <si>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</si>
  <si>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</si>
  <si>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</si>
  <si>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0545</t>
  </si>
  <si>
    <t>1134865</t>
  </si>
  <si>
    <t>RF</t>
  </si>
  <si>
    <t>03/02/22</t>
  </si>
  <si>
    <t>ממשל צמודה 1025</t>
  </si>
  <si>
    <t>1135912</t>
  </si>
  <si>
    <t>23/03/23</t>
  </si>
  <si>
    <t>ממשלתי צמוד 841</t>
  </si>
  <si>
    <t>1120583</t>
  </si>
  <si>
    <t>26/01/23</t>
  </si>
  <si>
    <t>ממשלתית צמודה 0.5% 0529</t>
  </si>
  <si>
    <t>1157023</t>
  </si>
  <si>
    <t>26/12/23</t>
  </si>
  <si>
    <t>ממשלתית צמודה 0726</t>
  </si>
  <si>
    <t>1169564</t>
  </si>
  <si>
    <t>08/06/23</t>
  </si>
  <si>
    <t>ממשלתית צמודה 1.10% 1028</t>
  </si>
  <si>
    <t>1197326</t>
  </si>
  <si>
    <t>13/11/23</t>
  </si>
  <si>
    <t>סה"כ לא צמודות</t>
  </si>
  <si>
    <t>סה"כ מלווה קצר מועד</t>
  </si>
  <si>
    <t>מ.ק.מ. 414</t>
  </si>
  <si>
    <t>8240418</t>
  </si>
  <si>
    <t>23/04/23</t>
  </si>
  <si>
    <t>סה"כ שחר</t>
  </si>
  <si>
    <t>ממשל שקלית 0327</t>
  </si>
  <si>
    <t>1139344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</si>
  <si>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</si>
  <si>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</si>
  <si>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</si>
  <si>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</si>
  <si>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31/10/24</t>
  </si>
  <si>
    <t>US912797HE00</t>
  </si>
  <si>
    <t>Aaa.il</t>
  </si>
  <si>
    <t>29/11/23</t>
  </si>
  <si>
    <t>T 3 7/8 08/15/33</t>
  </si>
  <si>
    <t>US91282CHT18</t>
  </si>
  <si>
    <t>FWB</t>
  </si>
  <si>
    <t>Aaa</t>
  </si>
  <si>
    <t>Moodys</t>
  </si>
  <si>
    <t>30/08/23</t>
  </si>
  <si>
    <t>T-3 3/8 15/05/33</t>
  </si>
  <si>
    <t>US91282CHC82</t>
  </si>
  <si>
    <t>05/06/23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</si>
  <si>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</si>
  <si>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</si>
  <si>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</si>
  <si>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</si>
  <si>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</si>
  <si>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</si>
  <si>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</si>
  <si>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</si>
  <si>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</si>
  <si>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</si>
  <si>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</si>
  <si>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</si>
  <si>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29/05/22</t>
  </si>
  <si>
    <t>מזרחי טפחות הנפ 9/24</t>
  </si>
  <si>
    <t>2310217</t>
  </si>
  <si>
    <t>520032046</t>
  </si>
  <si>
    <t>28/09/17</t>
  </si>
  <si>
    <t>מזרחי טפחות הנפקות אגח 42</t>
  </si>
  <si>
    <t>2310183</t>
  </si>
  <si>
    <t>מקורות אגח 11</t>
  </si>
  <si>
    <t>1158476</t>
  </si>
  <si>
    <t>520010869</t>
  </si>
  <si>
    <t>03/09/23</t>
  </si>
  <si>
    <t>נמלי ישראל אגח א</t>
  </si>
  <si>
    <t>1145564</t>
  </si>
  <si>
    <t>513569780</t>
  </si>
  <si>
    <t>נדלן מניב בישראל</t>
  </si>
  <si>
    <t>07/05/18</t>
  </si>
  <si>
    <t>עזריאלי אגח ה</t>
  </si>
  <si>
    <t>1156603</t>
  </si>
  <si>
    <t>510960719</t>
  </si>
  <si>
    <t>Aa1.il</t>
  </si>
  <si>
    <t>22/01/19</t>
  </si>
  <si>
    <t>עזריאלי אגח ח</t>
  </si>
  <si>
    <t>1178680</t>
  </si>
  <si>
    <t>ilAA+</t>
  </si>
  <si>
    <t>25/12/23</t>
  </si>
  <si>
    <t>איירפורט אגח ה</t>
  </si>
  <si>
    <t>1133487</t>
  </si>
  <si>
    <t>511659401</t>
  </si>
  <si>
    <t>ilAA</t>
  </si>
  <si>
    <t>18/09/14</t>
  </si>
  <si>
    <t>גב ים סד' ו'</t>
  </si>
  <si>
    <t>7590128</t>
  </si>
  <si>
    <t>520001736</t>
  </si>
  <si>
    <t>18/12/22</t>
  </si>
  <si>
    <t>פועלים התח נד יא</t>
  </si>
  <si>
    <t>1201466</t>
  </si>
  <si>
    <t>520000118</t>
  </si>
  <si>
    <t>Aa2.il</t>
  </si>
  <si>
    <t>07/12/23</t>
  </si>
  <si>
    <t>אדמה אגח ב</t>
  </si>
  <si>
    <t>1110915</t>
  </si>
  <si>
    <t>520043605</t>
  </si>
  <si>
    <t>כימיה, גומי ופלסטיק</t>
  </si>
  <si>
    <t>ilAA-</t>
  </si>
  <si>
    <t>08/01/20</t>
  </si>
  <si>
    <t>ביג אגח טו</t>
  </si>
  <si>
    <t>1162221</t>
  </si>
  <si>
    <t>513623314</t>
  </si>
  <si>
    <t>Aa3.il</t>
  </si>
  <si>
    <t>12/07/20</t>
  </si>
  <si>
    <t>ביג אגח יח</t>
  </si>
  <si>
    <t>1174226</t>
  </si>
  <si>
    <t>22/03/21</t>
  </si>
  <si>
    <t>דיסקונט מנ נד ט</t>
  </si>
  <si>
    <t>1191246</t>
  </si>
  <si>
    <t>520029935</t>
  </si>
  <si>
    <t>18/06/23</t>
  </si>
  <si>
    <t>הראל הנפק אגח ז</t>
  </si>
  <si>
    <t>1126077</t>
  </si>
  <si>
    <t>513834200</t>
  </si>
  <si>
    <t>ביטוח</t>
  </si>
  <si>
    <t>26/05/15</t>
  </si>
  <si>
    <t>הראל הנפקות אגח י</t>
  </si>
  <si>
    <t>1134048</t>
  </si>
  <si>
    <t>08/01/15</t>
  </si>
  <si>
    <t>ירושלים הנפ אגח יט</t>
  </si>
  <si>
    <t>1201433</t>
  </si>
  <si>
    <t>513682146</t>
  </si>
  <si>
    <t>מזרחי טפ הנפק התח 69</t>
  </si>
  <si>
    <t>1202159</t>
  </si>
  <si>
    <t>ג'נריישן קפיטל אגח ג</t>
  </si>
  <si>
    <t>1184555</t>
  </si>
  <si>
    <t>515846558</t>
  </si>
  <si>
    <t>ilA+</t>
  </si>
  <si>
    <t>24/03/22</t>
  </si>
  <si>
    <t>אפי נכסים אגח יד</t>
  </si>
  <si>
    <t>1184530</t>
  </si>
  <si>
    <t>510560188</t>
  </si>
  <si>
    <t>נדלן מניב בחול</t>
  </si>
  <si>
    <t>A2.il</t>
  </si>
  <si>
    <t>20/02/22</t>
  </si>
  <si>
    <t>אשטרום נכ אגח 14</t>
  </si>
  <si>
    <t>1201896</t>
  </si>
  <si>
    <t>510381601</t>
  </si>
  <si>
    <t>ilA</t>
  </si>
  <si>
    <t>24/12/23</t>
  </si>
  <si>
    <t>אשטרום נכסים אגח 10</t>
  </si>
  <si>
    <t>2510204</t>
  </si>
  <si>
    <t>22/06/23</t>
  </si>
  <si>
    <t>הכשרת ישוב אגח 21</t>
  </si>
  <si>
    <t>6120224</t>
  </si>
  <si>
    <t>520020116</t>
  </si>
  <si>
    <t>03/05/23</t>
  </si>
  <si>
    <t>או פי סי אגח ב'</t>
  </si>
  <si>
    <t>1166057</t>
  </si>
  <si>
    <t>514401702</t>
  </si>
  <si>
    <t>אנרגיה</t>
  </si>
  <si>
    <t>ilA-</t>
  </si>
  <si>
    <t>20/12/22</t>
  </si>
  <si>
    <t>ג'י סיטי  אגח יא</t>
  </si>
  <si>
    <t>1260546</t>
  </si>
  <si>
    <t>520033234</t>
  </si>
  <si>
    <t>A3.il</t>
  </si>
  <si>
    <t>29/06/20</t>
  </si>
  <si>
    <t>דליה אנרגיה אגח ב</t>
  </si>
  <si>
    <t>1193598</t>
  </si>
  <si>
    <t>516269248</t>
  </si>
  <si>
    <t>19/02/23</t>
  </si>
  <si>
    <t>הכשרת הישוב אגח 24</t>
  </si>
  <si>
    <t>1191519</t>
  </si>
  <si>
    <t>מנרב אגח ד</t>
  </si>
  <si>
    <t>1550169</t>
  </si>
  <si>
    <t>520034505</t>
  </si>
  <si>
    <t>בנייה</t>
  </si>
  <si>
    <t>דיסקונט השקעות אגח ו</t>
  </si>
  <si>
    <t>6390207</t>
  </si>
  <si>
    <t>520023896</t>
  </si>
  <si>
    <t>ilBBB-</t>
  </si>
  <si>
    <t>08/03/22</t>
  </si>
  <si>
    <t>ארזים 2</t>
  </si>
  <si>
    <t>1380047</t>
  </si>
  <si>
    <t>520034281</t>
  </si>
  <si>
    <t>ilD</t>
  </si>
  <si>
    <t>25/02/19</t>
  </si>
  <si>
    <t>מזרחי הנפקות 40</t>
  </si>
  <si>
    <t>2310167</t>
  </si>
  <si>
    <t>02/04/17</t>
  </si>
  <si>
    <t>אייסיאל   אגח ז</t>
  </si>
  <si>
    <t>2810372</t>
  </si>
  <si>
    <t>520027830</t>
  </si>
  <si>
    <t>18/05/20</t>
  </si>
  <si>
    <t>סילברסטין אגח ב</t>
  </si>
  <si>
    <t>1160597</t>
  </si>
  <si>
    <t>1737</t>
  </si>
  <si>
    <t>20/09/22</t>
  </si>
  <si>
    <t>אלוני חץ  אגח ט</t>
  </si>
  <si>
    <t>3900354</t>
  </si>
  <si>
    <t>520038506</t>
  </si>
  <si>
    <t>21/07/16</t>
  </si>
  <si>
    <t>אלוני חץ אגח יב</t>
  </si>
  <si>
    <t>3900495</t>
  </si>
  <si>
    <t>29/11/22</t>
  </si>
  <si>
    <t>אלוני חץ אגח יג</t>
  </si>
  <si>
    <t>1189406</t>
  </si>
  <si>
    <t>07/11/22</t>
  </si>
  <si>
    <t>הראל הנפ אגח טו</t>
  </si>
  <si>
    <t>1143130</t>
  </si>
  <si>
    <t>29/03/22</t>
  </si>
  <si>
    <t>הראל הנפקות אגח יט</t>
  </si>
  <si>
    <t>1192772</t>
  </si>
  <si>
    <t>520034257</t>
  </si>
  <si>
    <t>AA-</t>
  </si>
  <si>
    <t>S&amp;P</t>
  </si>
  <si>
    <t>22/01/23</t>
  </si>
  <si>
    <t>כלל ביטוח אגח א</t>
  </si>
  <si>
    <t>1193481</t>
  </si>
  <si>
    <t>520036120</t>
  </si>
  <si>
    <t>11/06/23</t>
  </si>
  <si>
    <t>פניקס הון אגח טו</t>
  </si>
  <si>
    <t>1201953</t>
  </si>
  <si>
    <t>514290345</t>
  </si>
  <si>
    <t>אלקטרה אגח ה</t>
  </si>
  <si>
    <t>7390222</t>
  </si>
  <si>
    <t>520028911</t>
  </si>
  <si>
    <t>20/02/23</t>
  </si>
  <si>
    <t>בזן אגח י</t>
  </si>
  <si>
    <t>2590511</t>
  </si>
  <si>
    <t>520036658</t>
  </si>
  <si>
    <t>18/09/19</t>
  </si>
  <si>
    <t>מגדל הון אגח ז</t>
  </si>
  <si>
    <t>1156041</t>
  </si>
  <si>
    <t>513230029</t>
  </si>
  <si>
    <t>A1.il</t>
  </si>
  <si>
    <t>16/12/18</t>
  </si>
  <si>
    <t>סלקום אגח יג</t>
  </si>
  <si>
    <t>1189190</t>
  </si>
  <si>
    <t>511930125</t>
  </si>
  <si>
    <t>08/09/22</t>
  </si>
  <si>
    <t>פז נפט אגח ד</t>
  </si>
  <si>
    <t>1132505</t>
  </si>
  <si>
    <t>510216054</t>
  </si>
  <si>
    <t>פרטנר אגח ז</t>
  </si>
  <si>
    <t>1156397</t>
  </si>
  <si>
    <t>520044314</t>
  </si>
  <si>
    <t>23/06/19</t>
  </si>
  <si>
    <t>איידיאיי הנפקות אגח ו</t>
  </si>
  <si>
    <t>1183037</t>
  </si>
  <si>
    <t>514486042</t>
  </si>
  <si>
    <t>אפי נכסים אגח י</t>
  </si>
  <si>
    <t>1160878</t>
  </si>
  <si>
    <t>06/10/19</t>
  </si>
  <si>
    <t>מגדלי תיכון אגח ו</t>
  </si>
  <si>
    <t>1199124</t>
  </si>
  <si>
    <t>512719485</t>
  </si>
  <si>
    <t>29/08/23</t>
  </si>
  <si>
    <t>פתאל אירופה אגח ג</t>
  </si>
  <si>
    <t>1141852</t>
  </si>
  <si>
    <t>515328250</t>
  </si>
  <si>
    <t>23/05/23</t>
  </si>
  <si>
    <t>או.פי.סי  אגח ג</t>
  </si>
  <si>
    <t>1180355</t>
  </si>
  <si>
    <t>22/12/22</t>
  </si>
  <si>
    <t>בי קומיוניקיישנס אגח ו</t>
  </si>
  <si>
    <t>1178151</t>
  </si>
  <si>
    <t>512832742</t>
  </si>
  <si>
    <t>25/06/23</t>
  </si>
  <si>
    <t>מניף אגח א</t>
  </si>
  <si>
    <t>1185883</t>
  </si>
  <si>
    <t>512764408</t>
  </si>
  <si>
    <t>אשראי חוץ בנקאי</t>
  </si>
  <si>
    <t>01/12/22</t>
  </si>
  <si>
    <t>שמוס אגח א</t>
  </si>
  <si>
    <t>1155951</t>
  </si>
  <si>
    <t>633896</t>
  </si>
  <si>
    <t>27/11/22</t>
  </si>
  <si>
    <t>סה"כ אחר</t>
  </si>
  <si>
    <t>TEVA 4.375% 09/05/30</t>
  </si>
  <si>
    <t>XS2406607171</t>
  </si>
  <si>
    <t>בלומברג</t>
  </si>
  <si>
    <t>520013954</t>
  </si>
  <si>
    <t>פארמה</t>
  </si>
  <si>
    <t>BB-</t>
  </si>
  <si>
    <t>04/07/22</t>
  </si>
  <si>
    <t>ALVGR 3 3/8 PERP</t>
  </si>
  <si>
    <t>DE000A13R7Z7</t>
  </si>
  <si>
    <t>10012</t>
  </si>
  <si>
    <t>Insurance</t>
  </si>
  <si>
    <t>A1</t>
  </si>
  <si>
    <t>29/06/23</t>
  </si>
  <si>
    <t>BAC 4 01/22/25</t>
  </si>
  <si>
    <t>US06051GFM69</t>
  </si>
  <si>
    <t>NYSE</t>
  </si>
  <si>
    <t>10043</t>
  </si>
  <si>
    <t>Banks</t>
  </si>
  <si>
    <t>BBB+</t>
  </si>
  <si>
    <t>23/01/19</t>
  </si>
  <si>
    <t>SYDAU 3 5/8 04/28/26</t>
  </si>
  <si>
    <t>USQ8809VAH26</t>
  </si>
  <si>
    <t>27790</t>
  </si>
  <si>
    <t>Transportation</t>
  </si>
  <si>
    <t>C 3.875% 03/26/25</t>
  </si>
  <si>
    <t>US172967JL61</t>
  </si>
  <si>
    <t>10083</t>
  </si>
  <si>
    <t>BBB</t>
  </si>
  <si>
    <t>HPE 4.9 10/15/25</t>
  </si>
  <si>
    <t>US42824CAW91</t>
  </si>
  <si>
    <t>10191</t>
  </si>
  <si>
    <t>Technology Hardware &amp; Equipment</t>
  </si>
  <si>
    <t>MSI 7 1/2 05/15/25</t>
  </si>
  <si>
    <t>US620076AH21</t>
  </si>
  <si>
    <t>10583</t>
  </si>
  <si>
    <t>BBB-</t>
  </si>
  <si>
    <t>BAYNGY 4 1/2 03/25/2082</t>
  </si>
  <si>
    <t>XS2451802768</t>
  </si>
  <si>
    <t>12075</t>
  </si>
  <si>
    <t>Pharmaceuticals &amp; Biotechnology</t>
  </si>
  <si>
    <t>BB+</t>
  </si>
  <si>
    <t>24/04/23</t>
  </si>
  <si>
    <t>WBA 3.45 06/01/26</t>
  </si>
  <si>
    <t>US931427AQ19</t>
  </si>
  <si>
    <t>27214</t>
  </si>
  <si>
    <t>Food &amp; Staples Retailing</t>
  </si>
  <si>
    <t>Ba2</t>
  </si>
  <si>
    <t>42/5%303.5MITIT</t>
  </si>
  <si>
    <t>US87927YAB83</t>
  </si>
  <si>
    <t>27963</t>
  </si>
  <si>
    <t>Telecommunication Services</t>
  </si>
  <si>
    <t>B+</t>
  </si>
  <si>
    <t>15/10/23</t>
  </si>
  <si>
    <t>GT 5 05/31/26</t>
  </si>
  <si>
    <t>US382550BF73</t>
  </si>
  <si>
    <t>10730</t>
  </si>
  <si>
    <t>Automobiles &amp; Components</t>
  </si>
  <si>
    <t>B2</t>
  </si>
  <si>
    <t>סה"כ תל אביב 35</t>
  </si>
  <si>
    <t>אורמת טכנולוגיות</t>
  </si>
  <si>
    <t>1134402</t>
  </si>
  <si>
    <t>880326081</t>
  </si>
  <si>
    <t>אנרגיה מתחדשת</t>
  </si>
  <si>
    <t>אנלייט אנרגיה</t>
  </si>
  <si>
    <t>720011</t>
  </si>
  <si>
    <t>520041146</t>
  </si>
  <si>
    <t>הפניקס</t>
  </si>
  <si>
    <t>767012</t>
  </si>
  <si>
    <t>520017450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</si>
  <si>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</si>
  <si>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</si>
  <si>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</si>
  <si>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</si>
  <si>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</si>
  <si>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</si>
  <si>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</si>
  <si>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</si>
  <si>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</si>
  <si>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דיסקונט</t>
  </si>
  <si>
    <t>691212</t>
  </si>
  <si>
    <t>520007030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</si>
  <si>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</si>
  <si>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</si>
  <si>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</si>
  <si>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</si>
  <si>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</si>
  <si>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</si>
  <si>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</si>
  <si>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</si>
  <si>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</si>
  <si>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520028010</t>
  </si>
  <si>
    <t>אנרג'יאן</t>
  </si>
  <si>
    <t>1155290</t>
  </si>
  <si>
    <t>10758801</t>
  </si>
  <si>
    <t>חיפושי נפט וגז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</si>
  <si>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</si>
  <si>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</si>
  <si>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</si>
  <si>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</si>
  <si>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</si>
  <si>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</si>
  <si>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</si>
  <si>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</si>
  <si>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</si>
  <si>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</si>
  <si>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</si>
  <si>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</si>
  <si>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</si>
  <si>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שפיר הנדסה</t>
  </si>
  <si>
    <t>1133875</t>
  </si>
  <si>
    <t>514892801</t>
  </si>
  <si>
    <t>מתכת ומוצרי בניה</t>
  </si>
  <si>
    <t>ביג</t>
  </si>
  <si>
    <t>1097260</t>
  </si>
  <si>
    <t>מליסרון</t>
  </si>
  <si>
    <t>323014</t>
  </si>
  <si>
    <t>520037789</t>
  </si>
  <si>
    <t>עזריאלי קבוצה</t>
  </si>
  <si>
    <t>1119478</t>
  </si>
  <si>
    <t>טבע</t>
  </si>
  <si>
    <t>629014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</si>
  <si>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</si>
  <si>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</si>
  <si>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</si>
  <si>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</si>
  <si>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</si>
  <si>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</si>
  <si>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</si>
  <si>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</si>
  <si>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</si>
  <si>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</si>
  <si>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</si>
  <si>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</si>
  <si>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איידיאיי ביטוח</t>
  </si>
  <si>
    <t>1129501</t>
  </si>
  <si>
    <t>513910703</t>
  </si>
  <si>
    <t>כלל ביטוח</t>
  </si>
  <si>
    <t>224014</t>
  </si>
  <si>
    <t>מנורה מבטחים החזקות</t>
  </si>
  <si>
    <t>566018</t>
  </si>
  <si>
    <t>520007469</t>
  </si>
  <si>
    <t>אינרום</t>
  </si>
  <si>
    <t>1132356</t>
  </si>
  <si>
    <t>515001659</t>
  </si>
  <si>
    <t>קבוצת אקרשטיין</t>
  </si>
  <si>
    <t>1176205</t>
  </si>
  <si>
    <t>512714494</t>
  </si>
  <si>
    <t>הכשרה הישוב</t>
  </si>
  <si>
    <t>612010</t>
  </si>
  <si>
    <t>ישרס</t>
  </si>
  <si>
    <t>613034</t>
  </si>
  <si>
    <t>520017807</t>
  </si>
  <si>
    <t>מגדלי תיכון</t>
  </si>
  <si>
    <t>1131523</t>
  </si>
  <si>
    <t>חילן</t>
  </si>
  <si>
    <t>1084698</t>
  </si>
  <si>
    <t>520039942</t>
  </si>
  <si>
    <t>שירותי מידע</t>
  </si>
  <si>
    <t>מטריקס</t>
  </si>
  <si>
    <t>445015</t>
  </si>
  <si>
    <t>520039413</t>
  </si>
  <si>
    <t>פרטנר</t>
  </si>
  <si>
    <t>1083484</t>
  </si>
  <si>
    <t>סלקום</t>
  </si>
  <si>
    <t>1101534</t>
  </si>
  <si>
    <t>סה"כ מניות היתר</t>
  </si>
  <si>
    <t>מניף</t>
  </si>
  <si>
    <t>1170893</t>
  </si>
  <si>
    <t>מהדרין</t>
  </si>
  <si>
    <t>686014</t>
  </si>
  <si>
    <t>520018482</t>
  </si>
  <si>
    <t>פלסאנמור</t>
  </si>
  <si>
    <t>1176700</t>
  </si>
  <si>
    <t>515139129</t>
  </si>
  <si>
    <t>מכשור רפואי</t>
  </si>
  <si>
    <t>בוליגו</t>
  </si>
  <si>
    <t>1180595</t>
  </si>
  <si>
    <t>514766195</t>
  </si>
  <si>
    <t>1 מטעי הדר</t>
  </si>
  <si>
    <t>716019</t>
  </si>
  <si>
    <t>520022369</t>
  </si>
  <si>
    <t>5 מטעי הדר</t>
  </si>
  <si>
    <t>716035</t>
  </si>
  <si>
    <t>ריט אזורים ליווינג</t>
  </si>
  <si>
    <t>1162775</t>
  </si>
  <si>
    <t>516117181</t>
  </si>
  <si>
    <t>טיב טעם</t>
  </si>
  <si>
    <t>103010</t>
  </si>
  <si>
    <t>520041187</t>
  </si>
  <si>
    <t>רשתות שיווק</t>
  </si>
  <si>
    <t>מולטי ריטייל (אייס )</t>
  </si>
  <si>
    <t>1171669</t>
  </si>
  <si>
    <t>515546224</t>
  </si>
  <si>
    <t>מקס סטוק</t>
  </si>
  <si>
    <t>1168558</t>
  </si>
  <si>
    <t>513618967</t>
  </si>
  <si>
    <t>פרידנזון</t>
  </si>
  <si>
    <t>1102219</t>
  </si>
  <si>
    <t>510712466</t>
  </si>
  <si>
    <t>סיפיה וויזן</t>
  </si>
  <si>
    <t>1181932</t>
  </si>
  <si>
    <t>513476010</t>
  </si>
  <si>
    <t>סה"כ call 001 אופציות</t>
  </si>
  <si>
    <t>CHEMOMAB THERAP</t>
  </si>
  <si>
    <t>US16385C1045</t>
  </si>
  <si>
    <t>NASDAQ</t>
  </si>
  <si>
    <t>513597856</t>
  </si>
  <si>
    <t>PLURISTEM THERAPEUTICS INC</t>
  </si>
  <si>
    <t>US72940R3003</t>
  </si>
  <si>
    <t>27794</t>
  </si>
  <si>
    <t>ENLIVEX THERAPEUTICS LTD</t>
  </si>
  <si>
    <t>IL0011319527</t>
  </si>
  <si>
    <t>514716489</t>
  </si>
  <si>
    <t>GAMIDA CELL LTD</t>
  </si>
  <si>
    <t>IL0011552663</t>
  </si>
  <si>
    <t>512601204</t>
  </si>
  <si>
    <t>FLEX LTD</t>
  </si>
  <si>
    <t>SG9999000020</t>
  </si>
  <si>
    <t>28197</t>
  </si>
  <si>
    <t>מ.אופנהיימר מג'יק</t>
  </si>
  <si>
    <t>IL0010823123</t>
  </si>
  <si>
    <t>520036740</t>
  </si>
  <si>
    <t>TESLA MOTORS INC</t>
  </si>
  <si>
    <t>US88160R1014</t>
  </si>
  <si>
    <t>13191</t>
  </si>
  <si>
    <t>DEERE &amp; CO</t>
  </si>
  <si>
    <t>US2441991054</t>
  </si>
  <si>
    <t>10109</t>
  </si>
  <si>
    <t>Capital Goods</t>
  </si>
  <si>
    <t>NORTHROP GRUMMAN CORP</t>
  </si>
  <si>
    <t>US6668071029</t>
  </si>
  <si>
    <t>11090</t>
  </si>
  <si>
    <t>BABA US Alibaba Group Holding Ltd</t>
  </si>
  <si>
    <t>US01609W1027</t>
  </si>
  <si>
    <t>10825</t>
  </si>
  <si>
    <t>Consumer Durables &amp; Apparel</t>
  </si>
  <si>
    <t>AMAZON.COM INC</t>
  </si>
  <si>
    <t>US0231351067</t>
  </si>
  <si>
    <t>11069</t>
  </si>
  <si>
    <t>MERCADOLIBRE INC</t>
  </si>
  <si>
    <t>US58733R1023</t>
  </si>
  <si>
    <t>27497</t>
  </si>
  <si>
    <t>NIKE INC(דיבידנד לקבל)</t>
  </si>
  <si>
    <t>US6541061031</t>
  </si>
  <si>
    <t>10310</t>
  </si>
  <si>
    <t>SONOS INC</t>
  </si>
  <si>
    <t>US83570H1086</t>
  </si>
  <si>
    <t>89966</t>
  </si>
  <si>
    <t>American Express co</t>
  </si>
  <si>
    <t>US0258161092</t>
  </si>
  <si>
    <t>10019</t>
  </si>
  <si>
    <t>Diversified Financials</t>
  </si>
  <si>
    <t>Goldman Sachs Group Inc</t>
  </si>
  <si>
    <t>US38141G1040</t>
  </si>
  <si>
    <t>10179</t>
  </si>
  <si>
    <t>MASTERCARD UNC</t>
  </si>
  <si>
    <t>US57636Q1040</t>
  </si>
  <si>
    <t>11106</t>
  </si>
  <si>
    <t>MORGAN STANLEY</t>
  </si>
  <si>
    <t>US6174464486</t>
  </si>
  <si>
    <t>10289</t>
  </si>
  <si>
    <t>NASDAQ INC</t>
  </si>
  <si>
    <t>US6311031061</t>
  </si>
  <si>
    <t>13300</t>
  </si>
  <si>
    <t>VISA inc-class a</t>
  </si>
  <si>
    <t>US92826C8394</t>
  </si>
  <si>
    <t>11109</t>
  </si>
  <si>
    <t>Schlumberger Ltd</t>
  </si>
  <si>
    <t>AN8068571086</t>
  </si>
  <si>
    <t>12274</t>
  </si>
  <si>
    <t>Energy</t>
  </si>
  <si>
    <t>NETFLIX INC</t>
  </si>
  <si>
    <t>US64110L1061</t>
  </si>
  <si>
    <t>1104792</t>
  </si>
  <si>
    <t>Media</t>
  </si>
  <si>
    <t>OUTBRAIN INC</t>
  </si>
  <si>
    <t>US69002R1032</t>
  </si>
  <si>
    <t>27700</t>
  </si>
  <si>
    <t>WALT DISNEY CO</t>
  </si>
  <si>
    <t>US2546871060</t>
  </si>
  <si>
    <t>10586</t>
  </si>
  <si>
    <t>Biogen Inc</t>
  </si>
  <si>
    <t>US09062X1037</t>
  </si>
  <si>
    <t>10670</t>
  </si>
  <si>
    <t>MODERNA INC</t>
  </si>
  <si>
    <t>US60770K1079</t>
  </si>
  <si>
    <t>89818</t>
  </si>
  <si>
    <t>PROLOGIS INC</t>
  </si>
  <si>
    <t>US74340W1036</t>
  </si>
  <si>
    <t>13035</t>
  </si>
  <si>
    <t>Real Estate</t>
  </si>
  <si>
    <t>VBARE IBERIAN PROPERTIES SOCIM</t>
  </si>
  <si>
    <t>ES0105196002</t>
  </si>
  <si>
    <t>27973</t>
  </si>
  <si>
    <t>Nvidia corp</t>
  </si>
  <si>
    <t>US67066G1040</t>
  </si>
  <si>
    <t>10322</t>
  </si>
  <si>
    <t>Semiconductors &amp; Semiconductor Equipment</t>
  </si>
  <si>
    <t>TAIWAN SEMICON ADR</t>
  </si>
  <si>
    <t>US8740391003</t>
  </si>
  <si>
    <t>10409</t>
  </si>
  <si>
    <t>Microsoft crop</t>
  </si>
  <si>
    <t>US5949181045</t>
  </si>
  <si>
    <t>10284</t>
  </si>
  <si>
    <t>Software &amp; Services</t>
  </si>
  <si>
    <t>ELLOMAY CAPITAL LTD RESTRICTED</t>
  </si>
  <si>
    <t>IL0010826357</t>
  </si>
  <si>
    <t>520039868</t>
  </si>
  <si>
    <t>Utilities</t>
  </si>
  <si>
    <t>פי אס טי אי - חסום ניתן למכור (אופנהיימר)</t>
  </si>
  <si>
    <t>US72940R1023</t>
  </si>
  <si>
    <t>ביוטכנולוגיה</t>
  </si>
  <si>
    <t>סה"כ שמחקות מדדי מניות בישראל</t>
  </si>
  <si>
    <t>הראל סל תא בנקים</t>
  </si>
  <si>
    <t>1148949</t>
  </si>
  <si>
    <t>511776783</t>
  </si>
  <si>
    <t>מניות</t>
  </si>
  <si>
    <t>סה"כ שמחקות מדדי מניות בחו"ל</t>
  </si>
  <si>
    <t>סל mtf Trave l&amp; Vacation</t>
  </si>
  <si>
    <t>1167584</t>
  </si>
  <si>
    <t>511303661</t>
  </si>
  <si>
    <t>קסם MSCI AC World (4D) ETF</t>
  </si>
  <si>
    <t>1146679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</si>
  <si>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</si>
  <si>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</si>
  <si>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</si>
  <si>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</si>
  <si>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</si>
  <si>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INDEX MSCI WORLD UCITS</t>
  </si>
  <si>
    <t>LU1437016972</t>
  </si>
  <si>
    <t>LSE</t>
  </si>
  <si>
    <t>12772</t>
  </si>
  <si>
    <t>AMUNDI MSCI EUROPE QUALITY FAC</t>
  </si>
  <si>
    <t>LU1681041890</t>
  </si>
  <si>
    <t>EURONEXT</t>
  </si>
  <si>
    <t>DIVORP ERACHTLAEH .S</t>
  </si>
  <si>
    <t>US4642888287</t>
  </si>
  <si>
    <t>27796</t>
  </si>
  <si>
    <t>IHI US</t>
  </si>
  <si>
    <t>US4642888105</t>
  </si>
  <si>
    <t>ISF LN_ISHARES FTSE 100</t>
  </si>
  <si>
    <t>IE0005042456</t>
  </si>
  <si>
    <t>Ishares ftse china25</t>
  </si>
  <si>
    <t>US4642871846</t>
  </si>
  <si>
    <t>ISHARES STOXX ERUOPE 600 INDUS</t>
  </si>
  <si>
    <t>DE000A0H08J9</t>
  </si>
  <si>
    <t>Ishares U.S. BR</t>
  </si>
  <si>
    <t>US4642887941</t>
  </si>
  <si>
    <t>MCHI</t>
  </si>
  <si>
    <t>US46429B6719</t>
  </si>
  <si>
    <t>XTRXCKERS NIKKEI 225 UCITS ETF</t>
  </si>
  <si>
    <t>LU0839027447</t>
  </si>
  <si>
    <t>12104</t>
  </si>
  <si>
    <t>First Trust Nas</t>
  </si>
  <si>
    <t>US3373451026</t>
  </si>
  <si>
    <t>12080</t>
  </si>
  <si>
    <t>FIRSTTRUST RTUST NASDAQ CLEAN EDGE</t>
  </si>
  <si>
    <t>US33737A1088</t>
  </si>
  <si>
    <t>GLOBAL X US INFRASTRUCTURE</t>
  </si>
  <si>
    <t>US37954Y6730</t>
  </si>
  <si>
    <t>12507</t>
  </si>
  <si>
    <t>RSP US</t>
  </si>
  <si>
    <t>US46137V3574</t>
  </si>
  <si>
    <t>12508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</si>
  <si>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</si>
  <si>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</si>
  <si>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</si>
  <si>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</si>
  <si>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</si>
  <si>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</si>
  <si>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Lyxor etf cac 40</t>
  </si>
  <si>
    <t>FR0007052782</t>
  </si>
  <si>
    <t>10267</t>
  </si>
  <si>
    <t>LYXOR STOXX EUROPE 600 HEALTHC</t>
  </si>
  <si>
    <t>LU1834986900</t>
  </si>
  <si>
    <t>Materiales sel sector</t>
  </si>
  <si>
    <t>US81369Y1001</t>
  </si>
  <si>
    <t>10273</t>
  </si>
  <si>
    <t>PACER FUNDS TRUST- PACER BENCHM</t>
  </si>
  <si>
    <t>US69374H7411</t>
  </si>
  <si>
    <t>28164</t>
  </si>
  <si>
    <t>SPDR MSCI EUROPE CONSUMER DISC</t>
  </si>
  <si>
    <t>IE00BKWQ0C77</t>
  </si>
  <si>
    <t>12706</t>
  </si>
  <si>
    <t>.UTILITIES SELECT S</t>
  </si>
  <si>
    <t>US81369Y8865</t>
  </si>
  <si>
    <t>22041</t>
  </si>
  <si>
    <t>Consumer discretionary etf</t>
  </si>
  <si>
    <t>us81369y4070</t>
  </si>
  <si>
    <t>Financial sel sector spdr</t>
  </si>
  <si>
    <t>US81369Y6059</t>
  </si>
  <si>
    <t>Health spdr xlv</t>
  </si>
  <si>
    <t>US81369Y2090</t>
  </si>
  <si>
    <t>Industrail select</t>
  </si>
  <si>
    <t>US81369Y7040</t>
  </si>
  <si>
    <t>NERGY S.SECTOR SPDR</t>
  </si>
  <si>
    <t>US81369Y5069</t>
  </si>
  <si>
    <t>Real Estate Select Sector SPDR</t>
  </si>
  <si>
    <t>US81369Y8600</t>
  </si>
  <si>
    <t>spdr Amex tech sel indx</t>
  </si>
  <si>
    <t>US81369Y8030</t>
  </si>
  <si>
    <t>GDX_Vaneck Gold Mineres Etf</t>
  </si>
  <si>
    <t>US92189F1066</t>
  </si>
  <si>
    <t>12518</t>
  </si>
  <si>
    <t>VANECK VECTORS SEMICONDUCTOR</t>
  </si>
  <si>
    <t>US92189F6768</t>
  </si>
  <si>
    <t>VANGUARD REAL E</t>
  </si>
  <si>
    <t>US9229085538</t>
  </si>
  <si>
    <t>12517</t>
  </si>
  <si>
    <t>VANGUARD S&amp;P MID-CAP 400 ETF</t>
  </si>
  <si>
    <t>US9219328856</t>
  </si>
  <si>
    <t>Wisdomtree em ex-state-owned D E</t>
  </si>
  <si>
    <t>US97717X5784</t>
  </si>
  <si>
    <t>12311</t>
  </si>
  <si>
    <t>WISDOMTREE INDI</t>
  </si>
  <si>
    <t>US97717W4226</t>
  </si>
  <si>
    <t>סה"כ שמחקות מדדים אחרים</t>
  </si>
  <si>
    <t>ISHARES $ HIGH YIELD CORPORATE</t>
  </si>
  <si>
    <t>IE00B4PY7Y77</t>
  </si>
  <si>
    <t>אג"ח</t>
  </si>
  <si>
    <t>ISHARES USD SHORT DURATION COR</t>
  </si>
  <si>
    <t>IE00BYXYYP94</t>
  </si>
  <si>
    <t>INVESCO US HIGH YIELD FALLEN A</t>
  </si>
  <si>
    <t>IE0009D6K2A2</t>
  </si>
  <si>
    <t>12783</t>
  </si>
  <si>
    <t>סה"כ אג"ח ממשלתי</t>
  </si>
  <si>
    <t>סה"כ אגח קונצרני</t>
  </si>
  <si>
    <t>PRINCIPAL GLOBAL INVEST</t>
  </si>
  <si>
    <t>IE00BKDW9G15</t>
  </si>
  <si>
    <t>10852</t>
  </si>
  <si>
    <t>IGS-EMERG MKT CORP DEBT-IUSD</t>
  </si>
  <si>
    <t>LU0611395327</t>
  </si>
  <si>
    <t>לא מדורג</t>
  </si>
  <si>
    <t>COMGEST GROWTH PLC - EURO</t>
  </si>
  <si>
    <t>IE0004766675</t>
  </si>
  <si>
    <t>12656</t>
  </si>
  <si>
    <t>KBI FUND ICAV -KBI ENERGY SOL</t>
  </si>
  <si>
    <t>IE00BNGJJ156</t>
  </si>
  <si>
    <t>89842</t>
  </si>
  <si>
    <t>KOTAK FDS-INDIA MIDCAP (S) USD A</t>
  </si>
  <si>
    <t>LU2126068639</t>
  </si>
  <si>
    <t>12688</t>
  </si>
  <si>
    <t>LUXEMBOURG LIFE</t>
  </si>
  <si>
    <t>lu24283023721</t>
  </si>
  <si>
    <t>89900</t>
  </si>
  <si>
    <t>סה"כ כתבי אופציות בישראל</t>
  </si>
  <si>
    <t>ריט אזורים אפ 1</t>
  </si>
  <si>
    <t>1201011</t>
  </si>
  <si>
    <t>סיפיה אופציה 1</t>
  </si>
  <si>
    <t>1182005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</si>
  <si>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</si>
  <si>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</si>
  <si>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</si>
  <si>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</si>
  <si>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</si>
  <si>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</si>
  <si>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ESH4_S&amp;P 500 EMINI FUT MAR24</t>
  </si>
  <si>
    <t>79101671</t>
  </si>
  <si>
    <t>Other</t>
  </si>
  <si>
    <t>NQH4_NASDAQ 100 E-MINI MAR24</t>
  </si>
  <si>
    <t>79101358</t>
  </si>
  <si>
    <t>US 10YR ULTRA FUT MAR24</t>
  </si>
  <si>
    <t>79168266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</si>
  <si>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</si>
  <si>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</si>
  <si>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</si>
  <si>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</si>
  <si>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</si>
  <si>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</si>
  <si>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</si>
  <si>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</si>
  <si>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</si>
  <si>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</si>
  <si>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</si>
  <si>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</si>
  <si>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</si>
  <si>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</si>
  <si>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</si>
  <si>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</si>
  <si>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</si>
  <si>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</si>
  <si>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</si>
  <si>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</si>
  <si>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התפלת מי אשקלון VID</t>
  </si>
  <si>
    <t>1087683</t>
  </si>
  <si>
    <t>513102384</t>
  </si>
  <si>
    <t>30/12/14</t>
  </si>
  <si>
    <t>קמור אגח ו</t>
  </si>
  <si>
    <t>13201181</t>
  </si>
  <si>
    <t>520034117</t>
  </si>
  <si>
    <t>ilC</t>
  </si>
  <si>
    <t>01/06/15</t>
  </si>
  <si>
    <t>לגנא הולדינגס 1 2013/2010 6.40%</t>
  </si>
  <si>
    <t>35200466</t>
  </si>
  <si>
    <t>520038043</t>
  </si>
  <si>
    <t>NR3</t>
  </si>
  <si>
    <t>דירוג פנימי</t>
  </si>
  <si>
    <t>25/05/15</t>
  </si>
  <si>
    <t>5.15% 2015 'דוראה סדרה ד</t>
  </si>
  <si>
    <t>37201173</t>
  </si>
  <si>
    <t>520038282</t>
  </si>
  <si>
    <t>03/12/12</t>
  </si>
  <si>
    <t>אמריס אגח א(מחוקה)</t>
  </si>
  <si>
    <t>1102482</t>
  </si>
  <si>
    <t>513828749</t>
  </si>
  <si>
    <t>אנטר הולדינג אגח א</t>
  </si>
  <si>
    <t>4740130</t>
  </si>
  <si>
    <t>520039645</t>
  </si>
  <si>
    <t>השקעות במדעי החיים</t>
  </si>
  <si>
    <t>אנטר הולדינג אגח א חש 7/09</t>
  </si>
  <si>
    <t>4740189</t>
  </si>
  <si>
    <t>אנטר הולדינגס אגח ב</t>
  </si>
  <si>
    <t>4740163</t>
  </si>
  <si>
    <t>אפסק אגח א</t>
  </si>
  <si>
    <t>1091032</t>
  </si>
  <si>
    <t>520042441</t>
  </si>
  <si>
    <t>29/12/13</t>
  </si>
  <si>
    <t>בסר אירופה אגח ח</t>
  </si>
  <si>
    <t>1170141</t>
  </si>
  <si>
    <t>520033838</t>
  </si>
  <si>
    <t>גמול השקע ב</t>
  </si>
  <si>
    <t>11116755</t>
  </si>
  <si>
    <t>520018136</t>
  </si>
  <si>
    <t>07/09/17</t>
  </si>
  <si>
    <t>וורלד קפיטל אגח ב</t>
  </si>
  <si>
    <t>1350107</t>
  </si>
  <si>
    <t>520033614</t>
  </si>
  <si>
    <t>חבס אגח 12</t>
  </si>
  <si>
    <t>4150090</t>
  </si>
  <si>
    <t>520039017</t>
  </si>
  <si>
    <t>חפציבה גרוזלם אגח 1</t>
  </si>
  <si>
    <t>1099944</t>
  </si>
  <si>
    <t>510404460</t>
  </si>
  <si>
    <t>חפציבה גרוזלם אגח 2</t>
  </si>
  <si>
    <t>1099951</t>
  </si>
  <si>
    <t>חפציבה גרוזלם אגח 3</t>
  </si>
  <si>
    <t>1099969</t>
  </si>
  <si>
    <t>חפציבה חופים אג"ח א' חש 2/09</t>
  </si>
  <si>
    <t>11113562</t>
  </si>
  <si>
    <t>513718734</t>
  </si>
  <si>
    <t>חפציבה חופים אגח 1</t>
  </si>
  <si>
    <t>111095942</t>
  </si>
  <si>
    <t>31/08/06</t>
  </si>
  <si>
    <t>מ.מ. הנדסה אגח-א מפ 2/01 נא'</t>
  </si>
  <si>
    <t>4790051</t>
  </si>
  <si>
    <t>520039728</t>
  </si>
  <si>
    <t>ממ הנדסה אג-א מפ 2/00</t>
  </si>
  <si>
    <t>4790044</t>
  </si>
  <si>
    <t>מפעלי פלדה אג1</t>
  </si>
  <si>
    <t>3980018</t>
  </si>
  <si>
    <t>520022492</t>
  </si>
  <si>
    <t>נגה טכנולוגיות אג"ח א</t>
  </si>
  <si>
    <t>1084946</t>
  </si>
  <si>
    <t>512287558</t>
  </si>
  <si>
    <t>סיביל יורופ אגח א (חברה מחוקה)</t>
  </si>
  <si>
    <t>1105246</t>
  </si>
  <si>
    <t>1469</t>
  </si>
  <si>
    <t>סינרג'יכב אגח ג</t>
  </si>
  <si>
    <t>77802811</t>
  </si>
  <si>
    <t>520025271</t>
  </si>
  <si>
    <t>24/09/15</t>
  </si>
  <si>
    <t>גב-ים נגב אגח א רמ</t>
  </si>
  <si>
    <t>1151141</t>
  </si>
  <si>
    <t>514189596</t>
  </si>
  <si>
    <t>29/07/18</t>
  </si>
  <si>
    <t>אוברלנד אגח א(מחוקה)</t>
  </si>
  <si>
    <t>1102268</t>
  </si>
  <si>
    <t>513925198</t>
  </si>
  <si>
    <t>בולוס גד תיירות ומלונאות אג"ח</t>
  </si>
  <si>
    <t>1085117</t>
  </si>
  <si>
    <t>512559824</t>
  </si>
  <si>
    <t>מלונאות ותיירות</t>
  </si>
  <si>
    <t>מ.פלדה אג-1 מפ1/00</t>
  </si>
  <si>
    <t>3980042</t>
  </si>
  <si>
    <t>ממ    אג א</t>
  </si>
  <si>
    <t>4790010</t>
  </si>
  <si>
    <t>עוגן חלצ אגחב-רמ</t>
  </si>
  <si>
    <t>1196849</t>
  </si>
  <si>
    <t>516432044</t>
  </si>
  <si>
    <t>19/06/23</t>
  </si>
  <si>
    <t>נתיבים אגח א רמ</t>
  </si>
  <si>
    <t>1090281</t>
  </si>
  <si>
    <t>513502229</t>
  </si>
  <si>
    <t>אג"ח מובנות</t>
  </si>
  <si>
    <t>אדאקום אג2</t>
  </si>
  <si>
    <t>2390037</t>
  </si>
  <si>
    <t>520036419</t>
  </si>
  <si>
    <t>חשמל</t>
  </si>
  <si>
    <t>STARTS 0 15/02/2034</t>
  </si>
  <si>
    <t>US86312BAB36</t>
  </si>
  <si>
    <t>10486</t>
  </si>
  <si>
    <t>GEMMACERT LTD</t>
  </si>
  <si>
    <t>62013677</t>
  </si>
  <si>
    <t>27994</t>
  </si>
  <si>
    <t>Health Care Equipment &amp; Services</t>
  </si>
  <si>
    <t>INTEGRA HOLDING</t>
  </si>
  <si>
    <t>60314101</t>
  </si>
  <si>
    <t>27771</t>
  </si>
  <si>
    <t>אספרו מ"ר</t>
  </si>
  <si>
    <t>62406</t>
  </si>
  <si>
    <t>513868380</t>
  </si>
  <si>
    <t>ATERA NETWORKS LTD</t>
  </si>
  <si>
    <t>60353513</t>
  </si>
  <si>
    <t>27702</t>
  </si>
  <si>
    <t>IMM- VX L.P. (Velox</t>
  </si>
  <si>
    <t>62018924</t>
  </si>
  <si>
    <t>89500</t>
  </si>
  <si>
    <t>TWINE SOLUTIONS LTD</t>
  </si>
  <si>
    <t>62018296</t>
  </si>
  <si>
    <t>13286</t>
  </si>
  <si>
    <t>UVEYE LTD</t>
  </si>
  <si>
    <t>62018304</t>
  </si>
  <si>
    <t>514234202</t>
  </si>
  <si>
    <t>CIVAN ADVANCED TECHNOGIES</t>
  </si>
  <si>
    <t>62021290</t>
  </si>
  <si>
    <t>RESONAI</t>
  </si>
  <si>
    <t>62020383</t>
  </si>
  <si>
    <t>89849</t>
  </si>
  <si>
    <t>TIPA CORP LTD</t>
  </si>
  <si>
    <t>62020102</t>
  </si>
  <si>
    <t>514420660</t>
  </si>
  <si>
    <t>קרופס גארד בע"מ</t>
  </si>
  <si>
    <t>62016738</t>
  </si>
  <si>
    <t>516186301</t>
  </si>
  <si>
    <t>חפציבה גלובל</t>
  </si>
  <si>
    <t>1085489</t>
  </si>
  <si>
    <t>511963183</t>
  </si>
  <si>
    <t>ONE ZERO SAFE</t>
  </si>
  <si>
    <t>62021506</t>
  </si>
  <si>
    <t>89735</t>
  </si>
  <si>
    <t>ONE ZERO DIGITAL BANK LTD</t>
  </si>
  <si>
    <t>62020045</t>
  </si>
  <si>
    <t>515981728</t>
  </si>
  <si>
    <t>Quantum Machines</t>
  </si>
  <si>
    <t>62020714</t>
  </si>
  <si>
    <t>28588</t>
  </si>
  <si>
    <t>השקעות בהי-טק</t>
  </si>
  <si>
    <t>Silentium LTD</t>
  </si>
  <si>
    <t>62018429</t>
  </si>
  <si>
    <t>89338</t>
  </si>
  <si>
    <t>נגנו</t>
  </si>
  <si>
    <t>1080332</t>
  </si>
  <si>
    <t>520041617</t>
  </si>
  <si>
    <t>גת אנרגיה ג'</t>
  </si>
  <si>
    <t>50000298</t>
  </si>
  <si>
    <t>514293380</t>
  </si>
  <si>
    <t>גת אנרגיה מניה לא סחירה</t>
  </si>
  <si>
    <t>26211</t>
  </si>
  <si>
    <t>איי קלאס בע"מ</t>
  </si>
  <si>
    <t>47126</t>
  </si>
  <si>
    <t>512147927</t>
  </si>
  <si>
    <t>Rewire</t>
  </si>
  <si>
    <t>62020060</t>
  </si>
  <si>
    <t>89738</t>
  </si>
  <si>
    <t>ויולה ג'נריישן ניהול בע"מ(אוניברסי</t>
  </si>
  <si>
    <t>56200</t>
  </si>
  <si>
    <t>SILK</t>
  </si>
  <si>
    <t>62018056</t>
  </si>
  <si>
    <t>28307</t>
  </si>
  <si>
    <t>EMERALD SIDEPOC</t>
  </si>
  <si>
    <t>XXX133661328</t>
  </si>
  <si>
    <t>27703</t>
  </si>
  <si>
    <t>BRIGHTON SPC - KIJANI COMMODIT</t>
  </si>
  <si>
    <t>MU0245S01001</t>
  </si>
  <si>
    <t>28068</t>
  </si>
  <si>
    <t>CORASIST</t>
  </si>
  <si>
    <t>60370012</t>
  </si>
  <si>
    <t>27772</t>
  </si>
  <si>
    <t>IL009A4Z4OU8</t>
  </si>
  <si>
    <t>28078</t>
  </si>
  <si>
    <t>MOR KEREN B</t>
  </si>
  <si>
    <t>XS0025555XXX</t>
  </si>
  <si>
    <t>520042284</t>
  </si>
  <si>
    <t>קונסטליישן 3.די. נסחר בדולר</t>
  </si>
  <si>
    <t>70529136</t>
  </si>
  <si>
    <t>12061</t>
  </si>
  <si>
    <t>אלקטרוניקה ואופטיקה</t>
  </si>
  <si>
    <t>מור קרן נדל"ן בינלאומי מניה A</t>
  </si>
  <si>
    <t>10000495</t>
  </si>
  <si>
    <t>מור קרן נדל"ן בינלאומי מניה רגילה</t>
  </si>
  <si>
    <t>9840879</t>
  </si>
  <si>
    <t>מ.אופנהימר אס.פי.סי.בי</t>
  </si>
  <si>
    <t>IL0010830961</t>
  </si>
  <si>
    <t>520044074</t>
  </si>
  <si>
    <t>מ.אופנהימר תאת</t>
  </si>
  <si>
    <t>IL0010827264</t>
  </si>
  <si>
    <t>520035791</t>
  </si>
  <si>
    <t>סה"כ קרנות הון סיכון</t>
  </si>
  <si>
    <t>Primavera Fund IV</t>
  </si>
  <si>
    <t>62019724</t>
  </si>
  <si>
    <t>30/10/23</t>
  </si>
  <si>
    <t>1 דלתא קרן הון סיכון</t>
  </si>
  <si>
    <t>9840848</t>
  </si>
  <si>
    <t>TERRA VENTURES 3</t>
  </si>
  <si>
    <t>62013024</t>
  </si>
  <si>
    <t>30/01/23</t>
  </si>
  <si>
    <t>TERRA VENTURII</t>
  </si>
  <si>
    <t>60382116</t>
  </si>
  <si>
    <t>21/04/20</t>
  </si>
  <si>
    <t>NEXTIME VENTURES I L.P</t>
  </si>
  <si>
    <t>62013347</t>
  </si>
  <si>
    <t>Helios Renewable Energy IV (ILS)</t>
  </si>
  <si>
    <t>62009048</t>
  </si>
  <si>
    <t>11/09/23</t>
  </si>
  <si>
    <t>Vintage FOF IV</t>
  </si>
  <si>
    <t>60406600</t>
  </si>
  <si>
    <t>09/12/20</t>
  </si>
  <si>
    <t>VINTAGE FOF V ISRAEL</t>
  </si>
  <si>
    <t>62015334</t>
  </si>
  <si>
    <t>12/06/23</t>
  </si>
  <si>
    <t>VINTAGE FOF VI ACCESS</t>
  </si>
  <si>
    <t>62017835</t>
  </si>
  <si>
    <t>12/12/23</t>
  </si>
  <si>
    <t>Vintage FOF VI Israel</t>
  </si>
  <si>
    <t>62020011</t>
  </si>
  <si>
    <t>Vintage FOF VII Access</t>
  </si>
  <si>
    <t>62020748</t>
  </si>
  <si>
    <t>Vintage Growth Fund I (Israel), L.P.</t>
  </si>
  <si>
    <t>60297512</t>
  </si>
  <si>
    <t>Vintage Growth Fund III, L.P</t>
  </si>
  <si>
    <t>62015151</t>
  </si>
  <si>
    <t>Vintage Secondary Fund III</t>
  </si>
  <si>
    <t>60335908</t>
  </si>
  <si>
    <t>29/01/20</t>
  </si>
  <si>
    <t>Vintage Secondary Fund IV</t>
  </si>
  <si>
    <t>62007349</t>
  </si>
  <si>
    <t>21/06/22</t>
  </si>
  <si>
    <t>Vintage Secondary Fund V</t>
  </si>
  <si>
    <t>62020755</t>
  </si>
  <si>
    <t>11/12/23</t>
  </si>
  <si>
    <t>JVP VII</t>
  </si>
  <si>
    <t>60345527</t>
  </si>
  <si>
    <t>21/10/20</t>
  </si>
  <si>
    <t>JVP VII OPPORTUNITY LP</t>
  </si>
  <si>
    <t>60401809</t>
  </si>
  <si>
    <t>14/10/20</t>
  </si>
  <si>
    <t>JVP VIII L.P</t>
  </si>
  <si>
    <t>62011408</t>
  </si>
  <si>
    <t>06/12/22</t>
  </si>
  <si>
    <t>קרן הון XENNA VI PVJ</t>
  </si>
  <si>
    <t>9840793</t>
  </si>
  <si>
    <t>קרן הון סיכון PVJ 5</t>
  </si>
  <si>
    <t>9840777</t>
  </si>
  <si>
    <t>Firstime I</t>
  </si>
  <si>
    <t>60390093</t>
  </si>
  <si>
    <t>20/01/21</t>
  </si>
  <si>
    <t>FIRSTIME VENTURES II L.P</t>
  </si>
  <si>
    <t>62000563</t>
  </si>
  <si>
    <t>Qumra Capital III</t>
  </si>
  <si>
    <t>62017827</t>
  </si>
  <si>
    <t>12/07/23</t>
  </si>
  <si>
    <t>QUMRA I</t>
  </si>
  <si>
    <t>60364742</t>
  </si>
  <si>
    <t>25/09/19</t>
  </si>
  <si>
    <t>QUMRA II</t>
  </si>
  <si>
    <t>62002785</t>
  </si>
  <si>
    <t>29/09/21</t>
  </si>
  <si>
    <t>Qumra Opportunity Fund</t>
  </si>
  <si>
    <t>62018247</t>
  </si>
  <si>
    <t>18/12/23</t>
  </si>
  <si>
    <t>קרן אביב 2 קרן הון סיכון</t>
  </si>
  <si>
    <t>9840936</t>
  </si>
  <si>
    <t>אוורגרין 5 קרן הון ס</t>
  </si>
  <si>
    <t>9840809</t>
  </si>
  <si>
    <t>RACAH NANO VENTURE FUND</t>
  </si>
  <si>
    <t>62013487</t>
  </si>
  <si>
    <t>04/01/23</t>
  </si>
  <si>
    <t>סה"כ קרנות גידור</t>
  </si>
  <si>
    <t>ION ISR. FEEDER 2013( USA ) 07  ׁ</t>
  </si>
  <si>
    <t>77419109</t>
  </si>
  <si>
    <t>18/02/21</t>
  </si>
  <si>
    <t>אלפא קרן השקעות 1</t>
  </si>
  <si>
    <t>50007376</t>
  </si>
  <si>
    <t>15/08/22</t>
  </si>
  <si>
    <t>סה"כ קרנות נדל"ן</t>
  </si>
  <si>
    <t>סה"כ קרנות השקעה אחרות</t>
  </si>
  <si>
    <t>ION Long/Short Feeder Fund</t>
  </si>
  <si>
    <t>60346871</t>
  </si>
  <si>
    <t>14/02/22</t>
  </si>
  <si>
    <t>Bridges Israel Growth Investments I</t>
  </si>
  <si>
    <t>9840909</t>
  </si>
  <si>
    <t>FIMI ISRAEL OPPORTUNITY FOUND 7</t>
  </si>
  <si>
    <t>62018312</t>
  </si>
  <si>
    <t>21/08/23</t>
  </si>
  <si>
    <t>FIMI V</t>
  </si>
  <si>
    <t>60305448</t>
  </si>
  <si>
    <t>פימי 2 קרן הון סיכון</t>
  </si>
  <si>
    <t>9840906</t>
  </si>
  <si>
    <t>פימי 6</t>
  </si>
  <si>
    <t>60400892</t>
  </si>
  <si>
    <t>26/10/21</t>
  </si>
  <si>
    <t>פלנוס מזנין קרן השקעה</t>
  </si>
  <si>
    <t>9840922</t>
  </si>
  <si>
    <t>Israel Infrastructure Fund IV</t>
  </si>
  <si>
    <t>62017538</t>
  </si>
  <si>
    <t>09/08/23</t>
  </si>
  <si>
    <t>KLIRMARK III</t>
  </si>
  <si>
    <t>50000983</t>
  </si>
  <si>
    <t>22/11/23</t>
  </si>
  <si>
    <t>Klirmark IV</t>
  </si>
  <si>
    <t>50007897</t>
  </si>
  <si>
    <t>17/10/23</t>
  </si>
  <si>
    <t>RAFARMA INVESTMENTS2020 LP</t>
  </si>
  <si>
    <t>62017694</t>
  </si>
  <si>
    <t>21/12/20</t>
  </si>
  <si>
    <t>MV Senior II</t>
  </si>
  <si>
    <t>60283439</t>
  </si>
  <si>
    <t>10/02/19</t>
  </si>
  <si>
    <t>MV Subordinated V</t>
  </si>
  <si>
    <t>60415775</t>
  </si>
  <si>
    <t>14/12/22</t>
  </si>
  <si>
    <t>SKY IV</t>
  </si>
  <si>
    <t>62020375</t>
  </si>
  <si>
    <t>ISRAEL SECONDARY FUND II L.P</t>
  </si>
  <si>
    <t>62001189</t>
  </si>
  <si>
    <t>07/09/23</t>
  </si>
  <si>
    <t>גיזה חוב</t>
  </si>
  <si>
    <t>50007350</t>
  </si>
  <si>
    <t>(2) די פרטנרס</t>
  </si>
  <si>
    <t>9840847</t>
  </si>
  <si>
    <t>26/09/19</t>
  </si>
  <si>
    <t>Noked Opportunity</t>
  </si>
  <si>
    <t>50007566</t>
  </si>
  <si>
    <t>18/09/23</t>
  </si>
  <si>
    <t>פלאנוס 2 L.P קרן השקעה</t>
  </si>
  <si>
    <t>9840913</t>
  </si>
  <si>
    <t>מנוף אוריגו 1 בע"מ</t>
  </si>
  <si>
    <t>26427</t>
  </si>
  <si>
    <t>קרן רגנאר 1</t>
  </si>
  <si>
    <t>50007160</t>
  </si>
  <si>
    <t>22/02/23</t>
  </si>
  <si>
    <t>קרן תשתיות ישראל</t>
  </si>
  <si>
    <t>9840947</t>
  </si>
  <si>
    <t>מרחב אמפל אחז'ואנרגיה שותפות מוגבלת</t>
  </si>
  <si>
    <t>9840882</t>
  </si>
  <si>
    <t>01/12/08</t>
  </si>
  <si>
    <t>ארבל פאנד 2</t>
  </si>
  <si>
    <t>50007004</t>
  </si>
  <si>
    <t>05/07/23</t>
  </si>
  <si>
    <t>קרן ארבל פאנד בע"מ</t>
  </si>
  <si>
    <t>18952</t>
  </si>
  <si>
    <t>19/07/23</t>
  </si>
  <si>
    <t>סה"כ קרנות הון סיכון בחו"ל</t>
  </si>
  <si>
    <t>HAMILTON LANE SO2017 OF LP</t>
  </si>
  <si>
    <t>62006366</t>
  </si>
  <si>
    <t>07/08/23</t>
  </si>
  <si>
    <t>Vintage FOF VII Breakout</t>
  </si>
  <si>
    <t>62020995</t>
  </si>
  <si>
    <t>Moneta Capital II</t>
  </si>
  <si>
    <t>62020953</t>
  </si>
  <si>
    <t>14/08/23</t>
  </si>
  <si>
    <t>סה"כ קרנות גידור בחו"ל</t>
  </si>
  <si>
    <t>סה"כ קרנות נדל"ן בחו"ל</t>
  </si>
  <si>
    <t>סה"כ קרנות השקעה אחרות בחו"ל</t>
  </si>
  <si>
    <t>Axiom Asia Co-Investment Fund II</t>
  </si>
  <si>
    <t>62019757</t>
  </si>
  <si>
    <t>Schroders PE Asia V</t>
  </si>
  <si>
    <t>62018551</t>
  </si>
  <si>
    <t>15/11/23</t>
  </si>
  <si>
    <t>ARDIAN Infrastructure Fund VI</t>
  </si>
  <si>
    <t>62021365</t>
  </si>
  <si>
    <t>09/11/23</t>
  </si>
  <si>
    <t>ASF VIII INFRASTRUCTURE L.P</t>
  </si>
  <si>
    <t>62019815</t>
  </si>
  <si>
    <t>ECP V</t>
  </si>
  <si>
    <t>62021340</t>
  </si>
  <si>
    <t>Blackstone Real Estate Partners IX</t>
  </si>
  <si>
    <t>62018908</t>
  </si>
  <si>
    <t>27/12/23</t>
  </si>
  <si>
    <t>MIP V</t>
  </si>
  <si>
    <t>62019013</t>
  </si>
  <si>
    <t>Pantheon PGIF IV</t>
  </si>
  <si>
    <t>62020615</t>
  </si>
  <si>
    <t>Apax VI</t>
  </si>
  <si>
    <t>62013909</t>
  </si>
  <si>
    <t>25/07/22</t>
  </si>
  <si>
    <t>ARCLIGHT 3C SPV</t>
  </si>
  <si>
    <t>62020672</t>
  </si>
  <si>
    <t>05/12/23</t>
  </si>
  <si>
    <t>ASF IX</t>
  </si>
  <si>
    <t>62020896</t>
  </si>
  <si>
    <t>ARCMONT Direct Lending Fund III</t>
  </si>
  <si>
    <t>62011226</t>
  </si>
  <si>
    <t>23/09/19</t>
  </si>
  <si>
    <t>DOVER XI  ׁ(11ׂ)</t>
  </si>
  <si>
    <t>62021241</t>
  </si>
  <si>
    <t>62014857</t>
  </si>
  <si>
    <t>EST ACCESS-CO-INVESTMENT FUND VI</t>
  </si>
  <si>
    <t>62020458</t>
  </si>
  <si>
    <t>14/11/23</t>
  </si>
  <si>
    <t>HARBOURVEST 2017 GLOBAL FUND</t>
  </si>
  <si>
    <t>62003800</t>
  </si>
  <si>
    <t>04/09/23</t>
  </si>
  <si>
    <t>Harbourvest 2018 Global Fund L.P</t>
  </si>
  <si>
    <t>620101031</t>
  </si>
  <si>
    <t>HARBOURVEST COF II</t>
  </si>
  <si>
    <t>62017678</t>
  </si>
  <si>
    <t>11/10/23</t>
  </si>
  <si>
    <t>Pagaya Auto Loans SPV I</t>
  </si>
  <si>
    <t>62021332</t>
  </si>
  <si>
    <t>20/08/23</t>
  </si>
  <si>
    <t>Lositstic Fund III</t>
  </si>
  <si>
    <t>62020946</t>
  </si>
  <si>
    <t>Fortissimo VI</t>
  </si>
  <si>
    <t>62021431</t>
  </si>
  <si>
    <t>25/10/23</t>
  </si>
  <si>
    <t>Faropoint FRG-IX</t>
  </si>
  <si>
    <t>62017413</t>
  </si>
  <si>
    <t>25/08/20</t>
  </si>
  <si>
    <t>Faropoint FRG-X (F-4)</t>
  </si>
  <si>
    <t>62019559</t>
  </si>
  <si>
    <t>05/04/22</t>
  </si>
  <si>
    <t>HAMILTON LANE SO2018 OF LP</t>
  </si>
  <si>
    <t>62018387</t>
  </si>
  <si>
    <t>HARBOURVEST 2021 GLOBAL</t>
  </si>
  <si>
    <t>62019476</t>
  </si>
  <si>
    <t>ICG STRATEGIC SECONDARIES II</t>
  </si>
  <si>
    <t>62001875</t>
  </si>
  <si>
    <t>21/11/23</t>
  </si>
  <si>
    <t>Kreos Capital VII</t>
  </si>
  <si>
    <t>62020565</t>
  </si>
  <si>
    <t>ECP Terra Gen Growth Fund</t>
  </si>
  <si>
    <t>62018064</t>
  </si>
  <si>
    <t>15/03/22</t>
  </si>
  <si>
    <t>LCN NA fund III</t>
  </si>
  <si>
    <t>62017702</t>
  </si>
  <si>
    <t>Pagaya Opportunity SPV I</t>
  </si>
  <si>
    <t>62021324</t>
  </si>
  <si>
    <t>LEVINE LEICHTMAN CAPITAL PARTN</t>
  </si>
  <si>
    <t>62006754</t>
  </si>
  <si>
    <t>MIRA Infrastructure Global Solution</t>
  </si>
  <si>
    <t>62006705</t>
  </si>
  <si>
    <t>14/11/22</t>
  </si>
  <si>
    <t>MONARCH V</t>
  </si>
  <si>
    <t>62017652</t>
  </si>
  <si>
    <t>MONARCH VI</t>
  </si>
  <si>
    <t>62021142</t>
  </si>
  <si>
    <t>ONE EQUITY VIII</t>
  </si>
  <si>
    <t>62020425</t>
  </si>
  <si>
    <t>Ares SDL III</t>
  </si>
  <si>
    <t>60419041</t>
  </si>
  <si>
    <t>09/03/23</t>
  </si>
  <si>
    <t>DOVER STREET X LP</t>
  </si>
  <si>
    <t>62016654</t>
  </si>
  <si>
    <t>Pantheon Debt PSD II USD</t>
  </si>
  <si>
    <t>62019849</t>
  </si>
  <si>
    <t>PANTHEON GCO IV</t>
  </si>
  <si>
    <t>62009204</t>
  </si>
  <si>
    <t>15/03/23</t>
  </si>
  <si>
    <t>Pantheon Global Secondary Fund VII</t>
  </si>
  <si>
    <t>62020813</t>
  </si>
  <si>
    <t>10/05/23</t>
  </si>
  <si>
    <t>Pontifax V Fund</t>
  </si>
  <si>
    <t>62010137</t>
  </si>
  <si>
    <t>16/11/23</t>
  </si>
  <si>
    <t>Pontifax VI Fund</t>
  </si>
  <si>
    <t>62019807</t>
  </si>
  <si>
    <t>LUXEMBOURG LIFE FUND II - ABSO</t>
  </si>
  <si>
    <t>LU2193728255</t>
  </si>
  <si>
    <t>18/05/21</t>
  </si>
  <si>
    <t>Schroders Secondary IV</t>
  </si>
  <si>
    <t>62020169</t>
  </si>
  <si>
    <t>HarbourVest Direct Lending</t>
  </si>
  <si>
    <t>62019237</t>
  </si>
  <si>
    <t>סה"כ כתבי אופציה בישראל</t>
  </si>
  <si>
    <t>PLURISTEM THERA</t>
  </si>
  <si>
    <t>76553684</t>
  </si>
  <si>
    <t>12/04/19</t>
  </si>
  <si>
    <t>סה"כ מט"ח/מט"ח</t>
  </si>
  <si>
    <t>EUR/ILS FW 4.026200 04/01/2024</t>
  </si>
  <si>
    <t>9925371</t>
  </si>
  <si>
    <t>04/12/23</t>
  </si>
  <si>
    <t>USD/ILS FW 3.698400  04/01/2024</t>
  </si>
  <si>
    <t>9925370</t>
  </si>
  <si>
    <t>USD/ILS FW 3.700000 04/01/2024</t>
  </si>
  <si>
    <t>9925526</t>
  </si>
  <si>
    <t>USD/ILS FW 3.845800  08/01/2024</t>
  </si>
  <si>
    <t>9924650</t>
  </si>
  <si>
    <t>08/11/23</t>
  </si>
  <si>
    <t>סה"כ כנגד חסכון עמיתים/מבוטחים</t>
  </si>
  <si>
    <t>הלוואות עמיתים 2-גמל</t>
  </si>
  <si>
    <t>לא</t>
  </si>
  <si>
    <t>893100109</t>
  </si>
  <si>
    <t>510960586</t>
  </si>
  <si>
    <t>AA+</t>
  </si>
  <si>
    <t>31/12/23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</si>
  <si>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</si>
  <si>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</si>
  <si>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</si>
  <si>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</si>
  <si>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</si>
  <si>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</si>
  <si>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</si>
  <si>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דוראד אנרגיה 18 2014/2030 5.5%</t>
  </si>
  <si>
    <t>29207</t>
  </si>
  <si>
    <t>02/06/21</t>
  </si>
  <si>
    <t>דוראד אנרגיה 19 14/2030 5.5% (מיטב)</t>
  </si>
  <si>
    <t>29215</t>
  </si>
  <si>
    <t>דוראד אנרגיה משיכה 11 12/31 %5.5301</t>
  </si>
  <si>
    <t>97386</t>
  </si>
  <si>
    <t>דוראד אנרגיה משיכה 12 13/12 %5.5301</t>
  </si>
  <si>
    <t>97378</t>
  </si>
  <si>
    <t>דוראד אנרגיה משיכה 17 12/31 %5.5301</t>
  </si>
  <si>
    <t>97394</t>
  </si>
  <si>
    <t>דוראד אנרגיה משיכה 27 14/31(ד"ש</t>
  </si>
  <si>
    <t>973031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</si>
  <si>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</si>
  <si>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</si>
  <si>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</si>
  <si>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</si>
  <si>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</si>
  <si>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</si>
  <si>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</si>
  <si>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</si>
  <si>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</si>
  <si>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</si>
  <si>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</si>
  <si>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</si>
  <si>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22/05/19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</si>
  <si>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</si>
  <si>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</si>
  <si>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</si>
  <si>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</si>
  <si>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</si>
  <si>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</si>
  <si>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</si>
  <si>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</si>
  <si>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</si>
  <si>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</si>
  <si>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</si>
  <si>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</si>
  <si>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</si>
  <si>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</si>
  <si>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</si>
  <si>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</si>
  <si>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</si>
  <si>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</si>
  <si>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</si>
  <si>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</si>
  <si>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</si>
  <si>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</si>
  <si>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דוראד משיכה 4 14/2030 %5.53</t>
  </si>
  <si>
    <t>24752</t>
  </si>
  <si>
    <t>הלוואה 12 דוראד אנרגיה 26.12.2012</t>
  </si>
  <si>
    <t>34819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</si>
  <si>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</si>
  <si>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</si>
  <si>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</si>
  <si>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</si>
  <si>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</si>
  <si>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</si>
  <si>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</si>
  <si>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</si>
  <si>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</si>
  <si>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</si>
  <si>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</si>
  <si>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</si>
  <si>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</si>
  <si>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</si>
  <si>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</si>
  <si>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</si>
  <si>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</si>
  <si>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</si>
  <si>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</si>
  <si>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</si>
  <si>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</si>
  <si>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</si>
  <si>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29/05/19</t>
  </si>
  <si>
    <t>הלוואה 31 דוראד אנרגיה 29.09.2014</t>
  </si>
  <si>
    <t>28928</t>
  </si>
  <si>
    <t>26/05/19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</si>
  <si>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</si>
  <si>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</si>
  <si>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</si>
  <si>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</si>
  <si>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</si>
  <si>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</si>
  <si>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</si>
  <si>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</si>
  <si>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</si>
  <si>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</si>
  <si>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</si>
  <si>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</si>
  <si>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</si>
  <si>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</si>
  <si>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</si>
  <si>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</si>
  <si>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</si>
  <si>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</si>
  <si>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</si>
  <si>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</si>
  <si>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</si>
  <si>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</si>
  <si>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אבנון 2021 משיכה 1</t>
  </si>
  <si>
    <t>50007509</t>
  </si>
  <si>
    <t>514984558</t>
  </si>
  <si>
    <t>Baa1.il</t>
  </si>
  <si>
    <t>14/04/22</t>
  </si>
  <si>
    <t>ישפרו- הלוואה נוספת</t>
  </si>
  <si>
    <t>50007814</t>
  </si>
  <si>
    <t>520029208</t>
  </si>
  <si>
    <t>ישפרו- חוב בכיר</t>
  </si>
  <si>
    <t>50007228</t>
  </si>
  <si>
    <t>30/12/21</t>
  </si>
  <si>
    <t>ישפרו- חוב מזנין</t>
  </si>
  <si>
    <t>50007210</t>
  </si>
  <si>
    <t>נמל חיפה</t>
  </si>
  <si>
    <t>50007798</t>
  </si>
  <si>
    <t>516705795</t>
  </si>
  <si>
    <t>10/01/23</t>
  </si>
  <si>
    <t>שיפרו- חוב נוסף</t>
  </si>
  <si>
    <t>50007640</t>
  </si>
  <si>
    <t>21/07/22</t>
  </si>
  <si>
    <t>APT HOLDING LOA</t>
  </si>
  <si>
    <t>9988676</t>
  </si>
  <si>
    <t>27705</t>
  </si>
  <si>
    <t>סינרג'י אנרגיה מתחדשת משיכה 1</t>
  </si>
  <si>
    <t>50007038</t>
  </si>
  <si>
    <t>24/10/23</t>
  </si>
  <si>
    <t>עוגן- חוב רגיל א</t>
  </si>
  <si>
    <t>50007319</t>
  </si>
  <si>
    <t>31/01/22</t>
  </si>
  <si>
    <t>עוגן- חוב רגיל ב</t>
  </si>
  <si>
    <t>50007327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</si>
  <si>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</si>
  <si>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</si>
  <si>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</si>
  <si>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</si>
  <si>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</si>
  <si>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</si>
  <si>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</si>
  <si>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%5.3 2005/2034 פקדון</t>
  </si>
  <si>
    <t>6021935</t>
  </si>
  <si>
    <t>סה"כ נקוב במט"ח</t>
  </si>
  <si>
    <t>פק"מ % USD6.4700 19/07/24</t>
  </si>
  <si>
    <t>1873712</t>
  </si>
  <si>
    <t>פק"מ 04/03/2024 USD6.4500</t>
  </si>
  <si>
    <t>1871005</t>
  </si>
  <si>
    <t>פק"מ 09/01/2024 USD6.1000</t>
  </si>
  <si>
    <t>1870759</t>
  </si>
  <si>
    <t>סה"כ צמודי מט"ח</t>
  </si>
  <si>
    <t>סה"כ מניב</t>
  </si>
  <si>
    <t>נדלן - זכויות בנכסי מקרקעין</t>
  </si>
  <si>
    <t>30/11/23</t>
  </si>
  <si>
    <t>סה"כ לא מניב</t>
  </si>
  <si>
    <t>זכאים</t>
  </si>
  <si>
    <t>28080000</t>
  </si>
  <si>
    <t>זכאים מס עמיתים</t>
  </si>
  <si>
    <t>28200000</t>
  </si>
  <si>
    <t>זכאים נדלן</t>
  </si>
  <si>
    <t>299918782</t>
  </si>
  <si>
    <t>חייבים</t>
  </si>
  <si>
    <t>27960000</t>
  </si>
  <si>
    <t>חייבים נדלן</t>
  </si>
  <si>
    <t>299918781</t>
  </si>
  <si>
    <t>נגה טכנולוגיות</t>
  </si>
  <si>
    <t>1084391</t>
  </si>
  <si>
    <t>אפסק אגח א חש 12/11</t>
  </si>
  <si>
    <t>11253761</t>
  </si>
  <si>
    <t>אל על(פדיון לקבל)</t>
  </si>
  <si>
    <t>10878240</t>
  </si>
  <si>
    <t>חברת הגמל לעובדי האוניברסיטה העברית בע"מ</t>
  </si>
  <si>
    <t>נכס א'</t>
  </si>
  <si>
    <t>השכרה</t>
  </si>
  <si>
    <t>נכס ב'</t>
  </si>
  <si>
    <t>נכס ג'</t>
  </si>
  <si>
    <t>נכס ד'</t>
  </si>
  <si>
    <t>נכס ה'</t>
  </si>
  <si>
    <t>נכס ו'</t>
  </si>
  <si>
    <t>נכס ז'</t>
  </si>
  <si>
    <t>נכס ח'</t>
  </si>
  <si>
    <t>נכס ט'</t>
  </si>
  <si>
    <t>נכס י'</t>
  </si>
  <si>
    <t>נכס יא'</t>
  </si>
  <si>
    <t>נכס יב'</t>
  </si>
  <si>
    <t>נכס יג'</t>
  </si>
  <si>
    <t>נכס יד'</t>
  </si>
  <si>
    <t>נכס טו'</t>
  </si>
  <si>
    <t>מרחביה 21</t>
  </si>
  <si>
    <t>פינס 36</t>
  </si>
  <si>
    <t>נחלת בנימין 115</t>
  </si>
  <si>
    <t>לבונטין 15</t>
  </si>
  <si>
    <t>מזא"ה 59</t>
  </si>
  <si>
    <t>בן יהודה 191</t>
  </si>
  <si>
    <t>צייטלין 19</t>
  </si>
  <si>
    <t>מרמורק 24</t>
  </si>
  <si>
    <t>שד' חן 13</t>
  </si>
  <si>
    <t>ישראליס 18</t>
  </si>
  <si>
    <t>בית השנהב</t>
  </si>
  <si>
    <t>ישראליס 16</t>
  </si>
  <si>
    <t>שינקין 26</t>
  </si>
  <si>
    <t>מזא"ה 1</t>
  </si>
  <si>
    <t>ארלוזורוב י-ם</t>
  </si>
  <si>
    <t>JVP VII OPP</t>
  </si>
  <si>
    <t>אברגרין 5</t>
  </si>
  <si>
    <t>אביב</t>
  </si>
  <si>
    <t>Qumra II</t>
  </si>
  <si>
    <t>Qumra III</t>
  </si>
  <si>
    <t>Qumra Opportunity</t>
  </si>
  <si>
    <t>Terra II</t>
  </si>
  <si>
    <t>Terra III</t>
  </si>
  <si>
    <t>Firstime II</t>
  </si>
  <si>
    <t>Firstime III</t>
  </si>
  <si>
    <t>Nextime I</t>
  </si>
  <si>
    <t xml:space="preserve">Vintage Secondary III </t>
  </si>
  <si>
    <t xml:space="preserve">Vintage FOF IV </t>
  </si>
  <si>
    <t>Vintage Secondary IV</t>
  </si>
  <si>
    <t>Vintage Secondary V</t>
  </si>
  <si>
    <t>Vintage V FOF Access</t>
  </si>
  <si>
    <t>Vintage Growth III</t>
  </si>
  <si>
    <t>Vintage FOF V Israel</t>
  </si>
  <si>
    <t>Vintage FOF VI Access</t>
  </si>
  <si>
    <t>Moneta II</t>
  </si>
  <si>
    <t>פימי II</t>
  </si>
  <si>
    <t>פימי V</t>
  </si>
  <si>
    <t>פימי VI</t>
  </si>
  <si>
    <t>פימי VII</t>
  </si>
  <si>
    <t>תשתיות</t>
  </si>
  <si>
    <t>תשתיות II</t>
  </si>
  <si>
    <t>תשתיות 4</t>
  </si>
  <si>
    <t>דברת פרטנרס</t>
  </si>
  <si>
    <t>טנא III</t>
  </si>
  <si>
    <t>ISF II</t>
  </si>
  <si>
    <t>קרן ארבל (₪)</t>
  </si>
  <si>
    <t xml:space="preserve">קרן ארבל 2 (₪) </t>
  </si>
  <si>
    <t>Klirmark III (ש"ח)</t>
  </si>
  <si>
    <t>Klirmark IV (ש"ח)</t>
  </si>
  <si>
    <t>לוין ליכטמן</t>
  </si>
  <si>
    <t>קרן רגנאר 1 (₪)</t>
  </si>
  <si>
    <t>גיזה חוב (₪)</t>
  </si>
  <si>
    <t>JTLV 3 (ש"ח)</t>
  </si>
  <si>
    <t>Sky IV</t>
  </si>
  <si>
    <t>ORIGO</t>
  </si>
  <si>
    <t>Pontifax V</t>
  </si>
  <si>
    <t>Dover IX</t>
  </si>
  <si>
    <t>Dover X</t>
  </si>
  <si>
    <t>Dover XI (11)</t>
  </si>
  <si>
    <t>Harbourvest Global 17</t>
  </si>
  <si>
    <t>Harbourvest Global 2018</t>
  </si>
  <si>
    <t>Harbourvest Global 2019</t>
  </si>
  <si>
    <t>Harbourvest Global 2021</t>
  </si>
  <si>
    <t>Harbourvest COF II</t>
  </si>
  <si>
    <t>Harbouvest Direct Lending</t>
  </si>
  <si>
    <t>Harbourvest Co-Investment VI</t>
  </si>
  <si>
    <t>ICG II</t>
  </si>
  <si>
    <t>MIGS</t>
  </si>
  <si>
    <t>Pantheon GCO IV</t>
  </si>
  <si>
    <t>Pantheon GSF VI</t>
  </si>
  <si>
    <t>Pantheon GSF VII</t>
  </si>
  <si>
    <t>Pantheon GCO V</t>
  </si>
  <si>
    <t>Pantheon Debt PSD II</t>
  </si>
  <si>
    <t>Pantheon GIF IV</t>
  </si>
  <si>
    <t>Faropoint Industrial Value III</t>
  </si>
  <si>
    <t>Monarch V</t>
  </si>
  <si>
    <t>Monarch VI</t>
  </si>
  <si>
    <t>LCN NA III</t>
  </si>
  <si>
    <t>Primavera Capital IV</t>
  </si>
  <si>
    <t>ECP Terra Gen</t>
  </si>
  <si>
    <t>Schroder Adveq Asia V</t>
  </si>
  <si>
    <t>EQT V</t>
  </si>
  <si>
    <t>Axiom Asia COI Fund II</t>
  </si>
  <si>
    <t>ASF VIII Infrastructure</t>
  </si>
  <si>
    <t>Ardian INFRA VI</t>
  </si>
  <si>
    <t>One Equity VIII</t>
  </si>
  <si>
    <t>Kreos VII (€)</t>
  </si>
  <si>
    <t>Arclight 3C SPV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</si>
</sst>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30" xfId="0" applyBorder="1"/>
    <xf numFmtId="17" fontId="0" fillId="0" borderId="31" xfId="12" applyNumberFormat="1" applyFont="1" applyFill="1" applyBorder="1"/>
    <xf numFmtId="0" fontId="0" fillId="0" borderId="31" xfId="0" applyBorder="1"/>
    <xf numFmtId="10" fontId="0" fillId="0" borderId="31" xfId="12" applyNumberFormat="1" applyFont="1" applyFill="1" applyBorder="1"/>
    <xf numFmtId="167" fontId="0" fillId="0" borderId="31" xfId="12" applyNumberFormat="1" applyFont="1" applyFill="1" applyBorder="1"/>
    <xf numFmtId="43" fontId="0" fillId="0" borderId="31" xfId="11" applyFont="1" applyFill="1" applyBorder="1"/>
    <xf numFmtId="10" fontId="0" fillId="0" borderId="31" xfId="12" applyNumberFormat="1" applyFont="1" applyBorder="1"/>
    <xf numFmtId="0" fontId="0" fillId="0" borderId="32" xfId="0" applyBorder="1"/>
    <xf numFmtId="0" fontId="0" fillId="0" borderId="33" xfId="0" applyBorder="1"/>
    <xf numFmtId="17" fontId="0" fillId="0" borderId="0" xfId="12" applyNumberFormat="1" applyFont="1" applyFill="1" applyBorder="1"/>
    <xf numFmtId="10" fontId="0" fillId="0" borderId="0" xfId="12" applyNumberFormat="1" applyFont="1" applyFill="1" applyBorder="1"/>
    <xf numFmtId="167" fontId="0" fillId="0" borderId="0" xfId="12" applyNumberFormat="1" applyFont="1" applyFill="1" applyBorder="1"/>
    <xf numFmtId="43" fontId="0" fillId="0" borderId="0" xfId="11" applyFont="1" applyFill="1" applyBorder="1"/>
    <xf numFmtId="10" fontId="0" fillId="0" borderId="0" xfId="12" applyNumberFormat="1" applyFont="1" applyBorder="1"/>
    <xf numFmtId="0" fontId="0" fillId="0" borderId="34" xfId="0" applyBorder="1"/>
    <xf numFmtId="0" fontId="0" fillId="0" borderId="35" xfId="0" applyBorder="1"/>
    <xf numFmtId="17" fontId="0" fillId="0" borderId="36" xfId="12" applyNumberFormat="1" applyFont="1" applyFill="1" applyBorder="1"/>
    <xf numFmtId="0" fontId="0" fillId="0" borderId="36" xfId="0" applyBorder="1"/>
    <xf numFmtId="10" fontId="0" fillId="0" borderId="36" xfId="12" applyNumberFormat="1" applyFont="1" applyFill="1" applyBorder="1"/>
    <xf numFmtId="167" fontId="0" fillId="0" borderId="36" xfId="12" applyNumberFormat="1" applyFont="1" applyFill="1" applyBorder="1"/>
    <xf numFmtId="43" fontId="0" fillId="0" borderId="36" xfId="11" applyFont="1" applyFill="1" applyBorder="1"/>
    <xf numFmtId="10" fontId="0" fillId="0" borderId="36" xfId="12" applyNumberFormat="1" applyFont="1" applyBorder="1"/>
    <xf numFmtId="0" fontId="0" fillId="0" borderId="37" xfId="0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" fillId="0" borderId="0" xfId="1" applyNumberFormat="1" applyFont="1" applyAlignment="1">
      <alignment horizontal="center"/>
    </xf>
    <xf numFmtId="9" fontId="2" fillId="0" borderId="0" xfId="12" applyFont="1" applyAlignment="1">
      <alignment horizontal="center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topLeftCell="A19" workbookViewId="0">
      <selection activeCell="I29" sqref="I2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8" width="6.7109375" style="1" customWidth="1"/>
    <col min="9" max="9" width="22" style="1" customWidth="1"/>
    <col min="10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1672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106" t="s">
        <v>4</v>
      </c>
      <c r="C6" s="107"/>
      <c r="D6" s="10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88881.3301643616</v>
      </c>
      <c r="D11" s="77">
        <v>4.0300000000000002E-2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203736.45958950001</v>
      </c>
      <c r="D13" s="79">
        <v>9.2399999999999996E-2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118577.77389447881</v>
      </c>
      <c r="D15" s="79">
        <v>5.3800000000000001E-2</v>
      </c>
    </row>
    <row r="16" spans="1:36">
      <c r="A16" s="10" t="s">
        <v>13</v>
      </c>
      <c r="B16" s="70" t="s">
        <v>19</v>
      </c>
      <c r="C16" s="78">
        <v>239858.23172996781</v>
      </c>
      <c r="D16" s="79">
        <v>0.10879999999999999</v>
      </c>
    </row>
    <row r="17" spans="1:9">
      <c r="A17" s="10" t="s">
        <v>13</v>
      </c>
      <c r="B17" s="70" t="s">
        <v>195</v>
      </c>
      <c r="C17" s="78">
        <v>486115.51711137709</v>
      </c>
      <c r="D17" s="79">
        <v>0.22040000000000001</v>
      </c>
    </row>
    <row r="18" spans="1:9">
      <c r="A18" s="10" t="s">
        <v>13</v>
      </c>
      <c r="B18" s="70" t="s">
        <v>20</v>
      </c>
      <c r="C18" s="78">
        <v>56610.048591521663</v>
      </c>
      <c r="D18" s="79">
        <v>2.5700000000000001E-2</v>
      </c>
    </row>
    <row r="19" spans="1:9">
      <c r="A19" s="10" t="s">
        <v>13</v>
      </c>
      <c r="B19" s="70" t="s">
        <v>21</v>
      </c>
      <c r="C19" s="78">
        <v>34.771129819999999</v>
      </c>
      <c r="D19" s="79">
        <v>0</v>
      </c>
    </row>
    <row r="20" spans="1:9">
      <c r="A20" s="10" t="s">
        <v>13</v>
      </c>
      <c r="B20" s="70" t="s">
        <v>22</v>
      </c>
      <c r="C20" s="78">
        <v>0</v>
      </c>
      <c r="D20" s="79">
        <v>0</v>
      </c>
    </row>
    <row r="21" spans="1:9">
      <c r="A21" s="10" t="s">
        <v>13</v>
      </c>
      <c r="B21" s="70" t="s">
        <v>23</v>
      </c>
      <c r="C21" s="78">
        <v>8717.872114224032</v>
      </c>
      <c r="D21" s="79">
        <v>4.0000000000000001E-3</v>
      </c>
    </row>
    <row r="22" spans="1:9">
      <c r="A22" s="10" t="s">
        <v>13</v>
      </c>
      <c r="B22" s="70" t="s">
        <v>24</v>
      </c>
      <c r="C22" s="78">
        <v>0</v>
      </c>
      <c r="D22" s="79">
        <v>0</v>
      </c>
    </row>
    <row r="23" spans="1:9">
      <c r="B23" s="69" t="s">
        <v>25</v>
      </c>
      <c r="C23" s="60"/>
      <c r="D23" s="60"/>
    </row>
    <row r="24" spans="1:9">
      <c r="A24" s="10" t="s">
        <v>13</v>
      </c>
      <c r="B24" s="70" t="s">
        <v>26</v>
      </c>
      <c r="C24" s="78">
        <v>0</v>
      </c>
      <c r="D24" s="79">
        <v>0</v>
      </c>
    </row>
    <row r="25" spans="1:9">
      <c r="A25" s="10" t="s">
        <v>13</v>
      </c>
      <c r="B25" s="70" t="s">
        <v>27</v>
      </c>
      <c r="C25" s="78">
        <v>0</v>
      </c>
      <c r="D25" s="79">
        <v>0</v>
      </c>
    </row>
    <row r="26" spans="1:9">
      <c r="A26" s="10" t="s">
        <v>13</v>
      </c>
      <c r="B26" s="70" t="s">
        <v>18</v>
      </c>
      <c r="C26" s="78">
        <v>6909.3745567924343</v>
      </c>
      <c r="D26" s="79">
        <v>3.0999999999999999E-3</v>
      </c>
    </row>
    <row r="27" spans="1:9">
      <c r="A27" s="10" t="s">
        <v>13</v>
      </c>
      <c r="B27" s="70" t="s">
        <v>28</v>
      </c>
      <c r="C27" s="78">
        <v>67136.864318294422</v>
      </c>
      <c r="D27" s="79">
        <v>3.04E-2</v>
      </c>
    </row>
    <row r="28" spans="1:9">
      <c r="A28" s="10" t="s">
        <v>13</v>
      </c>
      <c r="B28" s="70" t="s">
        <v>29</v>
      </c>
      <c r="C28" s="78">
        <v>412759.14749607939</v>
      </c>
      <c r="D28" s="79">
        <v>0.18720000000000001</v>
      </c>
      <c r="I28" s="122">
        <f>C28+C35</f>
        <v>772170.38231761637</v>
      </c>
    </row>
    <row r="29" spans="1:9">
      <c r="A29" s="10" t="s">
        <v>13</v>
      </c>
      <c r="B29" s="70" t="s">
        <v>30</v>
      </c>
      <c r="C29" s="78">
        <v>0.210366</v>
      </c>
      <c r="D29" s="79">
        <v>0</v>
      </c>
      <c r="I29" s="123">
        <f>I28/C42</f>
        <v>0.35014275511618514</v>
      </c>
    </row>
    <row r="30" spans="1:9">
      <c r="A30" s="10" t="s">
        <v>13</v>
      </c>
      <c r="B30" s="70" t="s">
        <v>31</v>
      </c>
      <c r="C30" s="78">
        <v>0</v>
      </c>
      <c r="D30" s="79">
        <v>0</v>
      </c>
    </row>
    <row r="31" spans="1:9">
      <c r="A31" s="10" t="s">
        <v>13</v>
      </c>
      <c r="B31" s="70" t="s">
        <v>32</v>
      </c>
      <c r="C31" s="78">
        <v>20729.164628618</v>
      </c>
      <c r="D31" s="79">
        <v>9.4000000000000004E-3</v>
      </c>
    </row>
    <row r="32" spans="1:9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58124.304515675998</v>
      </c>
      <c r="D33" s="79">
        <v>2.64E-2</v>
      </c>
    </row>
    <row r="34" spans="1:4">
      <c r="A34" s="10" t="s">
        <v>13</v>
      </c>
      <c r="B34" s="69" t="s">
        <v>35</v>
      </c>
      <c r="C34" s="78">
        <v>77996.842608698993</v>
      </c>
      <c r="D34" s="79">
        <v>3.5400000000000001E-2</v>
      </c>
    </row>
    <row r="35" spans="1:4">
      <c r="A35" s="10" t="s">
        <v>13</v>
      </c>
      <c r="B35" s="69" t="s">
        <v>36</v>
      </c>
      <c r="C35" s="78">
        <v>359411.23482153699</v>
      </c>
      <c r="D35" s="79">
        <v>0.16300000000000001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-297.53555191918002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2205301.6120850281</v>
      </c>
      <c r="D42" s="79">
        <v>1</v>
      </c>
    </row>
    <row r="43" spans="1:4">
      <c r="A43" s="10" t="s">
        <v>13</v>
      </c>
      <c r="B43" s="73" t="s">
        <v>44</v>
      </c>
      <c r="C43" s="78">
        <v>176855.18875267135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113</v>
      </c>
      <c r="D49">
        <v>4.6208999999999998</v>
      </c>
    </row>
    <row r="50" spans="3:4">
      <c r="C50" t="s">
        <v>116</v>
      </c>
      <c r="D50">
        <v>2.7391000000000001</v>
      </c>
    </row>
    <row r="51" spans="3:4">
      <c r="C51" t="s">
        <v>203</v>
      </c>
      <c r="D51">
        <v>0.35589999999999999</v>
      </c>
    </row>
    <row r="52" spans="3:4">
      <c r="C52" t="s">
        <v>204</v>
      </c>
      <c r="D52">
        <v>2.5637E-2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1672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61" ht="26.25" customHeight="1">
      <c r="B7" s="119" t="s">
        <v>98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962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963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964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510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962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229</v>
      </c>
      <c r="C23" t="s">
        <v>229</v>
      </c>
      <c r="D23" s="16"/>
      <c r="E23" t="s">
        <v>229</v>
      </c>
      <c r="F23" t="s">
        <v>229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965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s="16"/>
      <c r="E25" t="s">
        <v>229</v>
      </c>
      <c r="F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964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s="16"/>
      <c r="E27" t="s">
        <v>229</v>
      </c>
      <c r="F27" t="s">
        <v>229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966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s="16"/>
      <c r="E29" t="s">
        <v>229</v>
      </c>
      <c r="F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510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s="16"/>
      <c r="E31" t="s">
        <v>229</v>
      </c>
      <c r="F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236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B34" t="s">
        <v>284</v>
      </c>
      <c r="C34" s="16"/>
      <c r="D34" s="16"/>
      <c r="E34" s="16"/>
    </row>
    <row r="35" spans="2:5">
      <c r="B35" t="s">
        <v>285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1672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1"/>
      <c r="BD6" s="16" t="s">
        <v>100</v>
      </c>
      <c r="BF6" s="16" t="s">
        <v>101</v>
      </c>
      <c r="BH6" s="19" t="s">
        <v>102</v>
      </c>
    </row>
    <row r="7" spans="1:60" ht="26.25" customHeight="1">
      <c r="B7" s="119" t="s">
        <v>103</v>
      </c>
      <c r="C7" s="120"/>
      <c r="D7" s="120"/>
      <c r="E7" s="120"/>
      <c r="F7" s="120"/>
      <c r="G7" s="120"/>
      <c r="H7" s="120"/>
      <c r="I7" s="120"/>
      <c r="J7" s="120"/>
      <c r="K7" s="12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343</v>
      </c>
      <c r="H11" s="25"/>
      <c r="I11" s="76">
        <v>8717.872114224032</v>
      </c>
      <c r="J11" s="77">
        <v>1</v>
      </c>
      <c r="K11" s="77">
        <v>4.0000000000000001E-3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234</v>
      </c>
      <c r="C14" s="19"/>
      <c r="D14" s="19"/>
      <c r="E14" s="19"/>
      <c r="F14" s="19"/>
      <c r="G14" s="82">
        <v>343</v>
      </c>
      <c r="H14" s="19"/>
      <c r="I14" s="82">
        <v>8717.872114224032</v>
      </c>
      <c r="J14" s="81">
        <v>1</v>
      </c>
      <c r="K14" s="81">
        <v>4.0000000000000001E-3</v>
      </c>
      <c r="BF14" s="16" t="s">
        <v>126</v>
      </c>
    </row>
    <row r="15" spans="1:60">
      <c r="B15" t="s">
        <v>967</v>
      </c>
      <c r="C15" t="s">
        <v>968</v>
      </c>
      <c r="D15" t="s">
        <v>123</v>
      </c>
      <c r="E15" t="s">
        <v>969</v>
      </c>
      <c r="F15" t="s">
        <v>106</v>
      </c>
      <c r="G15" s="78">
        <v>275</v>
      </c>
      <c r="H15" s="78">
        <v>707750.00000000303</v>
      </c>
      <c r="I15" s="78">
        <v>7059.2754375000304</v>
      </c>
      <c r="J15" s="79">
        <v>0.80969999999999998</v>
      </c>
      <c r="K15" s="79">
        <v>3.2000000000000002E-3</v>
      </c>
      <c r="BF15" s="16" t="s">
        <v>127</v>
      </c>
    </row>
    <row r="16" spans="1:60">
      <c r="B16" t="s">
        <v>970</v>
      </c>
      <c r="C16" t="s">
        <v>971</v>
      </c>
      <c r="D16" t="s">
        <v>123</v>
      </c>
      <c r="E16" t="s">
        <v>969</v>
      </c>
      <c r="F16" t="s">
        <v>106</v>
      </c>
      <c r="G16" s="78">
        <v>13</v>
      </c>
      <c r="H16" s="78">
        <v>1151062.4000000043</v>
      </c>
      <c r="I16" s="78">
        <v>542.73743222400196</v>
      </c>
      <c r="J16" s="79">
        <v>6.2300000000000001E-2</v>
      </c>
      <c r="K16" s="79">
        <v>2.0000000000000001E-4</v>
      </c>
      <c r="BF16" s="16" t="s">
        <v>128</v>
      </c>
    </row>
    <row r="17" spans="2:58">
      <c r="B17" t="s">
        <v>972</v>
      </c>
      <c r="C17" t="s">
        <v>973</v>
      </c>
      <c r="D17" t="s">
        <v>123</v>
      </c>
      <c r="E17" t="s">
        <v>969</v>
      </c>
      <c r="F17" t="s">
        <v>106</v>
      </c>
      <c r="G17" s="78">
        <v>55</v>
      </c>
      <c r="H17" s="78">
        <v>559370</v>
      </c>
      <c r="I17" s="78">
        <v>1115.8592444999999</v>
      </c>
      <c r="J17" s="79">
        <v>0.128</v>
      </c>
      <c r="K17" s="79">
        <v>5.0000000000000001E-4</v>
      </c>
      <c r="BF17" s="16" t="s">
        <v>129</v>
      </c>
    </row>
    <row r="18" spans="2:58">
      <c r="B18" t="s">
        <v>236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285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1672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81" ht="26.25" customHeight="1">
      <c r="B7" s="119" t="s">
        <v>133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974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229</v>
      </c>
      <c r="C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975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229</v>
      </c>
      <c r="C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976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977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E19" t="s">
        <v>229</v>
      </c>
      <c r="H19" s="78">
        <v>0</v>
      </c>
      <c r="I19" t="s">
        <v>229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978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979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980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974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975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976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977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978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979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980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</row>
    <row r="41" spans="2:17">
      <c r="B41" t="s">
        <v>283</v>
      </c>
    </row>
    <row r="42" spans="2:17">
      <c r="B42" t="s">
        <v>284</v>
      </c>
    </row>
    <row r="43" spans="2:17">
      <c r="B43" t="s">
        <v>285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topLeftCell="A4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1672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72" ht="26.25" customHeight="1">
      <c r="B7" s="119" t="s">
        <v>69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981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229</v>
      </c>
      <c r="C14" t="s">
        <v>229</v>
      </c>
      <c r="D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982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229</v>
      </c>
      <c r="C16" t="s">
        <v>229</v>
      </c>
      <c r="D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983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G18" s="78">
        <v>0</v>
      </c>
      <c r="H18" t="s">
        <v>229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984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G20" s="78">
        <v>0</v>
      </c>
      <c r="H20" t="s">
        <v>229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985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986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G23" s="78">
        <v>0</v>
      </c>
      <c r="H23" t="s">
        <v>229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987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G25" s="78">
        <v>0</v>
      </c>
      <c r="H25" t="s">
        <v>229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988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229</v>
      </c>
      <c r="C27" t="s">
        <v>229</v>
      </c>
      <c r="D27" t="s">
        <v>229</v>
      </c>
      <c r="G27" s="78">
        <v>0</v>
      </c>
      <c r="H27" t="s">
        <v>229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510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229</v>
      </c>
      <c r="C29" t="s">
        <v>229</v>
      </c>
      <c r="D29" t="s">
        <v>229</v>
      </c>
      <c r="G29" s="78">
        <v>0</v>
      </c>
      <c r="H29" t="s">
        <v>229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234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268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229</v>
      </c>
      <c r="C32" t="s">
        <v>229</v>
      </c>
      <c r="D32" t="s">
        <v>229</v>
      </c>
      <c r="G32" s="78">
        <v>0</v>
      </c>
      <c r="H32" t="s">
        <v>229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989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229</v>
      </c>
      <c r="C34" t="s">
        <v>229</v>
      </c>
      <c r="D34" t="s">
        <v>229</v>
      </c>
      <c r="G34" s="78">
        <v>0</v>
      </c>
      <c r="H34" t="s">
        <v>229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283</v>
      </c>
    </row>
    <row r="36" spans="2:16">
      <c r="B36" t="s">
        <v>284</v>
      </c>
    </row>
    <row r="37" spans="2:16">
      <c r="B37" t="s">
        <v>285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1672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65" ht="26.25" customHeight="1">
      <c r="B7" s="119" t="s">
        <v>82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990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8">
        <v>0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991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8">
        <v>0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8">
        <v>0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510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8">
        <v>0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992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8">
        <v>0</v>
      </c>
      <c r="K23" t="s">
        <v>229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993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8">
        <v>0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283</v>
      </c>
      <c r="D27" s="16"/>
      <c r="E27" s="16"/>
      <c r="F27" s="16"/>
    </row>
    <row r="28" spans="2:19">
      <c r="B28" t="s">
        <v>284</v>
      </c>
      <c r="D28" s="16"/>
      <c r="E28" s="16"/>
      <c r="F28" s="16"/>
    </row>
    <row r="29" spans="2:19">
      <c r="B29" t="s">
        <v>285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81" ht="26.25" customHeight="1">
      <c r="B7" s="119" t="s">
        <v>89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1.96</v>
      </c>
      <c r="K11" s="7"/>
      <c r="L11" s="7"/>
      <c r="M11" s="77">
        <v>6.6500000000000004E-2</v>
      </c>
      <c r="N11" s="76">
        <v>9077951.9800000004</v>
      </c>
      <c r="O11" s="7"/>
      <c r="P11" s="76">
        <v>6909.3745567924343</v>
      </c>
      <c r="Q11" s="7"/>
      <c r="R11" s="77">
        <v>1</v>
      </c>
      <c r="S11" s="77">
        <v>3.0999999999999999E-3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1.96</v>
      </c>
      <c r="M12" s="81">
        <v>6.6500000000000004E-2</v>
      </c>
      <c r="N12" s="82">
        <v>8977951.9800000004</v>
      </c>
      <c r="P12" s="82">
        <v>6909.3741940924338</v>
      </c>
      <c r="R12" s="81">
        <v>1</v>
      </c>
      <c r="S12" s="81">
        <v>3.0999999999999999E-3</v>
      </c>
    </row>
    <row r="13" spans="2:81">
      <c r="B13" s="80" t="s">
        <v>990</v>
      </c>
      <c r="C13" s="16"/>
      <c r="D13" s="16"/>
      <c r="E13" s="16"/>
      <c r="J13" s="82">
        <v>0.91</v>
      </c>
      <c r="M13" s="81">
        <v>3.9100000000000003E-2</v>
      </c>
      <c r="N13" s="82">
        <v>2642662.02</v>
      </c>
      <c r="P13" s="82">
        <v>537.81661341310064</v>
      </c>
      <c r="R13" s="81">
        <v>7.7799999999999994E-2</v>
      </c>
      <c r="S13" s="81">
        <v>2.0000000000000001E-4</v>
      </c>
    </row>
    <row r="14" spans="2:81">
      <c r="B14" t="s">
        <v>994</v>
      </c>
      <c r="C14" t="s">
        <v>995</v>
      </c>
      <c r="D14" t="s">
        <v>123</v>
      </c>
      <c r="E14" t="s">
        <v>996</v>
      </c>
      <c r="F14" t="s">
        <v>128</v>
      </c>
      <c r="G14" t="s">
        <v>323</v>
      </c>
      <c r="H14" t="s">
        <v>211</v>
      </c>
      <c r="I14" t="s">
        <v>997</v>
      </c>
      <c r="J14" s="78">
        <v>0.9</v>
      </c>
      <c r="K14" t="s">
        <v>102</v>
      </c>
      <c r="L14" s="79">
        <v>7.7499999999999999E-2</v>
      </c>
      <c r="M14" s="79">
        <v>2.4400000000000002E-2</v>
      </c>
      <c r="N14" s="78">
        <v>328620.71999999997</v>
      </c>
      <c r="O14" s="78">
        <v>145.41</v>
      </c>
      <c r="P14" s="78">
        <v>477.84738895200002</v>
      </c>
      <c r="Q14" s="79">
        <v>1.12E-2</v>
      </c>
      <c r="R14" s="79">
        <v>6.9199999999999998E-2</v>
      </c>
      <c r="S14" s="79">
        <v>2.0000000000000001E-4</v>
      </c>
    </row>
    <row r="15" spans="2:81">
      <c r="B15" t="s">
        <v>998</v>
      </c>
      <c r="C15" t="s">
        <v>999</v>
      </c>
      <c r="D15" t="s">
        <v>123</v>
      </c>
      <c r="E15" t="s">
        <v>1000</v>
      </c>
      <c r="F15" t="s">
        <v>112</v>
      </c>
      <c r="G15" t="s">
        <v>1001</v>
      </c>
      <c r="H15" t="s">
        <v>211</v>
      </c>
      <c r="I15" t="s">
        <v>1002</v>
      </c>
      <c r="J15" s="78">
        <v>0.01</v>
      </c>
      <c r="K15" t="s">
        <v>102</v>
      </c>
      <c r="L15" s="79">
        <v>5.5E-2</v>
      </c>
      <c r="M15" s="79">
        <v>0</v>
      </c>
      <c r="N15" s="78">
        <v>9612.14</v>
      </c>
      <c r="O15" s="78">
        <v>67.2</v>
      </c>
      <c r="P15" s="78">
        <v>6.4593580800000003</v>
      </c>
      <c r="Q15" s="79">
        <v>2.9999999999999997E-4</v>
      </c>
      <c r="R15" s="79">
        <v>8.9999999999999998E-4</v>
      </c>
      <c r="S15" s="79">
        <v>0</v>
      </c>
    </row>
    <row r="16" spans="2:81">
      <c r="B16" t="s">
        <v>1003</v>
      </c>
      <c r="C16" t="s">
        <v>1004</v>
      </c>
      <c r="D16" t="s">
        <v>123</v>
      </c>
      <c r="E16" t="s">
        <v>1005</v>
      </c>
      <c r="F16" t="s">
        <v>408</v>
      </c>
      <c r="G16" t="s">
        <v>1006</v>
      </c>
      <c r="H16" t="s">
        <v>1007</v>
      </c>
      <c r="I16" t="s">
        <v>1008</v>
      </c>
      <c r="J16" s="78">
        <v>0.01</v>
      </c>
      <c r="K16" t="s">
        <v>102</v>
      </c>
      <c r="L16" s="79">
        <v>6.4000000000000001E-2</v>
      </c>
      <c r="M16" s="79">
        <v>0.112</v>
      </c>
      <c r="N16" s="78">
        <v>225000</v>
      </c>
      <c r="O16" s="78">
        <v>1</v>
      </c>
      <c r="P16" s="78">
        <v>2.25</v>
      </c>
      <c r="Q16" s="79">
        <v>1.5E-3</v>
      </c>
      <c r="R16" s="79">
        <v>2.9999999999999997E-4</v>
      </c>
      <c r="S16" s="79">
        <v>0</v>
      </c>
    </row>
    <row r="17" spans="2:19">
      <c r="B17" t="s">
        <v>1009</v>
      </c>
      <c r="C17" t="s">
        <v>1010</v>
      </c>
      <c r="D17" t="s">
        <v>123</v>
      </c>
      <c r="E17" t="s">
        <v>1011</v>
      </c>
      <c r="F17" t="s">
        <v>408</v>
      </c>
      <c r="G17" t="s">
        <v>229</v>
      </c>
      <c r="H17" t="s">
        <v>943</v>
      </c>
      <c r="I17" t="s">
        <v>1012</v>
      </c>
      <c r="J17" s="78">
        <v>0.01</v>
      </c>
      <c r="K17" t="s">
        <v>102</v>
      </c>
      <c r="L17" s="79">
        <v>5.1499999999999997E-2</v>
      </c>
      <c r="M17" s="79">
        <v>0</v>
      </c>
      <c r="N17" s="78">
        <v>70023.45</v>
      </c>
      <c r="O17" s="78">
        <v>1E-4</v>
      </c>
      <c r="P17" s="78">
        <v>7.0023449999999994E-5</v>
      </c>
      <c r="Q17" s="79">
        <v>1.1000000000000001E-3</v>
      </c>
      <c r="R17" s="79">
        <v>0</v>
      </c>
      <c r="S17" s="79">
        <v>0</v>
      </c>
    </row>
    <row r="18" spans="2:19">
      <c r="B18" t="s">
        <v>1013</v>
      </c>
      <c r="C18" t="s">
        <v>1014</v>
      </c>
      <c r="D18" t="s">
        <v>123</v>
      </c>
      <c r="E18" t="s">
        <v>1015</v>
      </c>
      <c r="F18" t="s">
        <v>112</v>
      </c>
      <c r="G18" t="s">
        <v>229</v>
      </c>
      <c r="H18" t="s">
        <v>943</v>
      </c>
      <c r="I18" t="s">
        <v>1008</v>
      </c>
      <c r="J18" s="78">
        <v>0.01</v>
      </c>
      <c r="K18" t="s">
        <v>102</v>
      </c>
      <c r="L18" s="79">
        <v>6.9000000000000006E-2</v>
      </c>
      <c r="M18" s="79">
        <v>1E-4</v>
      </c>
      <c r="N18" s="78">
        <v>286050.06</v>
      </c>
      <c r="O18" s="78">
        <v>9.9999999999999995E-7</v>
      </c>
      <c r="P18" s="78">
        <v>2.8605006E-6</v>
      </c>
      <c r="Q18" s="79">
        <v>2E-3</v>
      </c>
      <c r="R18" s="79">
        <v>0</v>
      </c>
      <c r="S18" s="79">
        <v>0</v>
      </c>
    </row>
    <row r="19" spans="2:19">
      <c r="B19" t="s">
        <v>1016</v>
      </c>
      <c r="C19" t="s">
        <v>1017</v>
      </c>
      <c r="D19" t="s">
        <v>123</v>
      </c>
      <c r="E19" t="s">
        <v>1018</v>
      </c>
      <c r="F19" t="s">
        <v>1019</v>
      </c>
      <c r="G19" t="s">
        <v>229</v>
      </c>
      <c r="H19" t="s">
        <v>943</v>
      </c>
      <c r="I19" t="s">
        <v>1008</v>
      </c>
      <c r="J19" s="78">
        <v>0.01</v>
      </c>
      <c r="K19" t="s">
        <v>102</v>
      </c>
      <c r="L19" s="79">
        <v>7.4999999999999997E-2</v>
      </c>
      <c r="M19" s="79">
        <v>1E-4</v>
      </c>
      <c r="N19" s="78">
        <v>245392.52</v>
      </c>
      <c r="O19" s="78">
        <v>1E-4</v>
      </c>
      <c r="P19" s="78">
        <v>2.4539252000000002E-4</v>
      </c>
      <c r="Q19" s="79">
        <v>4.3E-3</v>
      </c>
      <c r="R19" s="79">
        <v>0</v>
      </c>
      <c r="S19" s="79">
        <v>0</v>
      </c>
    </row>
    <row r="20" spans="2:19">
      <c r="B20" t="s">
        <v>1020</v>
      </c>
      <c r="C20" t="s">
        <v>1021</v>
      </c>
      <c r="D20" t="s">
        <v>123</v>
      </c>
      <c r="E20" t="s">
        <v>1018</v>
      </c>
      <c r="F20" t="s">
        <v>112</v>
      </c>
      <c r="G20" t="s">
        <v>229</v>
      </c>
      <c r="H20" t="s">
        <v>943</v>
      </c>
      <c r="I20" t="s">
        <v>1008</v>
      </c>
      <c r="J20" s="78">
        <v>0.01</v>
      </c>
      <c r="K20" t="s">
        <v>102</v>
      </c>
      <c r="L20" s="79">
        <v>7.4999999999999997E-2</v>
      </c>
      <c r="M20" s="79">
        <v>1E-4</v>
      </c>
      <c r="N20" s="78">
        <v>81797.17</v>
      </c>
      <c r="O20" s="78">
        <v>1E-4</v>
      </c>
      <c r="P20" s="78">
        <v>8.1797170000000001E-5</v>
      </c>
      <c r="Q20" s="79">
        <v>4.3E-3</v>
      </c>
      <c r="R20" s="79">
        <v>0</v>
      </c>
      <c r="S20" s="79">
        <v>0</v>
      </c>
    </row>
    <row r="21" spans="2:19">
      <c r="B21" t="s">
        <v>1022</v>
      </c>
      <c r="C21" t="s">
        <v>1023</v>
      </c>
      <c r="D21" t="s">
        <v>123</v>
      </c>
      <c r="E21" t="s">
        <v>1018</v>
      </c>
      <c r="F21" t="s">
        <v>1019</v>
      </c>
      <c r="G21" t="s">
        <v>229</v>
      </c>
      <c r="H21" t="s">
        <v>943</v>
      </c>
      <c r="I21" t="s">
        <v>997</v>
      </c>
      <c r="J21" s="78">
        <v>0.01</v>
      </c>
      <c r="K21" t="s">
        <v>102</v>
      </c>
      <c r="L21" s="79">
        <v>7.4499999999999997E-2</v>
      </c>
      <c r="M21" s="79">
        <v>1E-4</v>
      </c>
      <c r="N21" s="78">
        <v>424852.81</v>
      </c>
      <c r="O21" s="78">
        <v>1E-4</v>
      </c>
      <c r="P21" s="78">
        <v>4.2485280999999999E-4</v>
      </c>
      <c r="Q21" s="79">
        <v>8.6999999999999994E-3</v>
      </c>
      <c r="R21" s="79">
        <v>0</v>
      </c>
      <c r="S21" s="79">
        <v>0</v>
      </c>
    </row>
    <row r="22" spans="2:19">
      <c r="B22" t="s">
        <v>1024</v>
      </c>
      <c r="C22" t="s">
        <v>1025</v>
      </c>
      <c r="D22" t="s">
        <v>123</v>
      </c>
      <c r="E22" t="s">
        <v>1026</v>
      </c>
      <c r="F22" t="s">
        <v>112</v>
      </c>
      <c r="G22" t="s">
        <v>229</v>
      </c>
      <c r="H22" t="s">
        <v>943</v>
      </c>
      <c r="I22" t="s">
        <v>1027</v>
      </c>
      <c r="J22" s="78">
        <v>0.01</v>
      </c>
      <c r="K22" t="s">
        <v>102</v>
      </c>
      <c r="L22" s="79">
        <v>7.9000000000000001E-2</v>
      </c>
      <c r="M22" s="79">
        <v>6.7999999999999996E-3</v>
      </c>
      <c r="N22" s="78">
        <v>10168.469999999999</v>
      </c>
      <c r="O22" s="78">
        <v>1E-4</v>
      </c>
      <c r="P22" s="78">
        <v>1.0168470000000001E-5</v>
      </c>
      <c r="Q22" s="79">
        <v>2.9999999999999997E-4</v>
      </c>
      <c r="R22" s="79">
        <v>0</v>
      </c>
      <c r="S22" s="79">
        <v>0</v>
      </c>
    </row>
    <row r="23" spans="2:19">
      <c r="B23" t="s">
        <v>1028</v>
      </c>
      <c r="C23" t="s">
        <v>1029</v>
      </c>
      <c r="D23" t="s">
        <v>123</v>
      </c>
      <c r="E23" t="s">
        <v>1030</v>
      </c>
      <c r="F23" t="s">
        <v>408</v>
      </c>
      <c r="G23" t="s">
        <v>229</v>
      </c>
      <c r="H23" t="s">
        <v>943</v>
      </c>
      <c r="I23" t="s">
        <v>997</v>
      </c>
      <c r="J23" s="78">
        <v>2.92</v>
      </c>
      <c r="K23" t="s">
        <v>102</v>
      </c>
      <c r="L23" s="79">
        <v>6.5000000000000002E-2</v>
      </c>
      <c r="M23" s="79">
        <v>1E-4</v>
      </c>
      <c r="N23" s="78">
        <v>7265.75</v>
      </c>
      <c r="O23" s="78">
        <v>73</v>
      </c>
      <c r="P23" s="78">
        <v>5.3039975000000004</v>
      </c>
      <c r="Q23" s="79">
        <v>2.9999999999999997E-4</v>
      </c>
      <c r="R23" s="79">
        <v>8.0000000000000004E-4</v>
      </c>
      <c r="S23" s="79">
        <v>0</v>
      </c>
    </row>
    <row r="24" spans="2:19">
      <c r="B24" t="s">
        <v>1031</v>
      </c>
      <c r="C24" t="s">
        <v>1032</v>
      </c>
      <c r="D24" t="s">
        <v>123</v>
      </c>
      <c r="E24" t="s">
        <v>1033</v>
      </c>
      <c r="F24" t="s">
        <v>112</v>
      </c>
      <c r="G24" t="s">
        <v>229</v>
      </c>
      <c r="H24" t="s">
        <v>943</v>
      </c>
      <c r="I24" t="s">
        <v>1034</v>
      </c>
      <c r="J24" s="78">
        <v>0.01</v>
      </c>
      <c r="K24" t="s">
        <v>102</v>
      </c>
      <c r="L24" s="79">
        <v>4.4999999999999998E-2</v>
      </c>
      <c r="M24" s="79">
        <v>8.9999999999999993E-3</v>
      </c>
      <c r="N24" s="78">
        <v>1792.17</v>
      </c>
      <c r="O24" s="78">
        <v>39.31</v>
      </c>
      <c r="P24" s="78">
        <v>0.70450202699999998</v>
      </c>
      <c r="Q24" s="79">
        <v>0</v>
      </c>
      <c r="R24" s="79">
        <v>1E-4</v>
      </c>
      <c r="S24" s="79">
        <v>0</v>
      </c>
    </row>
    <row r="25" spans="2:19">
      <c r="B25" t="s">
        <v>1035</v>
      </c>
      <c r="C25" t="s">
        <v>1036</v>
      </c>
      <c r="D25" t="s">
        <v>123</v>
      </c>
      <c r="E25" t="s">
        <v>1037</v>
      </c>
      <c r="F25" t="s">
        <v>112</v>
      </c>
      <c r="G25" t="s">
        <v>229</v>
      </c>
      <c r="H25" t="s">
        <v>943</v>
      </c>
      <c r="I25" t="s">
        <v>1008</v>
      </c>
      <c r="J25" s="78">
        <v>0.01</v>
      </c>
      <c r="K25" t="s">
        <v>102</v>
      </c>
      <c r="L25" s="79">
        <v>0.08</v>
      </c>
      <c r="M25" s="79">
        <v>1E-4</v>
      </c>
      <c r="N25" s="78">
        <v>0.01</v>
      </c>
      <c r="O25" s="78">
        <v>352.5</v>
      </c>
      <c r="P25" s="78">
        <v>3.5250000000000003E-5</v>
      </c>
      <c r="Q25" s="79">
        <v>0</v>
      </c>
      <c r="R25" s="79">
        <v>0</v>
      </c>
      <c r="S25" s="79">
        <v>0</v>
      </c>
    </row>
    <row r="26" spans="2:19">
      <c r="B26" t="s">
        <v>1038</v>
      </c>
      <c r="C26" t="s">
        <v>1039</v>
      </c>
      <c r="D26" t="s">
        <v>123</v>
      </c>
      <c r="E26" t="s">
        <v>1040</v>
      </c>
      <c r="F26" t="s">
        <v>408</v>
      </c>
      <c r="G26" t="s">
        <v>229</v>
      </c>
      <c r="H26" t="s">
        <v>943</v>
      </c>
      <c r="I26" t="s">
        <v>1008</v>
      </c>
      <c r="J26" s="78">
        <v>0.01</v>
      </c>
      <c r="K26" t="s">
        <v>102</v>
      </c>
      <c r="L26" s="79">
        <v>5.5E-2</v>
      </c>
      <c r="M26" s="79">
        <v>1E-4</v>
      </c>
      <c r="N26" s="78">
        <v>22175.01</v>
      </c>
      <c r="O26" s="78">
        <v>1</v>
      </c>
      <c r="P26" s="78">
        <v>0.22175010000000001</v>
      </c>
      <c r="Q26" s="79">
        <v>2.0000000000000001E-4</v>
      </c>
      <c r="R26" s="79">
        <v>0</v>
      </c>
      <c r="S26" s="79">
        <v>0</v>
      </c>
    </row>
    <row r="27" spans="2:19">
      <c r="B27" t="s">
        <v>1041</v>
      </c>
      <c r="C27" t="s">
        <v>1042</v>
      </c>
      <c r="D27" t="s">
        <v>123</v>
      </c>
      <c r="E27" t="s">
        <v>1043</v>
      </c>
      <c r="F27" t="s">
        <v>408</v>
      </c>
      <c r="G27" t="s">
        <v>229</v>
      </c>
      <c r="H27" t="s">
        <v>943</v>
      </c>
      <c r="I27" t="s">
        <v>1008</v>
      </c>
      <c r="J27" s="78">
        <v>0.01</v>
      </c>
      <c r="K27" t="s">
        <v>102</v>
      </c>
      <c r="L27" s="79">
        <v>5.7500000000000002E-2</v>
      </c>
      <c r="M27" s="79">
        <v>1E-4</v>
      </c>
      <c r="N27" s="78">
        <v>683.67</v>
      </c>
      <c r="O27" s="78">
        <v>43.1</v>
      </c>
      <c r="P27" s="78">
        <v>0.29466176999999999</v>
      </c>
      <c r="Q27" s="79">
        <v>1E-4</v>
      </c>
      <c r="R27" s="79">
        <v>0</v>
      </c>
      <c r="S27" s="79">
        <v>0</v>
      </c>
    </row>
    <row r="28" spans="2:19">
      <c r="B28" t="s">
        <v>1044</v>
      </c>
      <c r="C28" t="s">
        <v>1045</v>
      </c>
      <c r="D28" t="s">
        <v>123</v>
      </c>
      <c r="E28" t="s">
        <v>1043</v>
      </c>
      <c r="F28" t="s">
        <v>408</v>
      </c>
      <c r="G28" t="s">
        <v>229</v>
      </c>
      <c r="H28" t="s">
        <v>943</v>
      </c>
      <c r="I28" t="s">
        <v>1008</v>
      </c>
      <c r="J28" s="78">
        <v>0.01</v>
      </c>
      <c r="K28" t="s">
        <v>102</v>
      </c>
      <c r="L28" s="79">
        <v>7.4999999999999997E-2</v>
      </c>
      <c r="M28" s="79">
        <v>1E-4</v>
      </c>
      <c r="N28" s="78">
        <v>6593.38</v>
      </c>
      <c r="O28" s="78">
        <v>31.9</v>
      </c>
      <c r="P28" s="78">
        <v>2.10328822</v>
      </c>
      <c r="Q28" s="79">
        <v>1E-4</v>
      </c>
      <c r="R28" s="79">
        <v>2.9999999999999997E-4</v>
      </c>
      <c r="S28" s="79">
        <v>0</v>
      </c>
    </row>
    <row r="29" spans="2:19">
      <c r="B29" t="s">
        <v>1046</v>
      </c>
      <c r="C29" t="s">
        <v>1047</v>
      </c>
      <c r="D29" t="s">
        <v>123</v>
      </c>
      <c r="E29" t="s">
        <v>1043</v>
      </c>
      <c r="F29" t="s">
        <v>408</v>
      </c>
      <c r="G29" t="s">
        <v>229</v>
      </c>
      <c r="H29" t="s">
        <v>943</v>
      </c>
      <c r="I29" t="s">
        <v>1008</v>
      </c>
      <c r="J29" s="78">
        <v>0.01</v>
      </c>
      <c r="K29" t="s">
        <v>102</v>
      </c>
      <c r="L29" s="79">
        <v>7.4999999999999997E-2</v>
      </c>
      <c r="M29" s="79">
        <v>1E-4</v>
      </c>
      <c r="N29" s="78">
        <v>6692.36</v>
      </c>
      <c r="O29" s="78">
        <v>33.6</v>
      </c>
      <c r="P29" s="78">
        <v>2.2486329600000001</v>
      </c>
      <c r="Q29" s="79">
        <v>1E-4</v>
      </c>
      <c r="R29" s="79">
        <v>2.9999999999999997E-4</v>
      </c>
      <c r="S29" s="79">
        <v>0</v>
      </c>
    </row>
    <row r="30" spans="2:19">
      <c r="B30" t="s">
        <v>1048</v>
      </c>
      <c r="C30" t="s">
        <v>1049</v>
      </c>
      <c r="D30" t="s">
        <v>123</v>
      </c>
      <c r="E30" t="s">
        <v>1050</v>
      </c>
      <c r="F30" t="s">
        <v>408</v>
      </c>
      <c r="G30" t="s">
        <v>229</v>
      </c>
      <c r="H30" t="s">
        <v>943</v>
      </c>
      <c r="I30" t="s">
        <v>523</v>
      </c>
      <c r="J30" s="78">
        <v>0.01</v>
      </c>
      <c r="K30" t="s">
        <v>102</v>
      </c>
      <c r="L30" s="79">
        <v>0.06</v>
      </c>
      <c r="M30" s="79">
        <v>0</v>
      </c>
      <c r="N30" s="78">
        <v>2301.19</v>
      </c>
      <c r="O30" s="78">
        <v>1E-4</v>
      </c>
      <c r="P30" s="78">
        <v>2.3011899999999998E-6</v>
      </c>
      <c r="Q30" s="79">
        <v>1.1000000000000001E-3</v>
      </c>
      <c r="R30" s="79">
        <v>0</v>
      </c>
      <c r="S30" s="79">
        <v>0</v>
      </c>
    </row>
    <row r="31" spans="2:19">
      <c r="B31" t="s">
        <v>1051</v>
      </c>
      <c r="C31" t="s">
        <v>1052</v>
      </c>
      <c r="D31" t="s">
        <v>123</v>
      </c>
      <c r="E31" t="s">
        <v>1050</v>
      </c>
      <c r="F31" t="s">
        <v>408</v>
      </c>
      <c r="G31" t="s">
        <v>229</v>
      </c>
      <c r="H31" t="s">
        <v>943</v>
      </c>
      <c r="I31" t="s">
        <v>1053</v>
      </c>
      <c r="J31" s="78">
        <v>0.01</v>
      </c>
      <c r="K31" t="s">
        <v>102</v>
      </c>
      <c r="L31" s="79">
        <v>0.06</v>
      </c>
      <c r="M31" s="79">
        <v>0</v>
      </c>
      <c r="N31" s="78">
        <v>13807.11</v>
      </c>
      <c r="O31" s="78">
        <v>1E-4</v>
      </c>
      <c r="P31" s="78">
        <v>1.3807109999999999E-5</v>
      </c>
      <c r="Q31" s="79">
        <v>1E-4</v>
      </c>
      <c r="R31" s="79">
        <v>0</v>
      </c>
      <c r="S31" s="79">
        <v>0</v>
      </c>
    </row>
    <row r="32" spans="2:19">
      <c r="B32" t="s">
        <v>1054</v>
      </c>
      <c r="C32" t="s">
        <v>1055</v>
      </c>
      <c r="D32" t="s">
        <v>123</v>
      </c>
      <c r="E32" t="s">
        <v>1056</v>
      </c>
      <c r="F32" t="s">
        <v>408</v>
      </c>
      <c r="G32" t="s">
        <v>229</v>
      </c>
      <c r="H32" t="s">
        <v>943</v>
      </c>
      <c r="I32" t="s">
        <v>997</v>
      </c>
      <c r="J32" s="78">
        <v>0</v>
      </c>
      <c r="K32" t="s">
        <v>102</v>
      </c>
      <c r="L32" s="79">
        <v>0</v>
      </c>
      <c r="M32" s="79">
        <v>0</v>
      </c>
      <c r="N32" s="78">
        <v>4275</v>
      </c>
      <c r="O32" s="78">
        <v>1E-4</v>
      </c>
      <c r="P32" s="78">
        <v>4.2749999999999997E-6</v>
      </c>
      <c r="Q32" s="79">
        <v>0</v>
      </c>
      <c r="R32" s="79">
        <v>0</v>
      </c>
      <c r="S32" s="79">
        <v>0</v>
      </c>
    </row>
    <row r="33" spans="2:19">
      <c r="B33" t="s">
        <v>1057</v>
      </c>
      <c r="C33" t="s">
        <v>1058</v>
      </c>
      <c r="D33" t="s">
        <v>123</v>
      </c>
      <c r="E33" t="s">
        <v>1056</v>
      </c>
      <c r="F33" t="s">
        <v>408</v>
      </c>
      <c r="G33" t="s">
        <v>229</v>
      </c>
      <c r="H33" t="s">
        <v>943</v>
      </c>
      <c r="I33" t="s">
        <v>997</v>
      </c>
      <c r="J33" s="78">
        <v>0</v>
      </c>
      <c r="K33" t="s">
        <v>102</v>
      </c>
      <c r="L33" s="79">
        <v>0</v>
      </c>
      <c r="M33" s="79">
        <v>0</v>
      </c>
      <c r="N33" s="78">
        <v>3654</v>
      </c>
      <c r="O33" s="78">
        <v>9.9999999999999995E-7</v>
      </c>
      <c r="P33" s="78">
        <v>3.6540000000000002E-8</v>
      </c>
      <c r="Q33" s="79">
        <v>0</v>
      </c>
      <c r="R33" s="79">
        <v>0</v>
      </c>
      <c r="S33" s="79">
        <v>0</v>
      </c>
    </row>
    <row r="34" spans="2:19">
      <c r="B34" t="s">
        <v>1059</v>
      </c>
      <c r="C34" t="s">
        <v>1060</v>
      </c>
      <c r="D34" t="s">
        <v>123</v>
      </c>
      <c r="E34" t="s">
        <v>1061</v>
      </c>
      <c r="F34" t="s">
        <v>622</v>
      </c>
      <c r="G34" t="s">
        <v>229</v>
      </c>
      <c r="H34" t="s">
        <v>943</v>
      </c>
      <c r="I34" t="s">
        <v>997</v>
      </c>
      <c r="J34" s="78">
        <v>0</v>
      </c>
      <c r="K34" t="s">
        <v>102</v>
      </c>
      <c r="L34" s="79">
        <v>0</v>
      </c>
      <c r="M34" s="79">
        <v>0</v>
      </c>
      <c r="N34" s="78">
        <v>26584</v>
      </c>
      <c r="O34" s="78">
        <v>9.9999999999999995E-7</v>
      </c>
      <c r="P34" s="78">
        <v>2.6584E-7</v>
      </c>
      <c r="Q34" s="79">
        <v>0</v>
      </c>
      <c r="R34" s="79">
        <v>0</v>
      </c>
      <c r="S34" s="79">
        <v>0</v>
      </c>
    </row>
    <row r="35" spans="2:19">
      <c r="B35" t="s">
        <v>1062</v>
      </c>
      <c r="C35" t="s">
        <v>1063</v>
      </c>
      <c r="D35" t="s">
        <v>123</v>
      </c>
      <c r="E35" t="s">
        <v>1064</v>
      </c>
      <c r="F35" t="s">
        <v>112</v>
      </c>
      <c r="G35" t="s">
        <v>229</v>
      </c>
      <c r="H35" t="s">
        <v>943</v>
      </c>
      <c r="I35" t="s">
        <v>523</v>
      </c>
      <c r="J35" s="78">
        <v>0.01</v>
      </c>
      <c r="K35" t="s">
        <v>102</v>
      </c>
      <c r="L35" s="79">
        <v>0.05</v>
      </c>
      <c r="M35" s="79">
        <v>0</v>
      </c>
      <c r="N35" s="78">
        <v>686020</v>
      </c>
      <c r="O35" s="78">
        <v>1E-4</v>
      </c>
      <c r="P35" s="78">
        <v>6.8601999999999997E-4</v>
      </c>
      <c r="Q35" s="79">
        <v>2.1000000000000001E-2</v>
      </c>
      <c r="R35" s="79">
        <v>0</v>
      </c>
      <c r="S35" s="79">
        <v>0</v>
      </c>
    </row>
    <row r="36" spans="2:19">
      <c r="B36" t="s">
        <v>1065</v>
      </c>
      <c r="C36" t="s">
        <v>1066</v>
      </c>
      <c r="D36" t="s">
        <v>123</v>
      </c>
      <c r="E36" t="s">
        <v>1067</v>
      </c>
      <c r="F36" t="s">
        <v>309</v>
      </c>
      <c r="G36" t="s">
        <v>229</v>
      </c>
      <c r="H36" t="s">
        <v>943</v>
      </c>
      <c r="I36" t="s">
        <v>1008</v>
      </c>
      <c r="J36" s="78">
        <v>7.36</v>
      </c>
      <c r="K36" t="s">
        <v>102</v>
      </c>
      <c r="L36" s="79">
        <v>7.0000000000000007E-2</v>
      </c>
      <c r="M36" s="79">
        <v>1E-4</v>
      </c>
      <c r="N36" s="78">
        <v>120350</v>
      </c>
      <c r="O36" s="78">
        <v>9.9999999999999995E-7</v>
      </c>
      <c r="P36" s="78">
        <v>1.2035E-6</v>
      </c>
      <c r="Q36" s="79">
        <v>1.1999999999999999E-3</v>
      </c>
      <c r="R36" s="79">
        <v>0</v>
      </c>
      <c r="S36" s="79">
        <v>0</v>
      </c>
    </row>
    <row r="37" spans="2:19">
      <c r="B37" t="s">
        <v>1068</v>
      </c>
      <c r="C37" t="s">
        <v>1069</v>
      </c>
      <c r="D37" t="s">
        <v>123</v>
      </c>
      <c r="E37" t="s">
        <v>1070</v>
      </c>
      <c r="F37" t="s">
        <v>622</v>
      </c>
      <c r="G37" t="s">
        <v>229</v>
      </c>
      <c r="H37" t="s">
        <v>943</v>
      </c>
      <c r="I37" t="s">
        <v>1071</v>
      </c>
      <c r="J37" s="78">
        <v>1.06</v>
      </c>
      <c r="K37" t="s">
        <v>102</v>
      </c>
      <c r="L37" s="79">
        <v>0.06</v>
      </c>
      <c r="M37" s="79">
        <v>0.22520000000000001</v>
      </c>
      <c r="N37" s="78">
        <v>58951.03</v>
      </c>
      <c r="O37" s="78">
        <v>68.5</v>
      </c>
      <c r="P37" s="78">
        <v>40.381455549999998</v>
      </c>
      <c r="Q37" s="79">
        <v>2.0999999999999999E-3</v>
      </c>
      <c r="R37" s="79">
        <v>5.7999999999999996E-3</v>
      </c>
      <c r="S37" s="79">
        <v>0</v>
      </c>
    </row>
    <row r="38" spans="2:19">
      <c r="B38" s="80" t="s">
        <v>991</v>
      </c>
      <c r="C38" s="16"/>
      <c r="D38" s="16"/>
      <c r="E38" s="16"/>
      <c r="J38" s="82">
        <v>2.0699999999999998</v>
      </c>
      <c r="M38" s="81">
        <v>6.93E-2</v>
      </c>
      <c r="N38" s="82">
        <v>6143948.4199999999</v>
      </c>
      <c r="P38" s="82">
        <v>6053.665006597309</v>
      </c>
      <c r="R38" s="81">
        <v>0.87619999999999998</v>
      </c>
      <c r="S38" s="81">
        <v>2.7000000000000001E-3</v>
      </c>
    </row>
    <row r="39" spans="2:19">
      <c r="B39" t="s">
        <v>1072</v>
      </c>
      <c r="C39" t="s">
        <v>1073</v>
      </c>
      <c r="D39" t="s">
        <v>123</v>
      </c>
      <c r="E39" t="s">
        <v>1074</v>
      </c>
      <c r="F39" t="s">
        <v>309</v>
      </c>
      <c r="G39" t="s">
        <v>368</v>
      </c>
      <c r="H39" t="s">
        <v>211</v>
      </c>
      <c r="I39" t="s">
        <v>1075</v>
      </c>
      <c r="J39" s="78">
        <v>0.99</v>
      </c>
      <c r="K39" t="s">
        <v>102</v>
      </c>
      <c r="L39" s="79">
        <v>3.5499999999999997E-2</v>
      </c>
      <c r="M39" s="79">
        <v>5.4600000000000003E-2</v>
      </c>
      <c r="N39" s="78">
        <v>2200000</v>
      </c>
      <c r="O39" s="78">
        <v>98.22</v>
      </c>
      <c r="P39" s="78">
        <v>2160.84</v>
      </c>
      <c r="Q39" s="79">
        <v>8.2000000000000007E-3</v>
      </c>
      <c r="R39" s="79">
        <v>0.31269999999999998</v>
      </c>
      <c r="S39" s="79">
        <v>1E-3</v>
      </c>
    </row>
    <row r="40" spans="2:19">
      <c r="B40" t="s">
        <v>1076</v>
      </c>
      <c r="C40" t="s">
        <v>1077</v>
      </c>
      <c r="D40" t="s">
        <v>123</v>
      </c>
      <c r="E40" t="s">
        <v>1078</v>
      </c>
      <c r="F40" t="s">
        <v>128</v>
      </c>
      <c r="G40" t="s">
        <v>229</v>
      </c>
      <c r="H40" t="s">
        <v>943</v>
      </c>
      <c r="I40" t="s">
        <v>1008</v>
      </c>
      <c r="J40" s="78">
        <v>0.01</v>
      </c>
      <c r="K40" t="s">
        <v>102</v>
      </c>
      <c r="L40" s="79">
        <v>7.0000000000000007E-2</v>
      </c>
      <c r="M40" s="79">
        <v>1E-4</v>
      </c>
      <c r="N40" s="78">
        <v>31957</v>
      </c>
      <c r="O40" s="78">
        <v>9.9999999999999995E-7</v>
      </c>
      <c r="P40" s="78">
        <v>3.1957E-7</v>
      </c>
      <c r="Q40" s="79">
        <v>2.9999999999999997E-4</v>
      </c>
      <c r="R40" s="79">
        <v>0</v>
      </c>
      <c r="S40" s="79">
        <v>0</v>
      </c>
    </row>
    <row r="41" spans="2:19">
      <c r="B41" t="s">
        <v>1079</v>
      </c>
      <c r="C41" t="s">
        <v>1080</v>
      </c>
      <c r="D41" t="s">
        <v>123</v>
      </c>
      <c r="E41" t="s">
        <v>1081</v>
      </c>
      <c r="F41" t="s">
        <v>1082</v>
      </c>
      <c r="G41" t="s">
        <v>229</v>
      </c>
      <c r="H41" t="s">
        <v>943</v>
      </c>
      <c r="I41" t="s">
        <v>997</v>
      </c>
      <c r="J41" s="78">
        <v>0</v>
      </c>
      <c r="K41" t="s">
        <v>102</v>
      </c>
      <c r="L41" s="79">
        <v>0</v>
      </c>
      <c r="M41" s="79">
        <v>0</v>
      </c>
      <c r="N41" s="78">
        <v>5967.5</v>
      </c>
      <c r="O41" s="78">
        <v>1E-4</v>
      </c>
      <c r="P41" s="78">
        <v>5.9675E-6</v>
      </c>
      <c r="Q41" s="79">
        <v>0</v>
      </c>
      <c r="R41" s="79">
        <v>0</v>
      </c>
      <c r="S41" s="79">
        <v>0</v>
      </c>
    </row>
    <row r="42" spans="2:19">
      <c r="B42" t="s">
        <v>1083</v>
      </c>
      <c r="C42" t="s">
        <v>1084</v>
      </c>
      <c r="D42" t="s">
        <v>123</v>
      </c>
      <c r="E42" t="s">
        <v>1061</v>
      </c>
      <c r="F42" t="s">
        <v>622</v>
      </c>
      <c r="G42" t="s">
        <v>229</v>
      </c>
      <c r="H42" t="s">
        <v>943</v>
      </c>
      <c r="I42" t="s">
        <v>997</v>
      </c>
      <c r="J42" s="78">
        <v>0</v>
      </c>
      <c r="K42" t="s">
        <v>102</v>
      </c>
      <c r="L42" s="79">
        <v>0</v>
      </c>
      <c r="M42" s="79">
        <v>0</v>
      </c>
      <c r="N42" s="78">
        <v>26748.92</v>
      </c>
      <c r="O42" s="78">
        <v>9.9999999999999995E-7</v>
      </c>
      <c r="P42" s="78">
        <v>2.6748919999999998E-7</v>
      </c>
      <c r="Q42" s="79">
        <v>0</v>
      </c>
      <c r="R42" s="79">
        <v>0</v>
      </c>
      <c r="S42" s="79">
        <v>0</v>
      </c>
    </row>
    <row r="43" spans="2:19">
      <c r="B43" t="s">
        <v>1085</v>
      </c>
      <c r="C43" t="s">
        <v>1086</v>
      </c>
      <c r="D43" t="s">
        <v>123</v>
      </c>
      <c r="E43" t="s">
        <v>1056</v>
      </c>
      <c r="F43" t="s">
        <v>408</v>
      </c>
      <c r="G43" t="s">
        <v>229</v>
      </c>
      <c r="H43" t="s">
        <v>943</v>
      </c>
      <c r="I43" t="s">
        <v>523</v>
      </c>
      <c r="J43" s="78">
        <v>0</v>
      </c>
      <c r="K43" t="s">
        <v>102</v>
      </c>
      <c r="L43" s="79">
        <v>0</v>
      </c>
      <c r="M43" s="79">
        <v>0</v>
      </c>
      <c r="N43" s="78">
        <v>4275</v>
      </c>
      <c r="O43" s="78">
        <v>9.9999999999999995E-7</v>
      </c>
      <c r="P43" s="78">
        <v>4.2750000000000002E-8</v>
      </c>
      <c r="Q43" s="79">
        <v>0</v>
      </c>
      <c r="R43" s="79">
        <v>0</v>
      </c>
      <c r="S43" s="79">
        <v>0</v>
      </c>
    </row>
    <row r="44" spans="2:19">
      <c r="B44" t="s">
        <v>1087</v>
      </c>
      <c r="C44" t="s">
        <v>1088</v>
      </c>
      <c r="D44" t="s">
        <v>123</v>
      </c>
      <c r="E44" t="s">
        <v>1089</v>
      </c>
      <c r="F44" t="s">
        <v>128</v>
      </c>
      <c r="G44" t="s">
        <v>229</v>
      </c>
      <c r="H44" t="s">
        <v>943</v>
      </c>
      <c r="I44" t="s">
        <v>1090</v>
      </c>
      <c r="J44" s="78">
        <v>2.67</v>
      </c>
      <c r="K44" t="s">
        <v>102</v>
      </c>
      <c r="L44" s="79">
        <v>0</v>
      </c>
      <c r="M44" s="79">
        <v>7.7499999999999999E-2</v>
      </c>
      <c r="N44" s="78">
        <v>3875000</v>
      </c>
      <c r="O44" s="78">
        <v>100.46</v>
      </c>
      <c r="P44" s="78">
        <v>3892.8249999999998</v>
      </c>
      <c r="Q44" s="79">
        <v>0</v>
      </c>
      <c r="R44" s="79">
        <v>0.56340000000000001</v>
      </c>
      <c r="S44" s="79">
        <v>1.8E-3</v>
      </c>
    </row>
    <row r="45" spans="2:19">
      <c r="B45" s="80" t="s">
        <v>288</v>
      </c>
      <c r="C45" s="16"/>
      <c r="D45" s="16"/>
      <c r="E45" s="16"/>
      <c r="J45" s="82">
        <v>1.68</v>
      </c>
      <c r="M45" s="81">
        <v>5.8599999999999999E-2</v>
      </c>
      <c r="N45" s="82">
        <v>191341.54</v>
      </c>
      <c r="P45" s="82">
        <v>317.8925740820244</v>
      </c>
      <c r="R45" s="81">
        <v>4.5999999999999999E-2</v>
      </c>
      <c r="S45" s="81">
        <v>1E-4</v>
      </c>
    </row>
    <row r="46" spans="2:19">
      <c r="B46" t="s">
        <v>1091</v>
      </c>
      <c r="C46" t="s">
        <v>1092</v>
      </c>
      <c r="D46" t="s">
        <v>123</v>
      </c>
      <c r="E46" t="s">
        <v>1093</v>
      </c>
      <c r="F46" t="s">
        <v>1094</v>
      </c>
      <c r="G46" t="s">
        <v>314</v>
      </c>
      <c r="H46" t="s">
        <v>150</v>
      </c>
      <c r="I46" t="s">
        <v>997</v>
      </c>
      <c r="J46" s="78">
        <v>1.68</v>
      </c>
      <c r="K46" t="s">
        <v>106</v>
      </c>
      <c r="L46" s="79">
        <v>7.9699999999999993E-2</v>
      </c>
      <c r="M46" s="79">
        <v>5.8599999999999999E-2</v>
      </c>
      <c r="N46" s="78">
        <v>81402.539999999994</v>
      </c>
      <c r="O46" s="78">
        <v>107.67</v>
      </c>
      <c r="P46" s="78">
        <v>317.89245844488602</v>
      </c>
      <c r="Q46" s="79">
        <v>1.8E-3</v>
      </c>
      <c r="R46" s="79">
        <v>4.5999999999999999E-2</v>
      </c>
      <c r="S46" s="79">
        <v>1E-4</v>
      </c>
    </row>
    <row r="47" spans="2:19">
      <c r="B47" t="s">
        <v>1095</v>
      </c>
      <c r="C47" t="s">
        <v>1096</v>
      </c>
      <c r="D47" t="s">
        <v>123</v>
      </c>
      <c r="E47" t="s">
        <v>1097</v>
      </c>
      <c r="F47" t="s">
        <v>1098</v>
      </c>
      <c r="G47" t="s">
        <v>229</v>
      </c>
      <c r="H47" t="s">
        <v>943</v>
      </c>
      <c r="I47" t="s">
        <v>997</v>
      </c>
      <c r="J47" s="78">
        <v>0.01</v>
      </c>
      <c r="K47" t="s">
        <v>106</v>
      </c>
      <c r="L47" s="79">
        <v>0.04</v>
      </c>
      <c r="M47" s="79">
        <v>0</v>
      </c>
      <c r="N47" s="78">
        <v>109939</v>
      </c>
      <c r="O47" s="78">
        <v>2.9E-5</v>
      </c>
      <c r="P47" s="78">
        <v>1.1563713837000001E-4</v>
      </c>
      <c r="Q47" s="79">
        <v>1.18E-2</v>
      </c>
      <c r="R47" s="79">
        <v>0</v>
      </c>
      <c r="S47" s="79">
        <v>0</v>
      </c>
    </row>
    <row r="48" spans="2:19">
      <c r="B48" s="80" t="s">
        <v>510</v>
      </c>
      <c r="C48" s="16"/>
      <c r="D48" s="16"/>
      <c r="E48" s="16"/>
      <c r="J48" s="82">
        <v>0</v>
      </c>
      <c r="M48" s="81">
        <v>0</v>
      </c>
      <c r="N48" s="82">
        <v>0</v>
      </c>
      <c r="P48" s="82">
        <v>0</v>
      </c>
      <c r="R48" s="81">
        <v>0</v>
      </c>
      <c r="S48" s="81">
        <v>0</v>
      </c>
    </row>
    <row r="49" spans="2:19">
      <c r="B49" t="s">
        <v>229</v>
      </c>
      <c r="C49" t="s">
        <v>229</v>
      </c>
      <c r="D49" s="16"/>
      <c r="E49" s="16"/>
      <c r="F49" t="s">
        <v>229</v>
      </c>
      <c r="G49" t="s">
        <v>229</v>
      </c>
      <c r="J49" s="78">
        <v>0</v>
      </c>
      <c r="K49" t="s">
        <v>229</v>
      </c>
      <c r="L49" s="79">
        <v>0</v>
      </c>
      <c r="M49" s="79">
        <v>0</v>
      </c>
      <c r="N49" s="78">
        <v>0</v>
      </c>
      <c r="O49" s="78">
        <v>0</v>
      </c>
      <c r="P49" s="78">
        <v>0</v>
      </c>
      <c r="Q49" s="79">
        <v>0</v>
      </c>
      <c r="R49" s="79">
        <v>0</v>
      </c>
      <c r="S49" s="79">
        <v>0</v>
      </c>
    </row>
    <row r="50" spans="2:19">
      <c r="B50" s="80" t="s">
        <v>234</v>
      </c>
      <c r="C50" s="16"/>
      <c r="D50" s="16"/>
      <c r="E50" s="16"/>
      <c r="J50" s="82">
        <v>0.02</v>
      </c>
      <c r="M50" s="81">
        <v>3.7199999999999997E-2</v>
      </c>
      <c r="N50" s="82">
        <v>100000</v>
      </c>
      <c r="P50" s="82">
        <v>3.6269999999999998E-4</v>
      </c>
      <c r="R50" s="81">
        <v>0</v>
      </c>
      <c r="S50" s="81">
        <v>0</v>
      </c>
    </row>
    <row r="51" spans="2:19">
      <c r="B51" s="80" t="s">
        <v>289</v>
      </c>
      <c r="C51" s="16"/>
      <c r="D51" s="16"/>
      <c r="E51" s="16"/>
      <c r="J51" s="82">
        <v>0</v>
      </c>
      <c r="M51" s="81">
        <v>0</v>
      </c>
      <c r="N51" s="82">
        <v>0</v>
      </c>
      <c r="P51" s="82">
        <v>0</v>
      </c>
      <c r="R51" s="81">
        <v>0</v>
      </c>
      <c r="S51" s="81">
        <v>0</v>
      </c>
    </row>
    <row r="52" spans="2:19">
      <c r="B52" t="s">
        <v>229</v>
      </c>
      <c r="C52" t="s">
        <v>229</v>
      </c>
      <c r="D52" s="16"/>
      <c r="E52" s="16"/>
      <c r="F52" t="s">
        <v>229</v>
      </c>
      <c r="G52" t="s">
        <v>229</v>
      </c>
      <c r="J52" s="78">
        <v>0</v>
      </c>
      <c r="K52" t="s">
        <v>229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  <c r="S52" s="79">
        <v>0</v>
      </c>
    </row>
    <row r="53" spans="2:19">
      <c r="B53" s="80" t="s">
        <v>290</v>
      </c>
      <c r="C53" s="16"/>
      <c r="D53" s="16"/>
      <c r="E53" s="16"/>
      <c r="J53" s="82">
        <v>0.02</v>
      </c>
      <c r="M53" s="81">
        <v>3.7199999999999997E-2</v>
      </c>
      <c r="N53" s="82">
        <v>100000</v>
      </c>
      <c r="P53" s="82">
        <v>3.6269999999999998E-4</v>
      </c>
      <c r="R53" s="81">
        <v>0</v>
      </c>
      <c r="S53" s="81">
        <v>0</v>
      </c>
    </row>
    <row r="54" spans="2:19">
      <c r="B54" t="s">
        <v>1099</v>
      </c>
      <c r="C54" t="s">
        <v>1100</v>
      </c>
      <c r="D54" t="s">
        <v>123</v>
      </c>
      <c r="E54" t="s">
        <v>1101</v>
      </c>
      <c r="F54" t="s">
        <v>528</v>
      </c>
      <c r="G54" t="s">
        <v>229</v>
      </c>
      <c r="H54" t="s">
        <v>943</v>
      </c>
      <c r="I54" t="s">
        <v>523</v>
      </c>
      <c r="J54" s="78">
        <v>0.02</v>
      </c>
      <c r="K54" t="s">
        <v>106</v>
      </c>
      <c r="L54" s="79">
        <v>2.3E-2</v>
      </c>
      <c r="M54" s="79">
        <v>3.7199999999999997E-2</v>
      </c>
      <c r="N54" s="78">
        <v>100000</v>
      </c>
      <c r="O54" s="78">
        <v>1E-4</v>
      </c>
      <c r="P54" s="78">
        <v>3.6269999999999998E-4</v>
      </c>
      <c r="Q54" s="79">
        <v>2.5000000000000001E-3</v>
      </c>
      <c r="R54" s="79">
        <v>0</v>
      </c>
      <c r="S54" s="79">
        <v>0</v>
      </c>
    </row>
    <row r="55" spans="2:19">
      <c r="B55" t="s">
        <v>236</v>
      </c>
      <c r="C55" s="16"/>
      <c r="D55" s="16"/>
      <c r="E55" s="16"/>
    </row>
    <row r="56" spans="2:19">
      <c r="B56" t="s">
        <v>283</v>
      </c>
      <c r="C56" s="16"/>
      <c r="D56" s="16"/>
      <c r="E56" s="16"/>
    </row>
    <row r="57" spans="2:19">
      <c r="B57" t="s">
        <v>284</v>
      </c>
      <c r="C57" s="16"/>
      <c r="D57" s="16"/>
      <c r="E57" s="16"/>
    </row>
    <row r="58" spans="2:19">
      <c r="B58" t="s">
        <v>285</v>
      </c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22" workbookViewId="0">
      <selection activeCell="D37" sqref="D3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1672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2:98" ht="26.25" customHeight="1">
      <c r="B7" s="119" t="s">
        <v>91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7786467.8799999999</v>
      </c>
      <c r="I11" s="7"/>
      <c r="J11" s="76">
        <v>67136.864318294422</v>
      </c>
      <c r="K11" s="7"/>
      <c r="L11" s="77">
        <v>1</v>
      </c>
      <c r="M11" s="77">
        <v>3.04E-2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7376938.5800000001</v>
      </c>
      <c r="J12" s="82">
        <v>65964.284505321324</v>
      </c>
      <c r="L12" s="81">
        <v>0.98250000000000004</v>
      </c>
      <c r="M12" s="81">
        <v>2.9899999999999999E-2</v>
      </c>
    </row>
    <row r="13" spans="2:98">
      <c r="B13" t="s">
        <v>1102</v>
      </c>
      <c r="C13" t="s">
        <v>1103</v>
      </c>
      <c r="D13" t="s">
        <v>123</v>
      </c>
      <c r="E13" t="s">
        <v>1104</v>
      </c>
      <c r="F13" t="s">
        <v>1105</v>
      </c>
      <c r="G13" t="s">
        <v>106</v>
      </c>
      <c r="H13" s="78">
        <v>239148</v>
      </c>
      <c r="I13" s="78">
        <v>1E-4</v>
      </c>
      <c r="J13" s="78">
        <v>8.6738979599999995E-4</v>
      </c>
      <c r="K13" s="79">
        <v>5.6300000000000003E-2</v>
      </c>
      <c r="L13" s="79">
        <v>0</v>
      </c>
      <c r="M13" s="79">
        <v>0</v>
      </c>
    </row>
    <row r="14" spans="2:98">
      <c r="B14" t="s">
        <v>1106</v>
      </c>
      <c r="C14" t="s">
        <v>1107</v>
      </c>
      <c r="D14" t="s">
        <v>123</v>
      </c>
      <c r="E14" t="s">
        <v>1108</v>
      </c>
      <c r="F14" t="s">
        <v>1105</v>
      </c>
      <c r="G14" t="s">
        <v>106</v>
      </c>
      <c r="H14" s="78">
        <v>2939</v>
      </c>
      <c r="I14" s="78">
        <v>31340.45590000003</v>
      </c>
      <c r="J14" s="78">
        <v>3340.8151880139299</v>
      </c>
      <c r="K14" s="79">
        <v>0</v>
      </c>
      <c r="L14" s="79">
        <v>4.9799999999999997E-2</v>
      </c>
      <c r="M14" s="79">
        <v>1.5E-3</v>
      </c>
    </row>
    <row r="15" spans="2:98">
      <c r="B15" t="s">
        <v>1109</v>
      </c>
      <c r="C15" t="s">
        <v>1110</v>
      </c>
      <c r="D15" t="s">
        <v>123</v>
      </c>
      <c r="E15" t="s">
        <v>1111</v>
      </c>
      <c r="F15" t="s">
        <v>801</v>
      </c>
      <c r="G15" t="s">
        <v>106</v>
      </c>
      <c r="H15" s="78">
        <v>198592</v>
      </c>
      <c r="I15" s="78">
        <v>8.6000000000000003E-5</v>
      </c>
      <c r="J15" s="78">
        <v>6.1945213824E-4</v>
      </c>
      <c r="K15" s="79">
        <v>8.3000000000000001E-3</v>
      </c>
      <c r="L15" s="79">
        <v>0</v>
      </c>
      <c r="M15" s="79">
        <v>0</v>
      </c>
    </row>
    <row r="16" spans="2:98">
      <c r="B16" t="s">
        <v>1112</v>
      </c>
      <c r="C16" t="s">
        <v>1113</v>
      </c>
      <c r="D16" t="s">
        <v>123</v>
      </c>
      <c r="E16" t="s">
        <v>1114</v>
      </c>
      <c r="F16" t="s">
        <v>815</v>
      </c>
      <c r="G16" t="s">
        <v>106</v>
      </c>
      <c r="H16" s="78">
        <v>82545</v>
      </c>
      <c r="I16" s="78">
        <v>6792</v>
      </c>
      <c r="J16" s="78">
        <v>20334.6173628</v>
      </c>
      <c r="K16" s="79">
        <v>8.3000000000000001E-3</v>
      </c>
      <c r="L16" s="79">
        <v>0.3029</v>
      </c>
      <c r="M16" s="79">
        <v>9.1999999999999998E-3</v>
      </c>
    </row>
    <row r="17" spans="2:13">
      <c r="B17" t="s">
        <v>1115</v>
      </c>
      <c r="C17" t="s">
        <v>1116</v>
      </c>
      <c r="D17" t="s">
        <v>123</v>
      </c>
      <c r="E17" t="s">
        <v>1117</v>
      </c>
      <c r="F17" t="s">
        <v>815</v>
      </c>
      <c r="G17" t="s">
        <v>106</v>
      </c>
      <c r="H17" s="78">
        <v>260000</v>
      </c>
      <c r="I17" s="78">
        <v>75</v>
      </c>
      <c r="J17" s="78">
        <v>707.26499999999999</v>
      </c>
      <c r="K17" s="79">
        <v>3.3E-3</v>
      </c>
      <c r="L17" s="79">
        <v>1.0500000000000001E-2</v>
      </c>
      <c r="M17" s="79">
        <v>2.9999999999999997E-4</v>
      </c>
    </row>
    <row r="18" spans="2:13">
      <c r="B18" t="s">
        <v>1118</v>
      </c>
      <c r="C18" t="s">
        <v>1119</v>
      </c>
      <c r="D18" t="s">
        <v>123</v>
      </c>
      <c r="E18" t="s">
        <v>1120</v>
      </c>
      <c r="F18" t="s">
        <v>815</v>
      </c>
      <c r="G18" t="s">
        <v>106</v>
      </c>
      <c r="H18" s="78">
        <v>41703</v>
      </c>
      <c r="I18" s="78">
        <v>311.72820000000002</v>
      </c>
      <c r="J18" s="78">
        <v>471.510040789242</v>
      </c>
      <c r="K18" s="79">
        <v>4.1999999999999997E-3</v>
      </c>
      <c r="L18" s="79">
        <v>7.0000000000000001E-3</v>
      </c>
      <c r="M18" s="79">
        <v>2.0000000000000001E-4</v>
      </c>
    </row>
    <row r="19" spans="2:13">
      <c r="B19" t="s">
        <v>1121</v>
      </c>
      <c r="C19" t="s">
        <v>1122</v>
      </c>
      <c r="D19" t="s">
        <v>123</v>
      </c>
      <c r="E19" t="s">
        <v>1123</v>
      </c>
      <c r="F19" t="s">
        <v>815</v>
      </c>
      <c r="G19" t="s">
        <v>106</v>
      </c>
      <c r="H19" s="78">
        <v>72735</v>
      </c>
      <c r="I19" s="78">
        <v>830.05280000000005</v>
      </c>
      <c r="J19" s="78">
        <v>2189.7610050981598</v>
      </c>
      <c r="K19" s="79">
        <v>7.3000000000000001E-3</v>
      </c>
      <c r="L19" s="79">
        <v>3.2599999999999997E-2</v>
      </c>
      <c r="M19" s="79">
        <v>1E-3</v>
      </c>
    </row>
    <row r="20" spans="2:13">
      <c r="B20" t="s">
        <v>1124</v>
      </c>
      <c r="C20" t="s">
        <v>1125</v>
      </c>
      <c r="D20" t="s">
        <v>123</v>
      </c>
      <c r="E20" s="16"/>
      <c r="F20" t="s">
        <v>542</v>
      </c>
      <c r="G20" t="s">
        <v>106</v>
      </c>
      <c r="H20" s="78">
        <v>2219.02</v>
      </c>
      <c r="I20" s="78">
        <v>90093.3</v>
      </c>
      <c r="J20" s="78">
        <v>7251.0561297088198</v>
      </c>
      <c r="K20" s="79">
        <v>0</v>
      </c>
      <c r="L20" s="79">
        <v>0.108</v>
      </c>
      <c r="M20" s="79">
        <v>3.3E-3</v>
      </c>
    </row>
    <row r="21" spans="2:13">
      <c r="B21" t="s">
        <v>1126</v>
      </c>
      <c r="C21" t="s">
        <v>1127</v>
      </c>
      <c r="D21" t="s">
        <v>123</v>
      </c>
      <c r="E21" t="s">
        <v>1128</v>
      </c>
      <c r="F21" t="s">
        <v>542</v>
      </c>
      <c r="G21" t="s">
        <v>106</v>
      </c>
      <c r="H21" s="78">
        <v>290000</v>
      </c>
      <c r="I21" s="78">
        <v>67</v>
      </c>
      <c r="J21" s="78">
        <v>704.72609999999997</v>
      </c>
      <c r="K21" s="79">
        <v>4.3299999999999998E-2</v>
      </c>
      <c r="L21" s="79">
        <v>1.0500000000000001E-2</v>
      </c>
      <c r="M21" s="79">
        <v>2.9999999999999997E-4</v>
      </c>
    </row>
    <row r="22" spans="2:13">
      <c r="B22" t="s">
        <v>1129</v>
      </c>
      <c r="C22" t="s">
        <v>1130</v>
      </c>
      <c r="D22" t="s">
        <v>123</v>
      </c>
      <c r="E22" t="s">
        <v>1131</v>
      </c>
      <c r="F22" t="s">
        <v>542</v>
      </c>
      <c r="G22" t="s">
        <v>106</v>
      </c>
      <c r="H22" s="78">
        <v>21628</v>
      </c>
      <c r="I22" s="78">
        <v>1387.07</v>
      </c>
      <c r="J22" s="78">
        <v>1088.0836770492001</v>
      </c>
      <c r="K22" s="79">
        <v>1E-4</v>
      </c>
      <c r="L22" s="79">
        <v>1.6199999999999999E-2</v>
      </c>
      <c r="M22" s="79">
        <v>5.0000000000000001E-4</v>
      </c>
    </row>
    <row r="23" spans="2:13">
      <c r="B23" t="s">
        <v>1132</v>
      </c>
      <c r="C23" t="s">
        <v>1133</v>
      </c>
      <c r="D23" t="s">
        <v>123</v>
      </c>
      <c r="E23" t="s">
        <v>1134</v>
      </c>
      <c r="F23" t="s">
        <v>822</v>
      </c>
      <c r="G23" t="s">
        <v>106</v>
      </c>
      <c r="H23" s="78">
        <v>256208.76</v>
      </c>
      <c r="I23" s="78">
        <v>1E-4</v>
      </c>
      <c r="J23" s="78">
        <v>9.2926917251999995E-4</v>
      </c>
      <c r="K23" s="79">
        <v>0.17219999999999999</v>
      </c>
      <c r="L23" s="79">
        <v>0</v>
      </c>
      <c r="M23" s="79">
        <v>0</v>
      </c>
    </row>
    <row r="24" spans="2:13">
      <c r="B24" t="s">
        <v>1135</v>
      </c>
      <c r="C24" t="s">
        <v>1136</v>
      </c>
      <c r="D24" t="s">
        <v>123</v>
      </c>
      <c r="E24" t="s">
        <v>1137</v>
      </c>
      <c r="F24" t="s">
        <v>408</v>
      </c>
      <c r="G24" t="s">
        <v>102</v>
      </c>
      <c r="H24" s="78">
        <v>90000</v>
      </c>
      <c r="I24" s="78">
        <v>1E-4</v>
      </c>
      <c r="J24" s="78">
        <v>9.0000000000000006E-5</v>
      </c>
      <c r="K24" s="79">
        <v>1.52E-2</v>
      </c>
      <c r="L24" s="79">
        <v>0</v>
      </c>
      <c r="M24" s="79">
        <v>0</v>
      </c>
    </row>
    <row r="25" spans="2:13">
      <c r="B25" t="s">
        <v>1138</v>
      </c>
      <c r="C25" t="s">
        <v>1139</v>
      </c>
      <c r="D25" t="s">
        <v>123</v>
      </c>
      <c r="E25" t="s">
        <v>1140</v>
      </c>
      <c r="F25" t="s">
        <v>294</v>
      </c>
      <c r="G25" t="s">
        <v>106</v>
      </c>
      <c r="H25" s="78">
        <v>150000</v>
      </c>
      <c r="I25" s="78">
        <v>100</v>
      </c>
      <c r="J25" s="78">
        <v>544.04999999999995</v>
      </c>
      <c r="K25" s="79">
        <v>5.0000000000000001E-4</v>
      </c>
      <c r="L25" s="79">
        <v>8.0999999999999996E-3</v>
      </c>
      <c r="M25" s="79">
        <v>2.0000000000000001E-4</v>
      </c>
    </row>
    <row r="26" spans="2:13">
      <c r="B26" t="s">
        <v>1141</v>
      </c>
      <c r="C26" t="s">
        <v>1142</v>
      </c>
      <c r="D26" t="s">
        <v>123</v>
      </c>
      <c r="E26" t="s">
        <v>1143</v>
      </c>
      <c r="F26" t="s">
        <v>294</v>
      </c>
      <c r="G26" t="s">
        <v>106</v>
      </c>
      <c r="H26" s="78">
        <v>2325794</v>
      </c>
      <c r="I26" s="78">
        <v>296.07700000000045</v>
      </c>
      <c r="J26" s="78">
        <v>24976.033774705302</v>
      </c>
      <c r="K26" s="79">
        <v>0</v>
      </c>
      <c r="L26" s="79">
        <v>0.372</v>
      </c>
      <c r="M26" s="79">
        <v>1.1299999999999999E-2</v>
      </c>
    </row>
    <row r="27" spans="2:13">
      <c r="B27" t="s">
        <v>1144</v>
      </c>
      <c r="C27" t="s">
        <v>1145</v>
      </c>
      <c r="D27" t="s">
        <v>123</v>
      </c>
      <c r="E27" t="s">
        <v>1146</v>
      </c>
      <c r="F27" t="s">
        <v>1147</v>
      </c>
      <c r="G27" t="s">
        <v>106</v>
      </c>
      <c r="H27" s="78">
        <v>47505</v>
      </c>
      <c r="I27" s="78">
        <v>610.43850000000293</v>
      </c>
      <c r="J27" s="78">
        <v>1051.7894117844801</v>
      </c>
      <c r="K27" s="79">
        <v>2.0000000000000001E-4</v>
      </c>
      <c r="L27" s="79">
        <v>1.5699999999999999E-2</v>
      </c>
      <c r="M27" s="79">
        <v>5.0000000000000001E-4</v>
      </c>
    </row>
    <row r="28" spans="2:13">
      <c r="B28" t="s">
        <v>1148</v>
      </c>
      <c r="C28" t="s">
        <v>1149</v>
      </c>
      <c r="D28" t="s">
        <v>123</v>
      </c>
      <c r="E28" t="s">
        <v>1150</v>
      </c>
      <c r="F28" t="s">
        <v>1147</v>
      </c>
      <c r="G28" t="s">
        <v>106</v>
      </c>
      <c r="H28" s="78">
        <v>2925086</v>
      </c>
      <c r="I28" s="78">
        <v>6.1140999999999996</v>
      </c>
      <c r="J28" s="78">
        <v>648.66241169800196</v>
      </c>
      <c r="K28" s="79">
        <v>3.0999999999999999E-3</v>
      </c>
      <c r="L28" s="79">
        <v>9.7000000000000003E-3</v>
      </c>
      <c r="M28" s="79">
        <v>2.9999999999999997E-4</v>
      </c>
    </row>
    <row r="29" spans="2:13">
      <c r="B29" t="s">
        <v>1151</v>
      </c>
      <c r="C29" t="s">
        <v>1152</v>
      </c>
      <c r="D29" t="s">
        <v>123</v>
      </c>
      <c r="E29" t="s">
        <v>1153</v>
      </c>
      <c r="F29" t="s">
        <v>112</v>
      </c>
      <c r="G29" t="s">
        <v>102</v>
      </c>
      <c r="H29" s="78">
        <v>60000</v>
      </c>
      <c r="I29" s="78">
        <v>1E-4</v>
      </c>
      <c r="J29" s="78">
        <v>6.0000000000000002E-5</v>
      </c>
      <c r="K29" s="79">
        <v>1.15E-2</v>
      </c>
      <c r="L29" s="79">
        <v>0</v>
      </c>
      <c r="M29" s="79">
        <v>0</v>
      </c>
    </row>
    <row r="30" spans="2:13">
      <c r="B30" t="s">
        <v>1154</v>
      </c>
      <c r="C30" t="s">
        <v>1155</v>
      </c>
      <c r="D30" t="s">
        <v>123</v>
      </c>
      <c r="E30" t="s">
        <v>1156</v>
      </c>
      <c r="F30" t="s">
        <v>827</v>
      </c>
      <c r="G30" t="s">
        <v>102</v>
      </c>
      <c r="H30" s="78">
        <v>200000</v>
      </c>
      <c r="I30" s="78">
        <v>30</v>
      </c>
      <c r="J30" s="78">
        <v>60</v>
      </c>
      <c r="K30" s="79">
        <v>4.0000000000000001E-3</v>
      </c>
      <c r="L30" s="79">
        <v>8.9999999999999998E-4</v>
      </c>
      <c r="M30" s="79">
        <v>0</v>
      </c>
    </row>
    <row r="31" spans="2:13">
      <c r="B31" t="s">
        <v>1157</v>
      </c>
      <c r="C31" t="s">
        <v>1158</v>
      </c>
      <c r="D31" t="s">
        <v>123</v>
      </c>
      <c r="E31" t="s">
        <v>1156</v>
      </c>
      <c r="F31" t="s">
        <v>827</v>
      </c>
      <c r="G31" t="s">
        <v>106</v>
      </c>
      <c r="H31" s="78">
        <v>68145</v>
      </c>
      <c r="I31" s="78">
        <v>225.98869999999999</v>
      </c>
      <c r="J31" s="78">
        <v>558.55799860360503</v>
      </c>
      <c r="K31" s="79">
        <v>1.4E-3</v>
      </c>
      <c r="L31" s="79">
        <v>8.3000000000000001E-3</v>
      </c>
      <c r="M31" s="79">
        <v>2.9999999999999997E-4</v>
      </c>
    </row>
    <row r="32" spans="2:13">
      <c r="B32" t="s">
        <v>1159</v>
      </c>
      <c r="C32" t="s">
        <v>1160</v>
      </c>
      <c r="D32" t="s">
        <v>123</v>
      </c>
      <c r="E32" t="s">
        <v>1161</v>
      </c>
      <c r="F32" t="s">
        <v>127</v>
      </c>
      <c r="G32" t="s">
        <v>102</v>
      </c>
      <c r="H32" s="78">
        <v>27059</v>
      </c>
      <c r="I32" s="78">
        <v>1E-3</v>
      </c>
      <c r="J32" s="78">
        <v>2.7059000000000002E-4</v>
      </c>
      <c r="K32" s="79">
        <v>1.35E-2</v>
      </c>
      <c r="L32" s="79">
        <v>0</v>
      </c>
      <c r="M32" s="79">
        <v>0</v>
      </c>
    </row>
    <row r="33" spans="2:13">
      <c r="B33" t="s">
        <v>1162</v>
      </c>
      <c r="C33" t="s">
        <v>1163</v>
      </c>
      <c r="D33" t="s">
        <v>123</v>
      </c>
      <c r="E33" t="s">
        <v>1164</v>
      </c>
      <c r="F33" t="s">
        <v>128</v>
      </c>
      <c r="G33" t="s">
        <v>106</v>
      </c>
      <c r="H33" s="78">
        <v>14943.8</v>
      </c>
      <c r="I33" s="78">
        <v>1272.98</v>
      </c>
      <c r="J33" s="78">
        <v>689.96995966548002</v>
      </c>
      <c r="K33" s="79">
        <v>0</v>
      </c>
      <c r="L33" s="79">
        <v>1.03E-2</v>
      </c>
      <c r="M33" s="79">
        <v>2.9999999999999997E-4</v>
      </c>
    </row>
    <row r="34" spans="2:13">
      <c r="B34" t="s">
        <v>1165</v>
      </c>
      <c r="C34" t="s">
        <v>1166</v>
      </c>
      <c r="D34" t="s">
        <v>123</v>
      </c>
      <c r="E34" t="s">
        <v>367</v>
      </c>
      <c r="F34" t="s">
        <v>128</v>
      </c>
      <c r="G34" t="s">
        <v>102</v>
      </c>
      <c r="H34" s="78">
        <v>688</v>
      </c>
      <c r="I34" s="78">
        <v>195840.64079999999</v>
      </c>
      <c r="J34" s="78">
        <v>1347.3836087039999</v>
      </c>
      <c r="K34" s="79">
        <v>0</v>
      </c>
      <c r="L34" s="79">
        <v>2.01E-2</v>
      </c>
      <c r="M34" s="79">
        <v>5.9999999999999995E-4</v>
      </c>
    </row>
    <row r="35" spans="2:13">
      <c r="B35" s="80" t="s">
        <v>234</v>
      </c>
      <c r="C35" s="16"/>
      <c r="D35" s="16"/>
      <c r="E35" s="16"/>
      <c r="H35" s="82">
        <v>409529.3</v>
      </c>
      <c r="J35" s="82">
        <v>1172.5798129730936</v>
      </c>
      <c r="L35" s="81">
        <v>1.7500000000000002E-2</v>
      </c>
      <c r="M35" s="81">
        <v>5.0000000000000001E-4</v>
      </c>
    </row>
    <row r="36" spans="2:13">
      <c r="B36" s="80" t="s">
        <v>289</v>
      </c>
      <c r="C36" s="16"/>
      <c r="D36" s="16"/>
      <c r="E36" s="16"/>
      <c r="H36" s="82">
        <v>64043</v>
      </c>
      <c r="J36" s="82">
        <v>1032.9435461708999</v>
      </c>
      <c r="L36" s="81">
        <v>1.54E-2</v>
      </c>
      <c r="M36" s="81">
        <v>5.0000000000000001E-4</v>
      </c>
    </row>
    <row r="37" spans="2:13">
      <c r="B37" t="s">
        <v>1167</v>
      </c>
      <c r="C37" t="s">
        <v>1168</v>
      </c>
      <c r="D37" t="s">
        <v>123</v>
      </c>
      <c r="E37" t="s">
        <v>1169</v>
      </c>
      <c r="F37" t="s">
        <v>542</v>
      </c>
      <c r="G37" t="s">
        <v>106</v>
      </c>
      <c r="H37" s="78">
        <v>64043</v>
      </c>
      <c r="I37" s="78">
        <v>444.69</v>
      </c>
      <c r="J37" s="78">
        <v>1032.9435461708999</v>
      </c>
      <c r="K37" s="79">
        <v>2.0000000000000001E-4</v>
      </c>
      <c r="L37" s="79">
        <v>1.54E-2</v>
      </c>
      <c r="M37" s="79">
        <v>5.0000000000000001E-4</v>
      </c>
    </row>
    <row r="38" spans="2:13">
      <c r="B38" s="80" t="s">
        <v>290</v>
      </c>
      <c r="C38" s="16"/>
      <c r="D38" s="16"/>
      <c r="E38" s="16"/>
      <c r="H38" s="82">
        <v>345486.3</v>
      </c>
      <c r="J38" s="82">
        <v>139.63626680219357</v>
      </c>
      <c r="L38" s="81">
        <v>2.0999999999999999E-3</v>
      </c>
      <c r="M38" s="81">
        <v>1E-4</v>
      </c>
    </row>
    <row r="39" spans="2:13">
      <c r="B39" t="s">
        <v>1170</v>
      </c>
      <c r="C39" t="s">
        <v>1171</v>
      </c>
      <c r="D39" t="s">
        <v>123</v>
      </c>
      <c r="E39" t="s">
        <v>1172</v>
      </c>
      <c r="F39" t="s">
        <v>739</v>
      </c>
      <c r="G39" t="s">
        <v>106</v>
      </c>
      <c r="H39" s="78">
        <v>403.95</v>
      </c>
      <c r="I39" s="78">
        <v>1E-4</v>
      </c>
      <c r="J39" s="78">
        <v>1.4651266500000001E-6</v>
      </c>
      <c r="K39" s="79">
        <v>0</v>
      </c>
      <c r="L39" s="79">
        <v>0</v>
      </c>
      <c r="M39" s="79">
        <v>0</v>
      </c>
    </row>
    <row r="40" spans="2:13">
      <c r="B40" t="s">
        <v>1173</v>
      </c>
      <c r="C40" t="s">
        <v>1174</v>
      </c>
      <c r="D40" t="s">
        <v>123</v>
      </c>
      <c r="E40" t="s">
        <v>1175</v>
      </c>
      <c r="F40" t="s">
        <v>762</v>
      </c>
      <c r="G40" t="s">
        <v>106</v>
      </c>
      <c r="H40" s="78">
        <v>118.77</v>
      </c>
      <c r="I40" s="78">
        <v>1E-4</v>
      </c>
      <c r="J40" s="78">
        <v>4.3077879E-7</v>
      </c>
      <c r="K40" s="79">
        <v>1.6000000000000001E-3</v>
      </c>
      <c r="L40" s="79">
        <v>0</v>
      </c>
      <c r="M40" s="79">
        <v>0</v>
      </c>
    </row>
    <row r="41" spans="2:13">
      <c r="B41" t="s">
        <v>1176</v>
      </c>
      <c r="C41" t="s">
        <v>1177</v>
      </c>
      <c r="D41" t="s">
        <v>123</v>
      </c>
      <c r="E41" t="s">
        <v>1178</v>
      </c>
      <c r="F41" t="s">
        <v>1105</v>
      </c>
      <c r="G41" t="s">
        <v>106</v>
      </c>
      <c r="H41" s="78">
        <v>109444</v>
      </c>
      <c r="I41" s="78">
        <v>1E-4</v>
      </c>
      <c r="J41" s="78">
        <v>3.9695338799999999E-4</v>
      </c>
      <c r="K41" s="79">
        <v>1.6000000000000001E-3</v>
      </c>
      <c r="L41" s="79">
        <v>0</v>
      </c>
      <c r="M41" s="79">
        <v>0</v>
      </c>
    </row>
    <row r="42" spans="2:13">
      <c r="B42" t="s">
        <v>721</v>
      </c>
      <c r="C42" t="s">
        <v>1179</v>
      </c>
      <c r="D42" t="s">
        <v>123</v>
      </c>
      <c r="E42" t="s">
        <v>1180</v>
      </c>
      <c r="F42" t="s">
        <v>550</v>
      </c>
      <c r="G42" t="s">
        <v>106</v>
      </c>
      <c r="H42" s="78">
        <v>475</v>
      </c>
      <c r="I42" s="78">
        <v>1E-4</v>
      </c>
      <c r="J42" s="78">
        <v>1.7228250000000001E-6</v>
      </c>
      <c r="K42" s="79">
        <v>0</v>
      </c>
      <c r="L42" s="79">
        <v>0</v>
      </c>
      <c r="M42" s="79">
        <v>0</v>
      </c>
    </row>
    <row r="43" spans="2:13">
      <c r="B43" t="s">
        <v>1181</v>
      </c>
      <c r="C43" t="s">
        <v>1182</v>
      </c>
      <c r="D43" t="s">
        <v>123</v>
      </c>
      <c r="E43" t="s">
        <v>1183</v>
      </c>
      <c r="F43" t="s">
        <v>801</v>
      </c>
      <c r="G43" t="s">
        <v>110</v>
      </c>
      <c r="H43" s="78">
        <v>30775.59</v>
      </c>
      <c r="I43" s="78">
        <v>1E-4</v>
      </c>
      <c r="J43" s="78">
        <v>1.2345935684400001E-4</v>
      </c>
      <c r="K43" s="79">
        <v>1E-3</v>
      </c>
      <c r="L43" s="79">
        <v>0</v>
      </c>
      <c r="M43" s="79">
        <v>0</v>
      </c>
    </row>
    <row r="44" spans="2:13">
      <c r="B44" t="s">
        <v>1184</v>
      </c>
      <c r="C44" t="s">
        <v>1185</v>
      </c>
      <c r="D44" t="s">
        <v>123</v>
      </c>
      <c r="E44" t="s">
        <v>1186</v>
      </c>
      <c r="F44" t="s">
        <v>1187</v>
      </c>
      <c r="G44" t="s">
        <v>106</v>
      </c>
      <c r="H44" s="78">
        <v>5550</v>
      </c>
      <c r="I44" s="78">
        <v>1E-4</v>
      </c>
      <c r="J44" s="78">
        <v>2.0129849999999998E-5</v>
      </c>
      <c r="K44" s="79">
        <v>1E-4</v>
      </c>
      <c r="L44" s="79">
        <v>0</v>
      </c>
      <c r="M44" s="79">
        <v>0</v>
      </c>
    </row>
    <row r="45" spans="2:13">
      <c r="B45" t="s">
        <v>1188</v>
      </c>
      <c r="C45" t="s">
        <v>1189</v>
      </c>
      <c r="D45" t="s">
        <v>123</v>
      </c>
      <c r="E45" t="s">
        <v>1183</v>
      </c>
      <c r="F45" t="s">
        <v>408</v>
      </c>
      <c r="G45" t="s">
        <v>110</v>
      </c>
      <c r="H45" s="78">
        <v>44698.99</v>
      </c>
      <c r="I45" s="78">
        <v>1E-4</v>
      </c>
      <c r="J45" s="78">
        <v>1.7931446828400001E-4</v>
      </c>
      <c r="K45" s="79">
        <v>1.4E-3</v>
      </c>
      <c r="L45" s="79">
        <v>0</v>
      </c>
      <c r="M45" s="79">
        <v>0</v>
      </c>
    </row>
    <row r="46" spans="2:13">
      <c r="B46" t="s">
        <v>1190</v>
      </c>
      <c r="C46" t="s">
        <v>1191</v>
      </c>
      <c r="D46" t="s">
        <v>123</v>
      </c>
      <c r="E46" t="s">
        <v>1183</v>
      </c>
      <c r="F46" t="s">
        <v>408</v>
      </c>
      <c r="G46" t="s">
        <v>110</v>
      </c>
      <c r="H46" s="78">
        <v>150000</v>
      </c>
      <c r="I46" s="78">
        <v>1E-4</v>
      </c>
      <c r="J46" s="78">
        <v>6.0174000000000002E-4</v>
      </c>
      <c r="K46" s="79">
        <v>5.9999999999999995E-4</v>
      </c>
      <c r="L46" s="79">
        <v>0</v>
      </c>
      <c r="M46" s="79">
        <v>0</v>
      </c>
    </row>
    <row r="47" spans="2:13">
      <c r="B47" t="s">
        <v>1192</v>
      </c>
      <c r="C47" t="s">
        <v>1193</v>
      </c>
      <c r="D47" t="s">
        <v>123</v>
      </c>
      <c r="E47" t="s">
        <v>1194</v>
      </c>
      <c r="F47" t="s">
        <v>128</v>
      </c>
      <c r="G47" t="s">
        <v>106</v>
      </c>
      <c r="H47" s="78">
        <v>236</v>
      </c>
      <c r="I47" s="78">
        <v>38.619999999999997</v>
      </c>
      <c r="J47" s="78">
        <v>0.33057638639999998</v>
      </c>
      <c r="K47" s="79">
        <v>0</v>
      </c>
      <c r="L47" s="79">
        <v>0</v>
      </c>
      <c r="M47" s="79">
        <v>0</v>
      </c>
    </row>
    <row r="48" spans="2:13">
      <c r="B48" t="s">
        <v>1195</v>
      </c>
      <c r="C48" t="s">
        <v>1196</v>
      </c>
      <c r="D48" t="s">
        <v>123</v>
      </c>
      <c r="E48" t="s">
        <v>1197</v>
      </c>
      <c r="F48" t="s">
        <v>129</v>
      </c>
      <c r="G48" t="s">
        <v>106</v>
      </c>
      <c r="H48" s="78">
        <v>3784</v>
      </c>
      <c r="I48" s="78">
        <v>1015</v>
      </c>
      <c r="J48" s="78">
        <v>139.30436520000001</v>
      </c>
      <c r="K48" s="79">
        <v>4.0000000000000002E-4</v>
      </c>
      <c r="L48" s="79">
        <v>2.0999999999999999E-3</v>
      </c>
      <c r="M48" s="79">
        <v>1E-4</v>
      </c>
    </row>
    <row r="49" spans="2:5">
      <c r="B49" t="s">
        <v>236</v>
      </c>
      <c r="C49" s="16"/>
      <c r="D49" s="16"/>
      <c r="E49" s="16"/>
    </row>
    <row r="50" spans="2:5">
      <c r="B50" t="s">
        <v>283</v>
      </c>
      <c r="C50" s="16"/>
      <c r="D50" s="16"/>
      <c r="E50" s="16"/>
    </row>
    <row r="51" spans="2:5">
      <c r="B51" t="s">
        <v>284</v>
      </c>
      <c r="C51" s="16"/>
      <c r="D51" s="16"/>
      <c r="E51" s="16"/>
    </row>
    <row r="52" spans="2:5">
      <c r="B52" t="s">
        <v>285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15" workbookViewId="0">
      <selection activeCell="K13" sqref="K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1672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55" ht="26.25" customHeight="1">
      <c r="B7" s="119" t="s">
        <v>139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127351484.58</v>
      </c>
      <c r="G11" s="7"/>
      <c r="H11" s="76">
        <v>412759.14749607939</v>
      </c>
      <c r="I11" s="7"/>
      <c r="J11" s="77">
        <v>1</v>
      </c>
      <c r="K11" s="77">
        <v>0.18720000000000001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70967798.079999998</v>
      </c>
      <c r="H12" s="82">
        <v>151617.99432953895</v>
      </c>
      <c r="J12" s="81">
        <v>0.36730000000000002</v>
      </c>
      <c r="K12" s="81">
        <v>6.88E-2</v>
      </c>
    </row>
    <row r="13" spans="2:55">
      <c r="B13" s="80" t="s">
        <v>1198</v>
      </c>
      <c r="C13" s="16"/>
      <c r="F13" s="82">
        <v>18978201</v>
      </c>
      <c r="H13" s="82">
        <v>73285.97331750131</v>
      </c>
      <c r="J13" s="81">
        <v>0.17760000000000001</v>
      </c>
      <c r="K13" s="81">
        <v>3.32E-2</v>
      </c>
    </row>
    <row r="14" spans="2:55">
      <c r="B14" t="s">
        <v>1199</v>
      </c>
      <c r="C14" t="s">
        <v>1200</v>
      </c>
      <c r="D14" t="s">
        <v>106</v>
      </c>
      <c r="E14" t="s">
        <v>1201</v>
      </c>
      <c r="F14" s="78">
        <v>567000</v>
      </c>
      <c r="G14" s="78">
        <v>92.873400000000004</v>
      </c>
      <c r="H14" s="78">
        <v>1909.9498296060001</v>
      </c>
      <c r="I14" s="79">
        <v>0</v>
      </c>
      <c r="J14" s="79">
        <v>4.5999999999999999E-3</v>
      </c>
      <c r="K14" s="79">
        <v>8.9999999999999998E-4</v>
      </c>
    </row>
    <row r="15" spans="2:55">
      <c r="B15" t="s">
        <v>1202</v>
      </c>
      <c r="C15" t="s">
        <v>1203</v>
      </c>
      <c r="D15" t="s">
        <v>106</v>
      </c>
      <c r="E15" t="s">
        <v>997</v>
      </c>
      <c r="F15" s="78">
        <v>500000</v>
      </c>
      <c r="G15" s="78">
        <v>0.18640000000000001</v>
      </c>
      <c r="H15" s="78">
        <v>3.3803640000000001</v>
      </c>
      <c r="I15" s="79">
        <v>8.0999999999999996E-3</v>
      </c>
      <c r="J15" s="79">
        <v>0</v>
      </c>
      <c r="K15" s="79">
        <v>0</v>
      </c>
    </row>
    <row r="16" spans="2:55">
      <c r="B16" t="s">
        <v>1204</v>
      </c>
      <c r="C16" t="s">
        <v>1205</v>
      </c>
      <c r="D16" t="s">
        <v>106</v>
      </c>
      <c r="E16" t="s">
        <v>1206</v>
      </c>
      <c r="F16" s="78">
        <v>440000</v>
      </c>
      <c r="G16" s="78">
        <v>124.1193</v>
      </c>
      <c r="H16" s="78">
        <v>1980.7950848400001</v>
      </c>
      <c r="I16" s="79">
        <v>0</v>
      </c>
      <c r="J16" s="79">
        <v>4.7999999999999996E-3</v>
      </c>
      <c r="K16" s="79">
        <v>8.9999999999999998E-4</v>
      </c>
    </row>
    <row r="17" spans="2:11">
      <c r="B17" t="s">
        <v>1207</v>
      </c>
      <c r="C17" t="s">
        <v>1208</v>
      </c>
      <c r="D17" t="s">
        <v>106</v>
      </c>
      <c r="E17" t="s">
        <v>1209</v>
      </c>
      <c r="F17" s="78">
        <v>475000</v>
      </c>
      <c r="G17" s="78">
        <v>125.90649999999999</v>
      </c>
      <c r="H17" s="78">
        <v>2169.1486586249998</v>
      </c>
      <c r="I17" s="79">
        <v>3.1699999999999999E-2</v>
      </c>
      <c r="J17" s="79">
        <v>5.3E-3</v>
      </c>
      <c r="K17" s="79">
        <v>1E-3</v>
      </c>
    </row>
    <row r="18" spans="2:11">
      <c r="B18" t="s">
        <v>1210</v>
      </c>
      <c r="C18" t="s">
        <v>1211</v>
      </c>
      <c r="D18" t="s">
        <v>106</v>
      </c>
      <c r="E18" t="s">
        <v>442</v>
      </c>
      <c r="F18" s="78">
        <v>779555</v>
      </c>
      <c r="G18" s="78">
        <v>65.607699999999824</v>
      </c>
      <c r="H18" s="78">
        <v>1855.0222795008401</v>
      </c>
      <c r="I18" s="79">
        <v>3.9E-2</v>
      </c>
      <c r="J18" s="79">
        <v>4.4999999999999997E-3</v>
      </c>
      <c r="K18" s="79">
        <v>8.0000000000000004E-4</v>
      </c>
    </row>
    <row r="19" spans="2:11">
      <c r="B19" t="s">
        <v>1212</v>
      </c>
      <c r="C19" t="s">
        <v>1213</v>
      </c>
      <c r="D19" t="s">
        <v>106</v>
      </c>
      <c r="E19" t="s">
        <v>1214</v>
      </c>
      <c r="F19" s="78">
        <v>752000</v>
      </c>
      <c r="G19" s="78">
        <v>153.7371</v>
      </c>
      <c r="H19" s="78">
        <v>4193.1855519840001</v>
      </c>
      <c r="I19" s="79">
        <v>7.4999999999999997E-3</v>
      </c>
      <c r="J19" s="79">
        <v>1.0200000000000001E-2</v>
      </c>
      <c r="K19" s="79">
        <v>1.9E-3</v>
      </c>
    </row>
    <row r="20" spans="2:11">
      <c r="B20" t="s">
        <v>1215</v>
      </c>
      <c r="C20" t="s">
        <v>1216</v>
      </c>
      <c r="D20" t="s">
        <v>106</v>
      </c>
      <c r="E20" t="s">
        <v>1217</v>
      </c>
      <c r="F20" s="78">
        <v>920021</v>
      </c>
      <c r="G20" s="78">
        <v>248.19470000000004</v>
      </c>
      <c r="H20" s="78">
        <v>8282.0490699371494</v>
      </c>
      <c r="I20" s="79">
        <v>0</v>
      </c>
      <c r="J20" s="79">
        <v>2.01E-2</v>
      </c>
      <c r="K20" s="79">
        <v>3.8E-3</v>
      </c>
    </row>
    <row r="21" spans="2:11">
      <c r="B21" t="s">
        <v>1218</v>
      </c>
      <c r="C21" t="s">
        <v>1219</v>
      </c>
      <c r="D21" t="s">
        <v>106</v>
      </c>
      <c r="E21" t="s">
        <v>1220</v>
      </c>
      <c r="F21" s="78">
        <v>984000</v>
      </c>
      <c r="G21" s="78">
        <v>155.48910000000001</v>
      </c>
      <c r="H21" s="78">
        <v>5549.3562224879997</v>
      </c>
      <c r="I21" s="79">
        <v>1.23E-2</v>
      </c>
      <c r="J21" s="79">
        <v>1.34E-2</v>
      </c>
      <c r="K21" s="79">
        <v>2.5000000000000001E-3</v>
      </c>
    </row>
    <row r="22" spans="2:11">
      <c r="B22" t="s">
        <v>1221</v>
      </c>
      <c r="C22" t="s">
        <v>1222</v>
      </c>
      <c r="D22" t="s">
        <v>106</v>
      </c>
      <c r="E22" t="s">
        <v>1223</v>
      </c>
      <c r="F22" s="78">
        <v>572000</v>
      </c>
      <c r="G22" s="78">
        <v>97.000500000000002</v>
      </c>
      <c r="H22" s="78">
        <v>2012.4150532199999</v>
      </c>
      <c r="I22" s="79">
        <v>1.8E-3</v>
      </c>
      <c r="J22" s="79">
        <v>4.8999999999999998E-3</v>
      </c>
      <c r="K22" s="79">
        <v>8.9999999999999998E-4</v>
      </c>
    </row>
    <row r="23" spans="2:11">
      <c r="B23" t="s">
        <v>1224</v>
      </c>
      <c r="C23" t="s">
        <v>1225</v>
      </c>
      <c r="D23" t="s">
        <v>106</v>
      </c>
      <c r="E23" t="s">
        <v>1223</v>
      </c>
      <c r="F23" s="78">
        <v>414000</v>
      </c>
      <c r="G23" s="78">
        <v>86.0488</v>
      </c>
      <c r="H23" s="78">
        <v>1292.0898500640001</v>
      </c>
      <c r="I23" s="79">
        <v>6.1999999999999998E-3</v>
      </c>
      <c r="J23" s="79">
        <v>3.0999999999999999E-3</v>
      </c>
      <c r="K23" s="79">
        <v>5.9999999999999995E-4</v>
      </c>
    </row>
    <row r="24" spans="2:11">
      <c r="B24" t="s">
        <v>1226</v>
      </c>
      <c r="C24" t="s">
        <v>1227</v>
      </c>
      <c r="D24" t="s">
        <v>106</v>
      </c>
      <c r="E24" t="s">
        <v>1223</v>
      </c>
      <c r="F24" s="78">
        <v>125000</v>
      </c>
      <c r="G24" s="78">
        <v>79.888800000000003</v>
      </c>
      <c r="H24" s="78">
        <v>362.19584700000001</v>
      </c>
      <c r="I24" s="79">
        <v>2.9999999999999997E-4</v>
      </c>
      <c r="J24" s="79">
        <v>8.9999999999999998E-4</v>
      </c>
      <c r="K24" s="79">
        <v>2.0000000000000001E-4</v>
      </c>
    </row>
    <row r="25" spans="2:11">
      <c r="B25" t="s">
        <v>1228</v>
      </c>
      <c r="C25" t="s">
        <v>1229</v>
      </c>
      <c r="D25" t="s">
        <v>106</v>
      </c>
      <c r="E25" t="s">
        <v>997</v>
      </c>
      <c r="F25" s="78">
        <v>600000</v>
      </c>
      <c r="G25" s="78">
        <v>36.776699999999998</v>
      </c>
      <c r="H25" s="78">
        <v>800.33454540000002</v>
      </c>
      <c r="I25" s="79">
        <v>7.4999999999999997E-3</v>
      </c>
      <c r="J25" s="79">
        <v>1.9E-3</v>
      </c>
      <c r="K25" s="79">
        <v>4.0000000000000002E-4</v>
      </c>
    </row>
    <row r="26" spans="2:11">
      <c r="B26" t="s">
        <v>1230</v>
      </c>
      <c r="C26" t="s">
        <v>1231</v>
      </c>
      <c r="D26" t="s">
        <v>106</v>
      </c>
      <c r="E26" t="s">
        <v>333</v>
      </c>
      <c r="F26" s="78">
        <v>695000</v>
      </c>
      <c r="G26" s="78">
        <v>99.551500000000004</v>
      </c>
      <c r="H26" s="78">
        <v>2509.459368975</v>
      </c>
      <c r="I26" s="79">
        <v>5.5999999999999999E-3</v>
      </c>
      <c r="J26" s="79">
        <v>6.1000000000000004E-3</v>
      </c>
      <c r="K26" s="79">
        <v>1.1000000000000001E-3</v>
      </c>
    </row>
    <row r="27" spans="2:11">
      <c r="B27" t="s">
        <v>1232</v>
      </c>
      <c r="C27" t="s">
        <v>1233</v>
      </c>
      <c r="D27" t="s">
        <v>106</v>
      </c>
      <c r="E27" t="s">
        <v>1234</v>
      </c>
      <c r="F27" s="78">
        <v>479974</v>
      </c>
      <c r="G27" s="78">
        <v>49.880800000000001</v>
      </c>
      <c r="H27" s="78">
        <v>868.35773708798399</v>
      </c>
      <c r="I27" s="79">
        <v>5.0000000000000001E-4</v>
      </c>
      <c r="J27" s="79">
        <v>2.0999999999999999E-3</v>
      </c>
      <c r="K27" s="79">
        <v>4.0000000000000002E-4</v>
      </c>
    </row>
    <row r="28" spans="2:11">
      <c r="B28" t="s">
        <v>1235</v>
      </c>
      <c r="C28" t="s">
        <v>1236</v>
      </c>
      <c r="D28" t="s">
        <v>106</v>
      </c>
      <c r="E28" t="s">
        <v>1237</v>
      </c>
      <c r="F28" s="78">
        <v>720001</v>
      </c>
      <c r="G28" s="78">
        <v>146.334</v>
      </c>
      <c r="H28" s="78">
        <v>3821.42991713418</v>
      </c>
      <c r="I28" s="79">
        <v>3.3E-3</v>
      </c>
      <c r="J28" s="79">
        <v>9.2999999999999992E-3</v>
      </c>
      <c r="K28" s="79">
        <v>1.6999999999999999E-3</v>
      </c>
    </row>
    <row r="29" spans="2:11">
      <c r="B29" t="s">
        <v>1238</v>
      </c>
      <c r="C29" t="s">
        <v>1239</v>
      </c>
      <c r="D29" t="s">
        <v>106</v>
      </c>
      <c r="E29" t="s">
        <v>1240</v>
      </c>
      <c r="F29" s="78">
        <v>296000</v>
      </c>
      <c r="G29" s="78">
        <v>136.19929999999999</v>
      </c>
      <c r="H29" s="78">
        <v>1462.224788856</v>
      </c>
      <c r="I29" s="79">
        <v>8.0000000000000004E-4</v>
      </c>
      <c r="J29" s="79">
        <v>3.5000000000000001E-3</v>
      </c>
      <c r="K29" s="79">
        <v>6.9999999999999999E-4</v>
      </c>
    </row>
    <row r="30" spans="2:11">
      <c r="B30" t="s">
        <v>1241</v>
      </c>
      <c r="C30" t="s">
        <v>1242</v>
      </c>
      <c r="D30" t="s">
        <v>106</v>
      </c>
      <c r="E30" t="s">
        <v>1243</v>
      </c>
      <c r="F30" s="78">
        <v>490000</v>
      </c>
      <c r="G30" s="78">
        <v>233.89060000000001</v>
      </c>
      <c r="H30" s="78">
        <v>4156.7739103800004</v>
      </c>
      <c r="I30" s="79">
        <v>3.5999999999999999E-3</v>
      </c>
      <c r="J30" s="79">
        <v>1.01E-2</v>
      </c>
      <c r="K30" s="79">
        <v>1.9E-3</v>
      </c>
    </row>
    <row r="31" spans="2:11">
      <c r="B31" t="s">
        <v>1244</v>
      </c>
      <c r="C31" t="s">
        <v>1245</v>
      </c>
      <c r="D31" t="s">
        <v>106</v>
      </c>
      <c r="E31" t="s">
        <v>1246</v>
      </c>
      <c r="F31" s="78">
        <v>792000</v>
      </c>
      <c r="G31" s="78">
        <v>200.64429999999999</v>
      </c>
      <c r="H31" s="78">
        <v>5763.6760587119998</v>
      </c>
      <c r="I31" s="79">
        <v>7.9000000000000008E-3</v>
      </c>
      <c r="J31" s="79">
        <v>1.4E-2</v>
      </c>
      <c r="K31" s="79">
        <v>2.5999999999999999E-3</v>
      </c>
    </row>
    <row r="32" spans="2:11">
      <c r="B32" t="s">
        <v>1247</v>
      </c>
      <c r="C32" t="s">
        <v>1248</v>
      </c>
      <c r="D32" t="s">
        <v>106</v>
      </c>
      <c r="E32" t="s">
        <v>1249</v>
      </c>
      <c r="F32" s="78">
        <v>1000000</v>
      </c>
      <c r="G32" s="78">
        <v>154.52860000000001</v>
      </c>
      <c r="H32" s="78">
        <v>5604.7523220000003</v>
      </c>
      <c r="I32" s="79">
        <v>0</v>
      </c>
      <c r="J32" s="79">
        <v>1.3599999999999999E-2</v>
      </c>
      <c r="K32" s="79">
        <v>2.5000000000000001E-3</v>
      </c>
    </row>
    <row r="33" spans="2:11">
      <c r="B33" t="s">
        <v>1250</v>
      </c>
      <c r="C33" t="s">
        <v>1251</v>
      </c>
      <c r="D33" t="s">
        <v>106</v>
      </c>
      <c r="E33" t="s">
        <v>997</v>
      </c>
      <c r="F33" s="78">
        <v>400000</v>
      </c>
      <c r="G33" s="78">
        <v>7.2923</v>
      </c>
      <c r="H33" s="78">
        <v>105.79668839999999</v>
      </c>
      <c r="I33" s="79">
        <v>1.8200000000000001E-2</v>
      </c>
      <c r="J33" s="79">
        <v>2.9999999999999997E-4</v>
      </c>
      <c r="K33" s="79">
        <v>0</v>
      </c>
    </row>
    <row r="34" spans="2:11">
      <c r="B34" t="s">
        <v>1252</v>
      </c>
      <c r="C34" t="s">
        <v>1253</v>
      </c>
      <c r="D34" t="s">
        <v>106</v>
      </c>
      <c r="E34" t="s">
        <v>997</v>
      </c>
      <c r="F34" s="78">
        <v>500000</v>
      </c>
      <c r="G34" s="78">
        <v>20.775200000000002</v>
      </c>
      <c r="H34" s="78">
        <v>376.75825200000003</v>
      </c>
      <c r="I34" s="79">
        <v>4.3E-3</v>
      </c>
      <c r="J34" s="79">
        <v>8.9999999999999998E-4</v>
      </c>
      <c r="K34" s="79">
        <v>2.0000000000000001E-4</v>
      </c>
    </row>
    <row r="35" spans="2:11">
      <c r="B35" t="s">
        <v>1254</v>
      </c>
      <c r="C35" t="s">
        <v>1255</v>
      </c>
      <c r="D35" t="s">
        <v>106</v>
      </c>
      <c r="E35" t="s">
        <v>1256</v>
      </c>
      <c r="F35" s="78">
        <v>900000</v>
      </c>
      <c r="G35" s="78">
        <v>76.870099999999994</v>
      </c>
      <c r="H35" s="78">
        <v>2509.2706742999999</v>
      </c>
      <c r="I35" s="79">
        <v>1.4999999999999999E-2</v>
      </c>
      <c r="J35" s="79">
        <v>6.1000000000000004E-3</v>
      </c>
      <c r="K35" s="79">
        <v>1.1000000000000001E-3</v>
      </c>
    </row>
    <row r="36" spans="2:11">
      <c r="B36" t="s">
        <v>1257</v>
      </c>
      <c r="C36" t="s">
        <v>1258</v>
      </c>
      <c r="D36" t="s">
        <v>106</v>
      </c>
      <c r="E36" t="s">
        <v>552</v>
      </c>
      <c r="F36" s="78">
        <v>866250</v>
      </c>
      <c r="G36" s="78">
        <v>70.430499999999995</v>
      </c>
      <c r="H36" s="78">
        <v>2212.8479560687501</v>
      </c>
      <c r="I36" s="79">
        <v>1.0800000000000001E-2</v>
      </c>
      <c r="J36" s="79">
        <v>5.4000000000000003E-3</v>
      </c>
      <c r="K36" s="79">
        <v>1E-3</v>
      </c>
    </row>
    <row r="37" spans="2:11">
      <c r="B37" t="s">
        <v>1259</v>
      </c>
      <c r="C37" t="s">
        <v>1260</v>
      </c>
      <c r="D37" t="s">
        <v>106</v>
      </c>
      <c r="E37" t="s">
        <v>1261</v>
      </c>
      <c r="F37" s="78">
        <v>480000</v>
      </c>
      <c r="G37" s="78">
        <v>66.162499999999994</v>
      </c>
      <c r="H37" s="78">
        <v>1151.86266</v>
      </c>
      <c r="I37" s="79">
        <v>1.6000000000000001E-3</v>
      </c>
      <c r="J37" s="79">
        <v>2.8E-3</v>
      </c>
      <c r="K37" s="79">
        <v>5.0000000000000001E-4</v>
      </c>
    </row>
    <row r="38" spans="2:11">
      <c r="B38" t="s">
        <v>1262</v>
      </c>
      <c r="C38" t="s">
        <v>1263</v>
      </c>
      <c r="D38" t="s">
        <v>106</v>
      </c>
      <c r="E38" t="s">
        <v>1264</v>
      </c>
      <c r="F38" s="78">
        <v>500000</v>
      </c>
      <c r="G38" s="78">
        <v>105.3462</v>
      </c>
      <c r="H38" s="78">
        <v>1910.4533369999999</v>
      </c>
      <c r="I38" s="79">
        <v>1.14E-2</v>
      </c>
      <c r="J38" s="79">
        <v>4.5999999999999999E-3</v>
      </c>
      <c r="K38" s="79">
        <v>8.9999999999999998E-4</v>
      </c>
    </row>
    <row r="39" spans="2:11">
      <c r="B39" t="s">
        <v>1265</v>
      </c>
      <c r="C39" t="s">
        <v>1266</v>
      </c>
      <c r="D39" t="s">
        <v>106</v>
      </c>
      <c r="E39" t="s">
        <v>1267</v>
      </c>
      <c r="F39" s="78">
        <v>700000</v>
      </c>
      <c r="G39" s="78">
        <v>110.09829999999999</v>
      </c>
      <c r="H39" s="78">
        <v>2795.2857386999999</v>
      </c>
      <c r="I39" s="79">
        <v>6.1000000000000004E-3</v>
      </c>
      <c r="J39" s="79">
        <v>6.7999999999999996E-3</v>
      </c>
      <c r="K39" s="79">
        <v>1.2999999999999999E-3</v>
      </c>
    </row>
    <row r="40" spans="2:11">
      <c r="B40" t="s">
        <v>1268</v>
      </c>
      <c r="C40" t="s">
        <v>1269</v>
      </c>
      <c r="D40" t="s">
        <v>106</v>
      </c>
      <c r="E40" t="s">
        <v>1270</v>
      </c>
      <c r="F40" s="78">
        <v>870000</v>
      </c>
      <c r="G40" s="78">
        <v>90.474900000000005</v>
      </c>
      <c r="H40" s="78">
        <v>2854.9264220099999</v>
      </c>
      <c r="I40" s="79">
        <v>5.7999999999999996E-3</v>
      </c>
      <c r="J40" s="79">
        <v>6.8999999999999999E-3</v>
      </c>
      <c r="K40" s="79">
        <v>1.2999999999999999E-3</v>
      </c>
    </row>
    <row r="41" spans="2:11">
      <c r="B41" t="s">
        <v>1271</v>
      </c>
      <c r="C41" t="s">
        <v>1272</v>
      </c>
      <c r="D41" t="s">
        <v>106</v>
      </c>
      <c r="E41" t="s">
        <v>997</v>
      </c>
      <c r="F41" s="78">
        <v>587900</v>
      </c>
      <c r="G41" s="78">
        <v>57.8078</v>
      </c>
      <c r="H41" s="78">
        <v>1232.6434078374</v>
      </c>
      <c r="I41" s="79">
        <v>2.1000000000000001E-2</v>
      </c>
      <c r="J41" s="79">
        <v>3.0000000000000001E-3</v>
      </c>
      <c r="K41" s="79">
        <v>5.9999999999999995E-4</v>
      </c>
    </row>
    <row r="42" spans="2:11">
      <c r="B42" t="s">
        <v>1273</v>
      </c>
      <c r="C42" t="s">
        <v>1274</v>
      </c>
      <c r="D42" t="s">
        <v>106</v>
      </c>
      <c r="E42" t="s">
        <v>997</v>
      </c>
      <c r="F42" s="78">
        <v>712500</v>
      </c>
      <c r="G42" s="78">
        <v>46.495399999999997</v>
      </c>
      <c r="H42" s="78">
        <v>1201.5515625749999</v>
      </c>
      <c r="I42" s="79">
        <v>4.0000000000000001E-3</v>
      </c>
      <c r="J42" s="79">
        <v>2.8999999999999998E-3</v>
      </c>
      <c r="K42" s="79">
        <v>5.0000000000000001E-4</v>
      </c>
    </row>
    <row r="43" spans="2:11">
      <c r="B43" t="s">
        <v>1275</v>
      </c>
      <c r="C43" t="s">
        <v>1276</v>
      </c>
      <c r="D43" t="s">
        <v>106</v>
      </c>
      <c r="E43" t="s">
        <v>1277</v>
      </c>
      <c r="F43" s="78">
        <v>860000</v>
      </c>
      <c r="G43" s="78">
        <v>74.953999999999994</v>
      </c>
      <c r="H43" s="78">
        <v>2337.9801588</v>
      </c>
      <c r="I43" s="79">
        <v>9.5600000000000004E-2</v>
      </c>
      <c r="J43" s="79">
        <v>5.7000000000000002E-3</v>
      </c>
      <c r="K43" s="79">
        <v>1.1000000000000001E-3</v>
      </c>
    </row>
    <row r="44" spans="2:11">
      <c r="B44" s="80" t="s">
        <v>1278</v>
      </c>
      <c r="C44" s="16"/>
      <c r="F44" s="82">
        <v>8475301.0800000001</v>
      </c>
      <c r="H44" s="82">
        <v>15715.30287998815</v>
      </c>
      <c r="J44" s="81">
        <v>3.8100000000000002E-2</v>
      </c>
      <c r="K44" s="81">
        <v>7.1000000000000004E-3</v>
      </c>
    </row>
    <row r="45" spans="2:11">
      <c r="B45" t="s">
        <v>1279</v>
      </c>
      <c r="C45" t="s">
        <v>1280</v>
      </c>
      <c r="D45" t="s">
        <v>106</v>
      </c>
      <c r="E45" t="s">
        <v>1281</v>
      </c>
      <c r="F45" s="78">
        <v>996.08</v>
      </c>
      <c r="G45" s="78">
        <v>166921.29399999999</v>
      </c>
      <c r="H45" s="78">
        <v>6030.5027308731496</v>
      </c>
      <c r="I45" s="79">
        <v>0</v>
      </c>
      <c r="J45" s="79">
        <v>1.46E-2</v>
      </c>
      <c r="K45" s="79">
        <v>2.7000000000000001E-3</v>
      </c>
    </row>
    <row r="46" spans="2:11">
      <c r="B46" t="s">
        <v>1282</v>
      </c>
      <c r="C46" t="s">
        <v>1283</v>
      </c>
      <c r="D46" t="s">
        <v>102</v>
      </c>
      <c r="E46" t="s">
        <v>1284</v>
      </c>
      <c r="F46" s="78">
        <v>8474305</v>
      </c>
      <c r="G46" s="78">
        <v>114.2843</v>
      </c>
      <c r="H46" s="78">
        <v>9684.8001491150007</v>
      </c>
      <c r="I46" s="79">
        <v>7.4999999999999997E-2</v>
      </c>
      <c r="J46" s="79">
        <v>2.35E-2</v>
      </c>
      <c r="K46" s="79">
        <v>4.4000000000000003E-3</v>
      </c>
    </row>
    <row r="47" spans="2:11">
      <c r="B47" s="80" t="s">
        <v>1285</v>
      </c>
      <c r="C47" s="16"/>
      <c r="F47" s="82">
        <v>0</v>
      </c>
      <c r="H47" s="82">
        <v>0</v>
      </c>
      <c r="J47" s="81">
        <v>0</v>
      </c>
      <c r="K47" s="81">
        <v>0</v>
      </c>
    </row>
    <row r="48" spans="2:11">
      <c r="B48" t="s">
        <v>229</v>
      </c>
      <c r="C48" t="s">
        <v>229</v>
      </c>
      <c r="D48" t="s">
        <v>229</v>
      </c>
      <c r="F48" s="78">
        <v>0</v>
      </c>
      <c r="G48" s="78">
        <v>0</v>
      </c>
      <c r="H48" s="78">
        <v>0</v>
      </c>
      <c r="I48" s="79">
        <v>0</v>
      </c>
      <c r="J48" s="79">
        <v>0</v>
      </c>
      <c r="K48" s="79">
        <v>0</v>
      </c>
    </row>
    <row r="49" spans="2:11">
      <c r="B49" s="80" t="s">
        <v>1286</v>
      </c>
      <c r="C49" s="16"/>
      <c r="F49" s="82">
        <v>43514296</v>
      </c>
      <c r="H49" s="82">
        <v>62616.718132049507</v>
      </c>
      <c r="J49" s="81">
        <v>0.1517</v>
      </c>
      <c r="K49" s="81">
        <v>2.8400000000000002E-2</v>
      </c>
    </row>
    <row r="50" spans="2:11">
      <c r="B50" t="s">
        <v>1287</v>
      </c>
      <c r="C50" t="s">
        <v>1288</v>
      </c>
      <c r="D50" t="s">
        <v>106</v>
      </c>
      <c r="E50" t="s">
        <v>1289</v>
      </c>
      <c r="F50" s="78">
        <v>456721</v>
      </c>
      <c r="G50" s="78">
        <v>120.37980000000024</v>
      </c>
      <c r="H50" s="78">
        <v>1994.12397020047</v>
      </c>
      <c r="I50" s="79">
        <v>2.2000000000000001E-3</v>
      </c>
      <c r="J50" s="79">
        <v>4.7999999999999996E-3</v>
      </c>
      <c r="K50" s="79">
        <v>8.9999999999999998E-4</v>
      </c>
    </row>
    <row r="51" spans="2:11">
      <c r="B51" t="s">
        <v>1290</v>
      </c>
      <c r="C51" t="s">
        <v>1291</v>
      </c>
      <c r="D51" t="s">
        <v>106</v>
      </c>
      <c r="E51" t="s">
        <v>997</v>
      </c>
      <c r="F51" s="78">
        <v>1582108</v>
      </c>
      <c r="G51" s="78">
        <v>2.2475000000000001</v>
      </c>
      <c r="H51" s="78">
        <v>128.9684209671</v>
      </c>
      <c r="I51" s="79">
        <v>7.9000000000000008E-3</v>
      </c>
      <c r="J51" s="79">
        <v>2.9999999999999997E-4</v>
      </c>
      <c r="K51" s="79">
        <v>1E-4</v>
      </c>
    </row>
    <row r="52" spans="2:11">
      <c r="B52" t="s">
        <v>1292</v>
      </c>
      <c r="C52" t="s">
        <v>1293</v>
      </c>
      <c r="D52" t="s">
        <v>106</v>
      </c>
      <c r="E52" t="s">
        <v>1294</v>
      </c>
      <c r="F52" s="78">
        <v>632000</v>
      </c>
      <c r="G52" s="78">
        <v>124.8413</v>
      </c>
      <c r="H52" s="78">
        <v>2861.692177032</v>
      </c>
      <c r="I52" s="79">
        <v>5.0000000000000001E-4</v>
      </c>
      <c r="J52" s="79">
        <v>6.8999999999999999E-3</v>
      </c>
      <c r="K52" s="79">
        <v>1.2999999999999999E-3</v>
      </c>
    </row>
    <row r="53" spans="2:11">
      <c r="B53" t="s">
        <v>1295</v>
      </c>
      <c r="C53" t="s">
        <v>1296</v>
      </c>
      <c r="D53" t="s">
        <v>106</v>
      </c>
      <c r="E53" t="s">
        <v>997</v>
      </c>
      <c r="F53" s="78">
        <v>1819433</v>
      </c>
      <c r="G53" s="78">
        <v>44.681499999999922</v>
      </c>
      <c r="H53" s="78">
        <v>2948.5694900311601</v>
      </c>
      <c r="I53" s="79">
        <v>3.2300000000000002E-2</v>
      </c>
      <c r="J53" s="79">
        <v>7.1000000000000004E-3</v>
      </c>
      <c r="K53" s="79">
        <v>1.2999999999999999E-3</v>
      </c>
    </row>
    <row r="54" spans="2:11">
      <c r="B54" t="s">
        <v>1297</v>
      </c>
      <c r="C54" t="s">
        <v>1298</v>
      </c>
      <c r="D54" t="s">
        <v>106</v>
      </c>
      <c r="E54" t="s">
        <v>997</v>
      </c>
      <c r="F54" s="78">
        <v>886720</v>
      </c>
      <c r="G54" s="78">
        <v>2.2675999999999998</v>
      </c>
      <c r="H54" s="78">
        <v>72.92904188544</v>
      </c>
      <c r="I54" s="79">
        <v>5.1999999999999998E-3</v>
      </c>
      <c r="J54" s="79">
        <v>2.0000000000000001E-4</v>
      </c>
      <c r="K54" s="79">
        <v>0</v>
      </c>
    </row>
    <row r="55" spans="2:11">
      <c r="B55" t="s">
        <v>1299</v>
      </c>
      <c r="C55" t="s">
        <v>1300</v>
      </c>
      <c r="D55" t="s">
        <v>106</v>
      </c>
      <c r="E55" t="s">
        <v>1301</v>
      </c>
      <c r="F55" s="78">
        <v>1785453</v>
      </c>
      <c r="G55" s="78">
        <v>128.99829999999994</v>
      </c>
      <c r="H55" s="78">
        <v>8353.7209707434704</v>
      </c>
      <c r="I55" s="79">
        <v>0</v>
      </c>
      <c r="J55" s="79">
        <v>2.0199999999999999E-2</v>
      </c>
      <c r="K55" s="79">
        <v>3.8E-3</v>
      </c>
    </row>
    <row r="56" spans="2:11">
      <c r="B56" t="s">
        <v>1302</v>
      </c>
      <c r="C56" t="s">
        <v>1303</v>
      </c>
      <c r="D56" t="s">
        <v>106</v>
      </c>
      <c r="E56" t="s">
        <v>997</v>
      </c>
      <c r="F56" s="78">
        <v>552170</v>
      </c>
      <c r="G56" s="78">
        <v>0.86329999999999996</v>
      </c>
      <c r="H56" s="78">
        <v>17.289486853469999</v>
      </c>
      <c r="I56" s="79">
        <v>5.8999999999999999E-3</v>
      </c>
      <c r="J56" s="79">
        <v>0</v>
      </c>
      <c r="K56" s="79">
        <v>0</v>
      </c>
    </row>
    <row r="57" spans="2:11">
      <c r="B57" t="s">
        <v>1304</v>
      </c>
      <c r="C57" t="s">
        <v>1305</v>
      </c>
      <c r="D57" t="s">
        <v>106</v>
      </c>
      <c r="E57" t="s">
        <v>1306</v>
      </c>
      <c r="F57" s="78">
        <v>3680000</v>
      </c>
      <c r="G57" s="78">
        <v>88.071600000000004</v>
      </c>
      <c r="H57" s="78">
        <v>11755.233509760001</v>
      </c>
      <c r="I57" s="79">
        <v>1.23E-2</v>
      </c>
      <c r="J57" s="79">
        <v>2.8500000000000001E-2</v>
      </c>
      <c r="K57" s="79">
        <v>5.3E-3</v>
      </c>
    </row>
    <row r="58" spans="2:11">
      <c r="B58" t="s">
        <v>1307</v>
      </c>
      <c r="C58" t="s">
        <v>1308</v>
      </c>
      <c r="D58" t="s">
        <v>102</v>
      </c>
      <c r="E58" t="s">
        <v>1309</v>
      </c>
      <c r="F58" s="78">
        <v>4200000</v>
      </c>
      <c r="G58" s="78">
        <v>95.388199999999998</v>
      </c>
      <c r="H58" s="78">
        <v>4006.3044</v>
      </c>
      <c r="I58" s="79">
        <v>1.8E-3</v>
      </c>
      <c r="J58" s="79">
        <v>9.7000000000000003E-3</v>
      </c>
      <c r="K58" s="79">
        <v>1.8E-3</v>
      </c>
    </row>
    <row r="59" spans="2:11">
      <c r="B59" t="s">
        <v>1310</v>
      </c>
      <c r="C59" t="s">
        <v>1311</v>
      </c>
      <c r="D59" t="s">
        <v>102</v>
      </c>
      <c r="E59" t="s">
        <v>1312</v>
      </c>
      <c r="F59" s="78">
        <v>2178000</v>
      </c>
      <c r="G59" s="78">
        <v>107.8674</v>
      </c>
      <c r="H59" s="78">
        <v>2349.3519719999999</v>
      </c>
      <c r="I59" s="79">
        <v>5.9999999999999995E-4</v>
      </c>
      <c r="J59" s="79">
        <v>5.7000000000000002E-3</v>
      </c>
      <c r="K59" s="79">
        <v>1.1000000000000001E-3</v>
      </c>
    </row>
    <row r="60" spans="2:11">
      <c r="B60" t="s">
        <v>1313</v>
      </c>
      <c r="C60" t="s">
        <v>1314</v>
      </c>
      <c r="D60" t="s">
        <v>106</v>
      </c>
      <c r="E60" t="s">
        <v>1315</v>
      </c>
      <c r="F60" s="78">
        <v>1000000</v>
      </c>
      <c r="G60" s="78">
        <v>146.4545</v>
      </c>
      <c r="H60" s="78">
        <v>5311.9047149999997</v>
      </c>
      <c r="I60" s="79">
        <v>4.8999999999999998E-3</v>
      </c>
      <c r="J60" s="79">
        <v>1.29E-2</v>
      </c>
      <c r="K60" s="79">
        <v>2.3999999999999998E-3</v>
      </c>
    </row>
    <row r="61" spans="2:11">
      <c r="B61" t="s">
        <v>1316</v>
      </c>
      <c r="C61" t="s">
        <v>1317</v>
      </c>
      <c r="D61" t="s">
        <v>106</v>
      </c>
      <c r="E61" t="s">
        <v>1318</v>
      </c>
      <c r="F61" s="78">
        <v>990000</v>
      </c>
      <c r="G61" s="78">
        <v>11.3772</v>
      </c>
      <c r="H61" s="78">
        <v>408.52453356000001</v>
      </c>
      <c r="I61" s="79">
        <v>1.2800000000000001E-2</v>
      </c>
      <c r="J61" s="79">
        <v>1E-3</v>
      </c>
      <c r="K61" s="79">
        <v>2.0000000000000001E-4</v>
      </c>
    </row>
    <row r="62" spans="2:11">
      <c r="B62" t="s">
        <v>1319</v>
      </c>
      <c r="C62" t="s">
        <v>1320</v>
      </c>
      <c r="D62" t="s">
        <v>106</v>
      </c>
      <c r="E62" t="s">
        <v>1321</v>
      </c>
      <c r="F62" s="78">
        <v>1000000</v>
      </c>
      <c r="G62" s="78">
        <v>103.1447</v>
      </c>
      <c r="H62" s="78">
        <v>3741.0582690000001</v>
      </c>
      <c r="I62" s="79">
        <v>5.0000000000000001E-3</v>
      </c>
      <c r="J62" s="79">
        <v>9.1000000000000004E-3</v>
      </c>
      <c r="K62" s="79">
        <v>1.6999999999999999E-3</v>
      </c>
    </row>
    <row r="63" spans="2:11">
      <c r="B63" t="s">
        <v>1322</v>
      </c>
      <c r="C63" t="s">
        <v>1323</v>
      </c>
      <c r="D63" t="s">
        <v>106</v>
      </c>
      <c r="E63" t="s">
        <v>380</v>
      </c>
      <c r="F63" s="78">
        <v>231283</v>
      </c>
      <c r="G63" s="78">
        <v>110.9238</v>
      </c>
      <c r="H63" s="78">
        <v>930.49920556795803</v>
      </c>
      <c r="I63" s="79">
        <v>6.9999999999999999E-4</v>
      </c>
      <c r="J63" s="79">
        <v>2.3E-3</v>
      </c>
      <c r="K63" s="79">
        <v>4.0000000000000002E-4</v>
      </c>
    </row>
    <row r="64" spans="2:11">
      <c r="B64" t="s">
        <v>1324</v>
      </c>
      <c r="C64" t="s">
        <v>1325</v>
      </c>
      <c r="D64" t="s">
        <v>106</v>
      </c>
      <c r="E64" t="s">
        <v>1326</v>
      </c>
      <c r="F64" s="78">
        <v>671600</v>
      </c>
      <c r="G64" s="78">
        <v>96.320300000000003</v>
      </c>
      <c r="H64" s="78">
        <v>2346.2596379196002</v>
      </c>
      <c r="I64" s="79">
        <v>6.7000000000000002E-3</v>
      </c>
      <c r="J64" s="79">
        <v>5.7000000000000002E-3</v>
      </c>
      <c r="K64" s="79">
        <v>1.1000000000000001E-3</v>
      </c>
    </row>
    <row r="65" spans="2:11">
      <c r="B65" t="s">
        <v>1327</v>
      </c>
      <c r="C65" t="s">
        <v>1328</v>
      </c>
      <c r="D65" t="s">
        <v>102</v>
      </c>
      <c r="E65" t="s">
        <v>1309</v>
      </c>
      <c r="F65" s="78">
        <v>6096111</v>
      </c>
      <c r="G65" s="78">
        <v>97.833799999999997</v>
      </c>
      <c r="H65" s="78">
        <v>5964.0570435179998</v>
      </c>
      <c r="I65" s="79">
        <v>8.3000000000000001E-3</v>
      </c>
      <c r="J65" s="79">
        <v>1.44E-2</v>
      </c>
      <c r="K65" s="79">
        <v>2.7000000000000001E-3</v>
      </c>
    </row>
    <row r="66" spans="2:11">
      <c r="B66" t="s">
        <v>1329</v>
      </c>
      <c r="C66" t="s">
        <v>1330</v>
      </c>
      <c r="D66" t="s">
        <v>106</v>
      </c>
      <c r="E66" t="s">
        <v>1331</v>
      </c>
      <c r="F66" s="78">
        <v>480000</v>
      </c>
      <c r="G66" s="78">
        <v>4.8739999999999997</v>
      </c>
      <c r="H66" s="78">
        <v>84.8543904</v>
      </c>
      <c r="I66" s="79">
        <v>6.3E-3</v>
      </c>
      <c r="J66" s="79">
        <v>2.0000000000000001E-4</v>
      </c>
      <c r="K66" s="79">
        <v>0</v>
      </c>
    </row>
    <row r="67" spans="2:11">
      <c r="B67" t="s">
        <v>1332</v>
      </c>
      <c r="C67" t="s">
        <v>1333</v>
      </c>
      <c r="D67" t="s">
        <v>102</v>
      </c>
      <c r="E67" t="s">
        <v>1334</v>
      </c>
      <c r="F67" s="78">
        <v>1319100</v>
      </c>
      <c r="G67" s="78">
        <v>93.472800000000007</v>
      </c>
      <c r="H67" s="78">
        <v>1232.9997048</v>
      </c>
      <c r="I67" s="79">
        <v>6.9999999999999999E-4</v>
      </c>
      <c r="J67" s="79">
        <v>3.0000000000000001E-3</v>
      </c>
      <c r="K67" s="79">
        <v>5.9999999999999995E-4</v>
      </c>
    </row>
    <row r="68" spans="2:11">
      <c r="B68" t="s">
        <v>1335</v>
      </c>
      <c r="C68" t="s">
        <v>1336</v>
      </c>
      <c r="D68" t="s">
        <v>106</v>
      </c>
      <c r="E68" t="s">
        <v>997</v>
      </c>
      <c r="F68" s="78">
        <v>612255</v>
      </c>
      <c r="G68" s="78">
        <v>1.3435999999999999</v>
      </c>
      <c r="H68" s="78">
        <v>29.836638418860002</v>
      </c>
      <c r="I68" s="79">
        <v>1.11E-2</v>
      </c>
      <c r="J68" s="79">
        <v>1E-4</v>
      </c>
      <c r="K68" s="79">
        <v>0</v>
      </c>
    </row>
    <row r="69" spans="2:11">
      <c r="B69" t="s">
        <v>1337</v>
      </c>
      <c r="C69" t="s">
        <v>1338</v>
      </c>
      <c r="D69" t="s">
        <v>102</v>
      </c>
      <c r="E69" t="s">
        <v>997</v>
      </c>
      <c r="F69" s="78">
        <v>3100603</v>
      </c>
      <c r="G69" s="78">
        <v>0.47370000000000001</v>
      </c>
      <c r="H69" s="78">
        <v>14.687556410999999</v>
      </c>
      <c r="I69" s="79">
        <v>1.2200000000000001E-2</v>
      </c>
      <c r="J69" s="79">
        <v>0</v>
      </c>
      <c r="K69" s="79">
        <v>0</v>
      </c>
    </row>
    <row r="70" spans="2:11">
      <c r="B70" t="s">
        <v>1339</v>
      </c>
      <c r="C70" t="s">
        <v>1340</v>
      </c>
      <c r="D70" t="s">
        <v>102</v>
      </c>
      <c r="E70" t="s">
        <v>1341</v>
      </c>
      <c r="F70" s="78">
        <v>2349803</v>
      </c>
      <c r="G70" s="78">
        <v>87.801699999999997</v>
      </c>
      <c r="H70" s="78">
        <v>2063.1669806509999</v>
      </c>
      <c r="I70" s="79">
        <v>1.5699999999999999E-2</v>
      </c>
      <c r="J70" s="79">
        <v>5.0000000000000001E-3</v>
      </c>
      <c r="K70" s="79">
        <v>8.9999999999999998E-4</v>
      </c>
    </row>
    <row r="71" spans="2:11">
      <c r="B71" t="s">
        <v>1342</v>
      </c>
      <c r="C71" t="s">
        <v>1343</v>
      </c>
      <c r="D71" t="s">
        <v>106</v>
      </c>
      <c r="E71" t="s">
        <v>997</v>
      </c>
      <c r="F71" s="78">
        <v>935021</v>
      </c>
      <c r="G71" s="78">
        <v>1.9449000000000001</v>
      </c>
      <c r="H71" s="78">
        <v>65.957805376983003</v>
      </c>
      <c r="I71" s="79">
        <v>1.4800000000000001E-2</v>
      </c>
      <c r="J71" s="79">
        <v>2.0000000000000001E-4</v>
      </c>
      <c r="K71" s="79">
        <v>0</v>
      </c>
    </row>
    <row r="72" spans="2:11">
      <c r="B72" t="s">
        <v>1344</v>
      </c>
      <c r="C72" t="s">
        <v>1345</v>
      </c>
      <c r="D72" t="s">
        <v>106</v>
      </c>
      <c r="E72" t="s">
        <v>1346</v>
      </c>
      <c r="F72" s="78">
        <v>300000</v>
      </c>
      <c r="G72" s="78">
        <v>0.01</v>
      </c>
      <c r="H72" s="78">
        <v>0.10881</v>
      </c>
      <c r="I72" s="79">
        <v>3.0999999999999999E-3</v>
      </c>
      <c r="J72" s="79">
        <v>0</v>
      </c>
      <c r="K72" s="79">
        <v>0</v>
      </c>
    </row>
    <row r="73" spans="2:11">
      <c r="B73" t="s">
        <v>1347</v>
      </c>
      <c r="C73" t="s">
        <v>1348</v>
      </c>
      <c r="D73" t="s">
        <v>102</v>
      </c>
      <c r="E73" t="s">
        <v>1349</v>
      </c>
      <c r="F73" s="78">
        <v>3971424</v>
      </c>
      <c r="G73" s="78">
        <v>101.38509999999999</v>
      </c>
      <c r="H73" s="78">
        <v>4026.432193824</v>
      </c>
      <c r="I73" s="79">
        <v>0</v>
      </c>
      <c r="J73" s="79">
        <v>9.7999999999999997E-3</v>
      </c>
      <c r="K73" s="79">
        <v>1.8E-3</v>
      </c>
    </row>
    <row r="74" spans="2:11">
      <c r="B74" t="s">
        <v>1350</v>
      </c>
      <c r="C74" t="s">
        <v>1351</v>
      </c>
      <c r="D74" t="s">
        <v>102</v>
      </c>
      <c r="E74" t="s">
        <v>1352</v>
      </c>
      <c r="F74" s="78">
        <v>2684491</v>
      </c>
      <c r="G74" s="78">
        <v>71.081900000000005</v>
      </c>
      <c r="H74" s="78">
        <v>1908.1872081290001</v>
      </c>
      <c r="I74" s="79">
        <v>3.2000000000000002E-3</v>
      </c>
      <c r="J74" s="79">
        <v>4.5999999999999999E-3</v>
      </c>
      <c r="K74" s="79">
        <v>8.9999999999999998E-4</v>
      </c>
    </row>
    <row r="75" spans="2:11">
      <c r="B75" s="80" t="s">
        <v>234</v>
      </c>
      <c r="C75" s="16"/>
      <c r="F75" s="82">
        <v>56383686.5</v>
      </c>
      <c r="H75" s="82">
        <v>261141.1531665404</v>
      </c>
      <c r="J75" s="81">
        <v>0.63270000000000004</v>
      </c>
      <c r="K75" s="81">
        <v>0.11840000000000001</v>
      </c>
    </row>
    <row r="76" spans="2:11">
      <c r="B76" s="80" t="s">
        <v>1353</v>
      </c>
      <c r="C76" s="16"/>
      <c r="F76" s="82">
        <v>1038000</v>
      </c>
      <c r="H76" s="82">
        <v>3141.2865301739998</v>
      </c>
      <c r="J76" s="81">
        <v>7.6E-3</v>
      </c>
      <c r="K76" s="81">
        <v>1.4E-3</v>
      </c>
    </row>
    <row r="77" spans="2:11">
      <c r="B77" t="s">
        <v>1354</v>
      </c>
      <c r="C77" t="s">
        <v>1355</v>
      </c>
      <c r="D77" t="s">
        <v>106</v>
      </c>
      <c r="E77" t="s">
        <v>1356</v>
      </c>
      <c r="F77" s="78">
        <v>348000</v>
      </c>
      <c r="G77" s="78">
        <v>58.706899999999997</v>
      </c>
      <c r="H77" s="78">
        <v>740.99614352399999</v>
      </c>
      <c r="I77" s="79">
        <v>1.6999999999999999E-3</v>
      </c>
      <c r="J77" s="79">
        <v>1.8E-3</v>
      </c>
      <c r="K77" s="79">
        <v>2.9999999999999997E-4</v>
      </c>
    </row>
    <row r="78" spans="2:11">
      <c r="B78" t="s">
        <v>1357</v>
      </c>
      <c r="C78" t="s">
        <v>1358</v>
      </c>
      <c r="D78" t="s">
        <v>106</v>
      </c>
      <c r="E78" t="s">
        <v>1223</v>
      </c>
      <c r="F78" s="78">
        <v>150000</v>
      </c>
      <c r="G78" s="78">
        <v>81.189300000000003</v>
      </c>
      <c r="H78" s="78">
        <v>441.71038664999998</v>
      </c>
      <c r="I78" s="79">
        <v>1E-4</v>
      </c>
      <c r="J78" s="79">
        <v>1.1000000000000001E-3</v>
      </c>
      <c r="K78" s="79">
        <v>2.0000000000000001E-4</v>
      </c>
    </row>
    <row r="79" spans="2:11">
      <c r="B79" t="s">
        <v>1359</v>
      </c>
      <c r="C79" t="s">
        <v>1360</v>
      </c>
      <c r="D79" t="s">
        <v>106</v>
      </c>
      <c r="E79" t="s">
        <v>1361</v>
      </c>
      <c r="F79" s="78">
        <v>540000</v>
      </c>
      <c r="G79" s="78">
        <v>100</v>
      </c>
      <c r="H79" s="78">
        <v>1958.58</v>
      </c>
      <c r="I79" s="79">
        <v>3.5999999999999999E-3</v>
      </c>
      <c r="J79" s="79">
        <v>4.7000000000000002E-3</v>
      </c>
      <c r="K79" s="79">
        <v>8.9999999999999998E-4</v>
      </c>
    </row>
    <row r="80" spans="2:11">
      <c r="B80" s="80" t="s">
        <v>1362</v>
      </c>
      <c r="C80" s="16"/>
      <c r="F80" s="82">
        <v>0</v>
      </c>
      <c r="H80" s="82">
        <v>0</v>
      </c>
      <c r="J80" s="81">
        <v>0</v>
      </c>
      <c r="K80" s="81">
        <v>0</v>
      </c>
    </row>
    <row r="81" spans="2:11">
      <c r="B81" t="s">
        <v>229</v>
      </c>
      <c r="C81" t="s">
        <v>229</v>
      </c>
      <c r="D81" t="s">
        <v>229</v>
      </c>
      <c r="F81" s="78">
        <v>0</v>
      </c>
      <c r="G81" s="78">
        <v>0</v>
      </c>
      <c r="H81" s="78">
        <v>0</v>
      </c>
      <c r="I81" s="79">
        <v>0</v>
      </c>
      <c r="J81" s="79">
        <v>0</v>
      </c>
      <c r="K81" s="79">
        <v>0</v>
      </c>
    </row>
    <row r="82" spans="2:11">
      <c r="B82" s="80" t="s">
        <v>1363</v>
      </c>
      <c r="C82" s="16"/>
      <c r="F82" s="82">
        <v>0</v>
      </c>
      <c r="H82" s="82">
        <v>0</v>
      </c>
      <c r="J82" s="81">
        <v>0</v>
      </c>
      <c r="K82" s="81">
        <v>0</v>
      </c>
    </row>
    <row r="83" spans="2:11">
      <c r="B83" t="s">
        <v>229</v>
      </c>
      <c r="C83" t="s">
        <v>229</v>
      </c>
      <c r="D83" t="s">
        <v>229</v>
      </c>
      <c r="F83" s="78">
        <v>0</v>
      </c>
      <c r="G83" s="78">
        <v>0</v>
      </c>
      <c r="H83" s="78">
        <v>0</v>
      </c>
      <c r="I83" s="79">
        <v>0</v>
      </c>
      <c r="J83" s="79">
        <v>0</v>
      </c>
      <c r="K83" s="79">
        <v>0</v>
      </c>
    </row>
    <row r="84" spans="2:11">
      <c r="B84" s="80" t="s">
        <v>1364</v>
      </c>
      <c r="C84" s="16"/>
      <c r="F84" s="82">
        <v>55345686.5</v>
      </c>
      <c r="H84" s="82">
        <v>257999.86663636638</v>
      </c>
      <c r="J84" s="81">
        <v>0.62509999999999999</v>
      </c>
      <c r="K84" s="81">
        <v>0.11700000000000001</v>
      </c>
    </row>
    <row r="85" spans="2:11">
      <c r="B85" t="s">
        <v>1365</v>
      </c>
      <c r="C85" t="s">
        <v>1366</v>
      </c>
      <c r="D85" t="s">
        <v>106</v>
      </c>
      <c r="E85" t="s">
        <v>1214</v>
      </c>
      <c r="F85" s="78">
        <v>578360</v>
      </c>
      <c r="G85" s="78">
        <v>115.7286</v>
      </c>
      <c r="H85" s="78">
        <v>2427.6524055919199</v>
      </c>
      <c r="I85" s="79">
        <v>0</v>
      </c>
      <c r="J85" s="79">
        <v>5.8999999999999999E-3</v>
      </c>
      <c r="K85" s="79">
        <v>1.1000000000000001E-3</v>
      </c>
    </row>
    <row r="86" spans="2:11">
      <c r="B86" t="s">
        <v>1367</v>
      </c>
      <c r="C86" t="s">
        <v>1368</v>
      </c>
      <c r="D86" t="s">
        <v>106</v>
      </c>
      <c r="E86" t="s">
        <v>1369</v>
      </c>
      <c r="F86" s="78">
        <v>1445600</v>
      </c>
      <c r="G86" s="78">
        <v>118.7124</v>
      </c>
      <c r="H86" s="78">
        <v>6224.3181101088003</v>
      </c>
      <c r="I86" s="79">
        <v>6.7000000000000002E-3</v>
      </c>
      <c r="J86" s="79">
        <v>1.5100000000000001E-2</v>
      </c>
      <c r="K86" s="79">
        <v>2.8E-3</v>
      </c>
    </row>
    <row r="87" spans="2:11">
      <c r="B87" t="s">
        <v>1370</v>
      </c>
      <c r="C87" t="s">
        <v>1371</v>
      </c>
      <c r="D87" t="s">
        <v>106</v>
      </c>
      <c r="E87" t="s">
        <v>1372</v>
      </c>
      <c r="F87" s="78">
        <v>331220.64</v>
      </c>
      <c r="G87" s="78">
        <v>99.993799999999951</v>
      </c>
      <c r="H87" s="78">
        <v>1201.2627783697999</v>
      </c>
      <c r="I87" s="79">
        <v>0</v>
      </c>
      <c r="J87" s="79">
        <v>2.8999999999999998E-3</v>
      </c>
      <c r="K87" s="79">
        <v>5.0000000000000001E-4</v>
      </c>
    </row>
    <row r="88" spans="2:11">
      <c r="B88" t="s">
        <v>1373</v>
      </c>
      <c r="C88" t="s">
        <v>1374</v>
      </c>
      <c r="D88" t="s">
        <v>106</v>
      </c>
      <c r="E88" t="s">
        <v>1223</v>
      </c>
      <c r="F88" s="78">
        <v>828717</v>
      </c>
      <c r="G88" s="78">
        <v>104.01049999999984</v>
      </c>
      <c r="H88" s="78">
        <v>3126.3024257986899</v>
      </c>
      <c r="I88" s="79">
        <v>2.9999999999999997E-4</v>
      </c>
      <c r="J88" s="79">
        <v>7.6E-3</v>
      </c>
      <c r="K88" s="79">
        <v>1.4E-3</v>
      </c>
    </row>
    <row r="89" spans="2:11">
      <c r="B89" t="s">
        <v>1375</v>
      </c>
      <c r="C89" t="s">
        <v>1376</v>
      </c>
      <c r="D89" t="s">
        <v>106</v>
      </c>
      <c r="E89" t="s">
        <v>380</v>
      </c>
      <c r="F89" s="78">
        <v>541196</v>
      </c>
      <c r="G89" s="78">
        <v>109.0661999999998</v>
      </c>
      <c r="H89" s="78">
        <v>2140.8799539245001</v>
      </c>
      <c r="I89" s="79">
        <v>2.0000000000000001E-4</v>
      </c>
      <c r="J89" s="79">
        <v>5.1999999999999998E-3</v>
      </c>
      <c r="K89" s="79">
        <v>1E-3</v>
      </c>
    </row>
    <row r="90" spans="2:11">
      <c r="B90" t="s">
        <v>1377</v>
      </c>
      <c r="C90" t="s">
        <v>1378</v>
      </c>
      <c r="D90" t="s">
        <v>106</v>
      </c>
      <c r="E90" t="s">
        <v>1379</v>
      </c>
      <c r="F90" s="78">
        <v>2476552</v>
      </c>
      <c r="G90" s="78">
        <v>113.76329999999965</v>
      </c>
      <c r="H90" s="78">
        <v>10218.7362096958</v>
      </c>
      <c r="I90" s="79">
        <v>2.0000000000000001E-4</v>
      </c>
      <c r="J90" s="79">
        <v>2.4799999999999999E-2</v>
      </c>
      <c r="K90" s="79">
        <v>4.5999999999999999E-3</v>
      </c>
    </row>
    <row r="91" spans="2:11">
      <c r="B91" t="s">
        <v>1380</v>
      </c>
      <c r="C91" t="s">
        <v>1381</v>
      </c>
      <c r="D91" t="s">
        <v>106</v>
      </c>
      <c r="E91" t="s">
        <v>1261</v>
      </c>
      <c r="F91" s="78">
        <v>2501898.6800000002</v>
      </c>
      <c r="G91" s="78">
        <v>114.14540000000031</v>
      </c>
      <c r="H91" s="78">
        <v>10357.9947820794</v>
      </c>
      <c r="I91" s="79">
        <v>4.0000000000000002E-4</v>
      </c>
      <c r="J91" s="79">
        <v>2.5100000000000001E-2</v>
      </c>
      <c r="K91" s="79">
        <v>4.7000000000000002E-3</v>
      </c>
    </row>
    <row r="92" spans="2:11">
      <c r="B92" t="s">
        <v>1382</v>
      </c>
      <c r="C92" t="s">
        <v>1383</v>
      </c>
      <c r="D92" t="s">
        <v>106</v>
      </c>
      <c r="E92" t="s">
        <v>1240</v>
      </c>
      <c r="F92" s="78">
        <v>1464462</v>
      </c>
      <c r="G92" s="78">
        <v>99.077799999999968</v>
      </c>
      <c r="H92" s="78">
        <v>5262.6200649183702</v>
      </c>
      <c r="I92" s="79">
        <v>0</v>
      </c>
      <c r="J92" s="79">
        <v>1.2699999999999999E-2</v>
      </c>
      <c r="K92" s="79">
        <v>2.3999999999999998E-3</v>
      </c>
    </row>
    <row r="93" spans="2:11">
      <c r="B93" t="s">
        <v>1384</v>
      </c>
      <c r="C93" t="s">
        <v>1385</v>
      </c>
      <c r="D93" t="s">
        <v>106</v>
      </c>
      <c r="E93" t="s">
        <v>1386</v>
      </c>
      <c r="F93" s="78">
        <v>2000000</v>
      </c>
      <c r="G93" s="78">
        <v>105.1242</v>
      </c>
      <c r="H93" s="78">
        <v>7625.709468</v>
      </c>
      <c r="I93" s="79">
        <v>2.6700000000000002E-2</v>
      </c>
      <c r="J93" s="79">
        <v>1.8499999999999999E-2</v>
      </c>
      <c r="K93" s="79">
        <v>3.5000000000000001E-3</v>
      </c>
    </row>
    <row r="94" spans="2:11">
      <c r="B94" t="s">
        <v>1387</v>
      </c>
      <c r="C94" t="s">
        <v>1388</v>
      </c>
      <c r="D94" t="s">
        <v>106</v>
      </c>
      <c r="E94" t="s">
        <v>1389</v>
      </c>
      <c r="F94" s="78">
        <v>917564</v>
      </c>
      <c r="G94" s="78">
        <v>104.90529999999988</v>
      </c>
      <c r="H94" s="78">
        <v>3491.2532390172801</v>
      </c>
      <c r="I94" s="79">
        <v>2.5999999999999999E-3</v>
      </c>
      <c r="J94" s="79">
        <v>8.5000000000000006E-3</v>
      </c>
      <c r="K94" s="79">
        <v>1.6000000000000001E-3</v>
      </c>
    </row>
    <row r="95" spans="2:11">
      <c r="B95" t="s">
        <v>1390</v>
      </c>
      <c r="C95" t="s">
        <v>1391</v>
      </c>
      <c r="D95" t="s">
        <v>106</v>
      </c>
      <c r="E95" t="s">
        <v>1270</v>
      </c>
      <c r="F95" s="78">
        <v>183240</v>
      </c>
      <c r="G95" s="78">
        <v>152.03120000000001</v>
      </c>
      <c r="H95" s="78">
        <v>1010.41680838176</v>
      </c>
      <c r="I95" s="79">
        <v>0</v>
      </c>
      <c r="J95" s="79">
        <v>2.3999999999999998E-3</v>
      </c>
      <c r="K95" s="79">
        <v>5.0000000000000001E-4</v>
      </c>
    </row>
    <row r="96" spans="2:11">
      <c r="B96" t="s">
        <v>1392</v>
      </c>
      <c r="C96" t="s">
        <v>1393</v>
      </c>
      <c r="D96" t="s">
        <v>106</v>
      </c>
      <c r="E96" t="s">
        <v>1394</v>
      </c>
      <c r="F96" s="78">
        <v>121.07</v>
      </c>
      <c r="G96" s="78">
        <v>112625.08249999995</v>
      </c>
      <c r="H96" s="78">
        <v>494.56026463723401</v>
      </c>
      <c r="I96" s="79">
        <v>0</v>
      </c>
      <c r="J96" s="79">
        <v>1.1999999999999999E-3</v>
      </c>
      <c r="K96" s="79">
        <v>2.0000000000000001E-4</v>
      </c>
    </row>
    <row r="97" spans="2:11">
      <c r="B97" t="s">
        <v>1395</v>
      </c>
      <c r="C97" t="s">
        <v>1396</v>
      </c>
      <c r="D97" t="s">
        <v>106</v>
      </c>
      <c r="E97" t="s">
        <v>1240</v>
      </c>
      <c r="F97" s="78">
        <v>272000</v>
      </c>
      <c r="G97" s="78">
        <v>130.38050000000001</v>
      </c>
      <c r="H97" s="78">
        <v>1286.2609999199999</v>
      </c>
      <c r="I97" s="79">
        <v>0</v>
      </c>
      <c r="J97" s="79">
        <v>3.0999999999999999E-3</v>
      </c>
      <c r="K97" s="79">
        <v>5.9999999999999995E-4</v>
      </c>
    </row>
    <row r="98" spans="2:11">
      <c r="B98" t="s">
        <v>1375</v>
      </c>
      <c r="C98" t="s">
        <v>1397</v>
      </c>
      <c r="D98" t="s">
        <v>106</v>
      </c>
      <c r="E98" t="s">
        <v>1369</v>
      </c>
      <c r="F98" s="78">
        <v>1110000</v>
      </c>
      <c r="G98" s="78">
        <v>130.31479999999999</v>
      </c>
      <c r="H98" s="78">
        <v>5246.43475356</v>
      </c>
      <c r="I98" s="79">
        <v>1.6999999999999999E-3</v>
      </c>
      <c r="J98" s="79">
        <v>1.2699999999999999E-2</v>
      </c>
      <c r="K98" s="79">
        <v>2.3999999999999998E-3</v>
      </c>
    </row>
    <row r="99" spans="2:11">
      <c r="B99" t="s">
        <v>1398</v>
      </c>
      <c r="C99" t="s">
        <v>1399</v>
      </c>
      <c r="D99" t="s">
        <v>106</v>
      </c>
      <c r="E99" t="s">
        <v>1400</v>
      </c>
      <c r="F99" s="78">
        <v>700000</v>
      </c>
      <c r="G99" s="78">
        <v>103.3099</v>
      </c>
      <c r="H99" s="78">
        <v>2622.9350510999998</v>
      </c>
      <c r="I99" s="79">
        <v>4.0000000000000002E-4</v>
      </c>
      <c r="J99" s="79">
        <v>6.4000000000000003E-3</v>
      </c>
      <c r="K99" s="79">
        <v>1.1999999999999999E-3</v>
      </c>
    </row>
    <row r="100" spans="2:11">
      <c r="B100" t="s">
        <v>1401</v>
      </c>
      <c r="C100" t="s">
        <v>1402</v>
      </c>
      <c r="D100" t="s">
        <v>106</v>
      </c>
      <c r="E100" t="s">
        <v>1403</v>
      </c>
      <c r="F100" s="78">
        <v>2415000</v>
      </c>
      <c r="G100" s="78">
        <v>107.8068</v>
      </c>
      <c r="H100" s="78">
        <v>9443.01861594</v>
      </c>
      <c r="I100" s="79">
        <v>6.0000000000000001E-3</v>
      </c>
      <c r="J100" s="79">
        <v>2.29E-2</v>
      </c>
      <c r="K100" s="79">
        <v>4.3E-3</v>
      </c>
    </row>
    <row r="101" spans="2:11">
      <c r="B101" t="s">
        <v>1404</v>
      </c>
      <c r="C101" t="s">
        <v>1405</v>
      </c>
      <c r="D101" t="s">
        <v>106</v>
      </c>
      <c r="E101" t="s">
        <v>1270</v>
      </c>
      <c r="F101" s="78">
        <v>1215000</v>
      </c>
      <c r="G101" s="78">
        <v>131.29050000000001</v>
      </c>
      <c r="H101" s="78">
        <v>5785.7163185250001</v>
      </c>
      <c r="I101" s="79">
        <v>0</v>
      </c>
      <c r="J101" s="79">
        <v>1.4E-2</v>
      </c>
      <c r="K101" s="79">
        <v>2.5999999999999999E-3</v>
      </c>
    </row>
    <row r="102" spans="2:11">
      <c r="B102" t="s">
        <v>1406</v>
      </c>
      <c r="C102" t="s">
        <v>1407</v>
      </c>
      <c r="D102" t="s">
        <v>106</v>
      </c>
      <c r="E102" t="s">
        <v>1408</v>
      </c>
      <c r="F102" s="78">
        <v>2910000</v>
      </c>
      <c r="G102" s="78">
        <v>100.9657</v>
      </c>
      <c r="H102" s="78">
        <v>10656.49548249</v>
      </c>
      <c r="I102" s="79">
        <v>4.8999999999999998E-3</v>
      </c>
      <c r="J102" s="79">
        <v>2.58E-2</v>
      </c>
      <c r="K102" s="79">
        <v>4.7999999999999996E-3</v>
      </c>
    </row>
    <row r="103" spans="2:11">
      <c r="B103" t="s">
        <v>1409</v>
      </c>
      <c r="C103" t="s">
        <v>1410</v>
      </c>
      <c r="D103" t="s">
        <v>106</v>
      </c>
      <c r="E103" t="s">
        <v>1411</v>
      </c>
      <c r="F103" s="78">
        <v>3716.16</v>
      </c>
      <c r="G103" s="78">
        <v>101784.24670000005</v>
      </c>
      <c r="H103" s="78">
        <v>13719.0022312787</v>
      </c>
      <c r="I103" s="79">
        <v>0</v>
      </c>
      <c r="J103" s="79">
        <v>3.32E-2</v>
      </c>
      <c r="K103" s="79">
        <v>6.1999999999999998E-3</v>
      </c>
    </row>
    <row r="104" spans="2:11">
      <c r="B104" t="s">
        <v>1412</v>
      </c>
      <c r="C104" t="s">
        <v>1413</v>
      </c>
      <c r="D104" t="s">
        <v>106</v>
      </c>
      <c r="E104" t="s">
        <v>1334</v>
      </c>
      <c r="F104" s="78">
        <v>1222627</v>
      </c>
      <c r="G104" s="78">
        <v>102.41759999999991</v>
      </c>
      <c r="H104" s="78">
        <v>4541.6758304866999</v>
      </c>
      <c r="I104" s="79">
        <v>1.6000000000000001E-3</v>
      </c>
      <c r="J104" s="79">
        <v>1.0999999999999999E-2</v>
      </c>
      <c r="K104" s="79">
        <v>2.0999999999999999E-3</v>
      </c>
    </row>
    <row r="105" spans="2:11">
      <c r="B105" t="s">
        <v>1414</v>
      </c>
      <c r="C105" t="s">
        <v>1415</v>
      </c>
      <c r="D105" t="s">
        <v>106</v>
      </c>
      <c r="E105" t="s">
        <v>1416</v>
      </c>
      <c r="F105" s="78">
        <v>112000</v>
      </c>
      <c r="G105" s="78">
        <v>100</v>
      </c>
      <c r="H105" s="78">
        <v>406.22399999999999</v>
      </c>
      <c r="I105" s="79">
        <v>1E-4</v>
      </c>
      <c r="J105" s="79">
        <v>1E-3</v>
      </c>
      <c r="K105" s="79">
        <v>2.0000000000000001E-4</v>
      </c>
    </row>
    <row r="106" spans="2:11">
      <c r="B106" t="s">
        <v>1417</v>
      </c>
      <c r="C106" t="s">
        <v>1418</v>
      </c>
      <c r="D106" t="s">
        <v>106</v>
      </c>
      <c r="E106" t="s">
        <v>1419</v>
      </c>
      <c r="F106" s="78">
        <v>2200000</v>
      </c>
      <c r="G106" s="78">
        <v>3.1320999999999999</v>
      </c>
      <c r="H106" s="78">
        <v>249.9227874</v>
      </c>
      <c r="I106" s="79">
        <v>1.47E-2</v>
      </c>
      <c r="J106" s="79">
        <v>5.9999999999999995E-4</v>
      </c>
      <c r="K106" s="79">
        <v>1E-4</v>
      </c>
    </row>
    <row r="107" spans="2:11">
      <c r="B107" t="s">
        <v>1420</v>
      </c>
      <c r="C107" t="s">
        <v>1421</v>
      </c>
      <c r="D107" t="s">
        <v>106</v>
      </c>
      <c r="E107" t="s">
        <v>1422</v>
      </c>
      <c r="F107" s="78">
        <v>2700000</v>
      </c>
      <c r="G107" s="78">
        <v>139.89279999999999</v>
      </c>
      <c r="H107" s="78">
        <v>13699.5620112</v>
      </c>
      <c r="I107" s="79">
        <v>6.4000000000000003E-3</v>
      </c>
      <c r="J107" s="79">
        <v>3.32E-2</v>
      </c>
      <c r="K107" s="79">
        <v>6.1999999999999998E-3</v>
      </c>
    </row>
    <row r="108" spans="2:11">
      <c r="B108" t="s">
        <v>1423</v>
      </c>
      <c r="C108" t="s">
        <v>1424</v>
      </c>
      <c r="D108" t="s">
        <v>106</v>
      </c>
      <c r="E108" t="s">
        <v>1270</v>
      </c>
      <c r="F108" s="78">
        <v>1079784.32</v>
      </c>
      <c r="G108" s="78">
        <v>74.207700000000116</v>
      </c>
      <c r="H108" s="78">
        <v>2906.2538357359899</v>
      </c>
      <c r="I108" s="79">
        <v>4.0000000000000002E-4</v>
      </c>
      <c r="J108" s="79">
        <v>7.0000000000000001E-3</v>
      </c>
      <c r="K108" s="79">
        <v>1.2999999999999999E-3</v>
      </c>
    </row>
    <row r="109" spans="2:11">
      <c r="B109" t="s">
        <v>1425</v>
      </c>
      <c r="C109" t="s">
        <v>1426</v>
      </c>
      <c r="D109" t="s">
        <v>106</v>
      </c>
      <c r="E109" t="s">
        <v>1400</v>
      </c>
      <c r="F109" s="78">
        <v>959189</v>
      </c>
      <c r="G109" s="78">
        <v>106.71109999999992</v>
      </c>
      <c r="H109" s="78">
        <v>3712.4562293148301</v>
      </c>
      <c r="I109" s="79">
        <v>1E-3</v>
      </c>
      <c r="J109" s="79">
        <v>8.9999999999999993E-3</v>
      </c>
      <c r="K109" s="79">
        <v>1.6999999999999999E-3</v>
      </c>
    </row>
    <row r="110" spans="2:11">
      <c r="B110" t="s">
        <v>1427</v>
      </c>
      <c r="C110" t="s">
        <v>1428</v>
      </c>
      <c r="D110" t="s">
        <v>106</v>
      </c>
      <c r="E110" t="s">
        <v>1429</v>
      </c>
      <c r="F110" s="78">
        <v>751922.89</v>
      </c>
      <c r="G110" s="78">
        <v>47.833599999999926</v>
      </c>
      <c r="H110" s="78">
        <v>1304.52957330254</v>
      </c>
      <c r="I110" s="79">
        <v>8.0000000000000004E-4</v>
      </c>
      <c r="J110" s="79">
        <v>3.2000000000000002E-3</v>
      </c>
      <c r="K110" s="79">
        <v>5.9999999999999995E-4</v>
      </c>
    </row>
    <row r="111" spans="2:11">
      <c r="B111" t="s">
        <v>1430</v>
      </c>
      <c r="C111" t="s">
        <v>1431</v>
      </c>
      <c r="D111" t="s">
        <v>110</v>
      </c>
      <c r="E111" t="s">
        <v>1223</v>
      </c>
      <c r="F111" s="78">
        <v>456159.81</v>
      </c>
      <c r="G111" s="78">
        <v>103.03760000000015</v>
      </c>
      <c r="H111" s="78">
        <v>1885.51666855075</v>
      </c>
      <c r="I111" s="79">
        <v>4.0000000000000002E-4</v>
      </c>
      <c r="J111" s="79">
        <v>4.5999999999999999E-3</v>
      </c>
      <c r="K111" s="79">
        <v>8.9999999999999998E-4</v>
      </c>
    </row>
    <row r="112" spans="2:11">
      <c r="B112" t="s">
        <v>1432</v>
      </c>
      <c r="C112" t="s">
        <v>1433</v>
      </c>
      <c r="D112" t="s">
        <v>106</v>
      </c>
      <c r="E112" t="s">
        <v>1434</v>
      </c>
      <c r="F112" s="78">
        <v>847386</v>
      </c>
      <c r="G112" s="78">
        <v>158.07909999999993</v>
      </c>
      <c r="H112" s="78">
        <v>4858.5121687563997</v>
      </c>
      <c r="I112" s="79">
        <v>8.0000000000000004E-4</v>
      </c>
      <c r="J112" s="79">
        <v>1.18E-2</v>
      </c>
      <c r="K112" s="79">
        <v>2.2000000000000001E-3</v>
      </c>
    </row>
    <row r="113" spans="2:11">
      <c r="B113" t="s">
        <v>1435</v>
      </c>
      <c r="C113" t="s">
        <v>1436</v>
      </c>
      <c r="D113" t="s">
        <v>106</v>
      </c>
      <c r="E113" t="s">
        <v>1400</v>
      </c>
      <c r="F113" s="78">
        <v>2270846</v>
      </c>
      <c r="G113" s="78">
        <v>88.638400000000019</v>
      </c>
      <c r="H113" s="78">
        <v>7300.5763412537299</v>
      </c>
      <c r="I113" s="79">
        <v>0</v>
      </c>
      <c r="J113" s="79">
        <v>1.77E-2</v>
      </c>
      <c r="K113" s="79">
        <v>3.3E-3</v>
      </c>
    </row>
    <row r="114" spans="2:11">
      <c r="B114" t="s">
        <v>1437</v>
      </c>
      <c r="C114" t="s">
        <v>1438</v>
      </c>
      <c r="D114" t="s">
        <v>106</v>
      </c>
      <c r="E114" t="s">
        <v>1411</v>
      </c>
      <c r="F114" s="78">
        <v>1993.63</v>
      </c>
      <c r="G114" s="78">
        <v>94276.883099999934</v>
      </c>
      <c r="H114" s="78">
        <v>6817.0633784302599</v>
      </c>
      <c r="I114" s="79">
        <v>0</v>
      </c>
      <c r="J114" s="79">
        <v>1.6500000000000001E-2</v>
      </c>
      <c r="K114" s="79">
        <v>3.0999999999999999E-3</v>
      </c>
    </row>
    <row r="115" spans="2:11">
      <c r="B115" t="s">
        <v>1439</v>
      </c>
      <c r="C115" t="s">
        <v>1440</v>
      </c>
      <c r="D115" t="s">
        <v>106</v>
      </c>
      <c r="E115" t="s">
        <v>1349</v>
      </c>
      <c r="F115" s="78">
        <v>700701.99</v>
      </c>
      <c r="G115" s="78">
        <v>155.27270000000001</v>
      </c>
      <c r="H115" s="78">
        <v>3946.17200604455</v>
      </c>
      <c r="I115" s="79">
        <v>4.0000000000000002E-4</v>
      </c>
      <c r="J115" s="79">
        <v>9.5999999999999992E-3</v>
      </c>
      <c r="K115" s="79">
        <v>1.8E-3</v>
      </c>
    </row>
    <row r="116" spans="2:11">
      <c r="B116" t="s">
        <v>1441</v>
      </c>
      <c r="C116" t="s">
        <v>1442</v>
      </c>
      <c r="D116" t="s">
        <v>106</v>
      </c>
      <c r="E116" t="s">
        <v>1443</v>
      </c>
      <c r="F116" s="78">
        <v>963639.06</v>
      </c>
      <c r="G116" s="78">
        <v>113.79290000000012</v>
      </c>
      <c r="H116" s="78">
        <v>3977.1971213257498</v>
      </c>
      <c r="I116" s="79">
        <v>2.3999999999999998E-3</v>
      </c>
      <c r="J116" s="79">
        <v>9.5999999999999992E-3</v>
      </c>
      <c r="K116" s="79">
        <v>1.8E-3</v>
      </c>
    </row>
    <row r="117" spans="2:11">
      <c r="B117" t="s">
        <v>1444</v>
      </c>
      <c r="C117" t="s">
        <v>1445</v>
      </c>
      <c r="D117" t="s">
        <v>106</v>
      </c>
      <c r="E117" t="s">
        <v>552</v>
      </c>
      <c r="F117" s="78">
        <v>1914000</v>
      </c>
      <c r="G117" s="78">
        <v>115.7842</v>
      </c>
      <c r="H117" s="78">
        <v>8037.8294756759997</v>
      </c>
      <c r="I117" s="79">
        <v>8.0000000000000004E-4</v>
      </c>
      <c r="J117" s="79">
        <v>1.95E-2</v>
      </c>
      <c r="K117" s="79">
        <v>3.5999999999999999E-3</v>
      </c>
    </row>
    <row r="118" spans="2:11">
      <c r="B118" t="s">
        <v>1446</v>
      </c>
      <c r="C118" t="s">
        <v>1447</v>
      </c>
      <c r="D118" t="s">
        <v>106</v>
      </c>
      <c r="E118" t="s">
        <v>319</v>
      </c>
      <c r="F118" s="78">
        <v>1260000</v>
      </c>
      <c r="G118" s="78">
        <v>104.8493</v>
      </c>
      <c r="H118" s="78">
        <v>4791.6339798600002</v>
      </c>
      <c r="I118" s="79">
        <v>4.0000000000000002E-4</v>
      </c>
      <c r="J118" s="79">
        <v>1.1599999999999999E-2</v>
      </c>
      <c r="K118" s="79">
        <v>2.2000000000000001E-3</v>
      </c>
    </row>
    <row r="119" spans="2:11">
      <c r="B119" t="s">
        <v>1448</v>
      </c>
      <c r="C119" t="s">
        <v>1449</v>
      </c>
      <c r="D119" t="s">
        <v>106</v>
      </c>
      <c r="E119" t="s">
        <v>1309</v>
      </c>
      <c r="F119" s="78">
        <v>2731896</v>
      </c>
      <c r="G119" s="78">
        <v>128.91869999999997</v>
      </c>
      <c r="H119" s="78">
        <v>12774.021280618101</v>
      </c>
      <c r="I119" s="79">
        <v>1.1000000000000001E-3</v>
      </c>
      <c r="J119" s="79">
        <v>3.09E-2</v>
      </c>
      <c r="K119" s="79">
        <v>5.7999999999999996E-3</v>
      </c>
    </row>
    <row r="120" spans="2:11">
      <c r="B120" t="s">
        <v>1450</v>
      </c>
      <c r="C120" t="s">
        <v>1451</v>
      </c>
      <c r="D120" t="s">
        <v>106</v>
      </c>
      <c r="E120" t="s">
        <v>1452</v>
      </c>
      <c r="F120" s="78">
        <v>880000</v>
      </c>
      <c r="G120" s="78">
        <v>67.653000000000006</v>
      </c>
      <c r="H120" s="78">
        <v>2159.3213928</v>
      </c>
      <c r="I120" s="79">
        <v>2.0000000000000001E-4</v>
      </c>
      <c r="J120" s="79">
        <v>5.1999999999999998E-3</v>
      </c>
      <c r="K120" s="79">
        <v>1E-3</v>
      </c>
    </row>
    <row r="121" spans="2:11">
      <c r="B121" t="s">
        <v>1453</v>
      </c>
      <c r="C121" t="s">
        <v>1454</v>
      </c>
      <c r="D121" t="s">
        <v>106</v>
      </c>
      <c r="E121" t="s">
        <v>1369</v>
      </c>
      <c r="F121" s="78">
        <v>1586250</v>
      </c>
      <c r="G121" s="78">
        <v>116.75830000000001</v>
      </c>
      <c r="H121" s="78">
        <v>6717.4888419112503</v>
      </c>
      <c r="I121" s="79">
        <v>2.9999999999999997E-4</v>
      </c>
      <c r="J121" s="79">
        <v>1.6299999999999999E-2</v>
      </c>
      <c r="K121" s="79">
        <v>3.0000000000000001E-3</v>
      </c>
    </row>
    <row r="122" spans="2:11">
      <c r="B122" t="s">
        <v>1455</v>
      </c>
      <c r="C122" t="s">
        <v>1456</v>
      </c>
      <c r="D122" t="s">
        <v>106</v>
      </c>
      <c r="E122" t="s">
        <v>1270</v>
      </c>
      <c r="F122" s="78">
        <v>2310752.6800000002</v>
      </c>
      <c r="G122" s="78">
        <v>104.88830000000003</v>
      </c>
      <c r="H122" s="78">
        <v>8790.79328021111</v>
      </c>
      <c r="I122" s="79">
        <v>7.7000000000000002E-3</v>
      </c>
      <c r="J122" s="79">
        <v>2.1299999999999999E-2</v>
      </c>
      <c r="K122" s="79">
        <v>4.0000000000000001E-3</v>
      </c>
    </row>
    <row r="123" spans="2:11">
      <c r="B123" t="s">
        <v>1457</v>
      </c>
      <c r="C123" t="s">
        <v>1458</v>
      </c>
      <c r="D123" t="s">
        <v>106</v>
      </c>
      <c r="E123" t="s">
        <v>1459</v>
      </c>
      <c r="F123" s="78">
        <v>1362372</v>
      </c>
      <c r="G123" s="78">
        <v>149.96529999999996</v>
      </c>
      <c r="H123" s="78">
        <v>7410.2702268343301</v>
      </c>
      <c r="I123" s="79">
        <v>1.8E-3</v>
      </c>
      <c r="J123" s="79">
        <v>1.7999999999999999E-2</v>
      </c>
      <c r="K123" s="79">
        <v>3.3999999999999998E-3</v>
      </c>
    </row>
    <row r="124" spans="2:11">
      <c r="B124" t="s">
        <v>1460</v>
      </c>
      <c r="C124" t="s">
        <v>1461</v>
      </c>
      <c r="D124" t="s">
        <v>106</v>
      </c>
      <c r="E124" t="s">
        <v>1462</v>
      </c>
      <c r="F124" s="78">
        <v>290633</v>
      </c>
      <c r="G124" s="78">
        <v>140.6568000000002</v>
      </c>
      <c r="H124" s="78">
        <v>1482.6997462520901</v>
      </c>
      <c r="I124" s="79">
        <v>1E-4</v>
      </c>
      <c r="J124" s="79">
        <v>3.5999999999999999E-3</v>
      </c>
      <c r="K124" s="79">
        <v>6.9999999999999999E-4</v>
      </c>
    </row>
    <row r="125" spans="2:11">
      <c r="B125" t="s">
        <v>1463</v>
      </c>
      <c r="C125" t="s">
        <v>1464</v>
      </c>
      <c r="D125" t="s">
        <v>106</v>
      </c>
      <c r="E125" t="s">
        <v>1465</v>
      </c>
      <c r="F125" s="78">
        <v>1054107</v>
      </c>
      <c r="G125" s="78">
        <v>141.73349999999988</v>
      </c>
      <c r="H125" s="78">
        <v>5418.8204955528099</v>
      </c>
      <c r="I125" s="79">
        <v>5.0000000000000001E-4</v>
      </c>
      <c r="J125" s="79">
        <v>1.3100000000000001E-2</v>
      </c>
      <c r="K125" s="79">
        <v>2.5000000000000001E-3</v>
      </c>
    </row>
    <row r="126" spans="2:11">
      <c r="B126" t="s">
        <v>1466</v>
      </c>
      <c r="C126" t="s">
        <v>1467</v>
      </c>
      <c r="D126" t="s">
        <v>106</v>
      </c>
      <c r="E126" t="s">
        <v>1389</v>
      </c>
      <c r="F126" s="78">
        <v>1833779</v>
      </c>
      <c r="G126" s="78">
        <v>110.405</v>
      </c>
      <c r="H126" s="78">
        <v>7343.16509785365</v>
      </c>
      <c r="I126" s="79">
        <v>1.1999999999999999E-3</v>
      </c>
      <c r="J126" s="79">
        <v>1.78E-2</v>
      </c>
      <c r="K126" s="79">
        <v>3.3E-3</v>
      </c>
    </row>
    <row r="127" spans="2:11">
      <c r="B127" t="s">
        <v>1468</v>
      </c>
      <c r="C127" t="s">
        <v>1469</v>
      </c>
      <c r="D127" t="s">
        <v>106</v>
      </c>
      <c r="E127" t="s">
        <v>1470</v>
      </c>
      <c r="F127" s="78">
        <v>60999.57</v>
      </c>
      <c r="G127" s="78">
        <v>9225.2000000000098</v>
      </c>
      <c r="H127" s="78">
        <v>20410.3343668583</v>
      </c>
      <c r="I127" s="79">
        <v>0</v>
      </c>
      <c r="J127" s="79">
        <v>4.9399999999999999E-2</v>
      </c>
      <c r="K127" s="79">
        <v>9.2999999999999992E-3</v>
      </c>
    </row>
    <row r="128" spans="2:11">
      <c r="B128" t="s">
        <v>1471</v>
      </c>
      <c r="C128" t="s">
        <v>1472</v>
      </c>
      <c r="D128" t="s">
        <v>106</v>
      </c>
      <c r="E128" t="s">
        <v>333</v>
      </c>
      <c r="F128" s="78">
        <v>1200000</v>
      </c>
      <c r="G128" s="78">
        <v>121.1516</v>
      </c>
      <c r="H128" s="78">
        <v>5273.0022384000004</v>
      </c>
      <c r="I128" s="79">
        <v>4.0000000000000001E-3</v>
      </c>
      <c r="J128" s="79">
        <v>1.2800000000000001E-2</v>
      </c>
      <c r="K128" s="79">
        <v>2.3999999999999998E-3</v>
      </c>
    </row>
    <row r="129" spans="2:11">
      <c r="B129" t="s">
        <v>1473</v>
      </c>
      <c r="C129" t="s">
        <v>1474</v>
      </c>
      <c r="D129" t="s">
        <v>106</v>
      </c>
      <c r="E129" t="s">
        <v>333</v>
      </c>
      <c r="F129" s="78">
        <v>2700000</v>
      </c>
      <c r="G129" s="78">
        <v>96.429599999999994</v>
      </c>
      <c r="H129" s="78">
        <v>9443.2542983999992</v>
      </c>
      <c r="I129" s="79">
        <v>3.0000000000000001E-3</v>
      </c>
      <c r="J129" s="79">
        <v>2.29E-2</v>
      </c>
      <c r="K129" s="79">
        <v>4.3E-3</v>
      </c>
    </row>
    <row r="130" spans="2:11">
      <c r="B130" t="s">
        <v>236</v>
      </c>
      <c r="C130" s="16"/>
    </row>
    <row r="131" spans="2:11">
      <c r="B131" t="s">
        <v>283</v>
      </c>
      <c r="C131" s="16"/>
    </row>
    <row r="132" spans="2:11">
      <c r="B132" t="s">
        <v>284</v>
      </c>
      <c r="C132" s="16"/>
    </row>
    <row r="133" spans="2:11">
      <c r="B133" t="s">
        <v>285</v>
      </c>
      <c r="C133" s="16"/>
    </row>
    <row r="134" spans="2:11">
      <c r="C134" s="16"/>
    </row>
    <row r="135" spans="2:11">
      <c r="C135" s="16"/>
    </row>
    <row r="136" spans="2:11">
      <c r="C136" s="16"/>
    </row>
    <row r="137" spans="2:11">
      <c r="C137" s="16"/>
    </row>
    <row r="138" spans="2:11">
      <c r="C138" s="16"/>
    </row>
    <row r="139" spans="2:11">
      <c r="C139" s="16"/>
    </row>
    <row r="140" spans="2:11">
      <c r="C140" s="16"/>
    </row>
    <row r="141" spans="2:11">
      <c r="C141" s="16"/>
    </row>
    <row r="142" spans="2:11">
      <c r="C142" s="16"/>
    </row>
    <row r="143" spans="2:11">
      <c r="C143" s="16"/>
    </row>
    <row r="144" spans="2:11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topLeftCell="A1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1672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59" ht="26.25" customHeight="1">
      <c r="B7" s="119" t="s">
        <v>141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580000</v>
      </c>
      <c r="H11" s="7"/>
      <c r="I11" s="76">
        <v>0.210366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1475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229</v>
      </c>
      <c r="C13" t="s">
        <v>229</v>
      </c>
      <c r="D13" t="s">
        <v>229</v>
      </c>
      <c r="E13" t="s">
        <v>229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961</v>
      </c>
      <c r="C14" s="16"/>
      <c r="D14" s="16"/>
      <c r="G14" s="82">
        <v>580000</v>
      </c>
      <c r="I14" s="82">
        <v>0.210366</v>
      </c>
      <c r="K14" s="81">
        <v>1</v>
      </c>
      <c r="L14" s="81">
        <v>0</v>
      </c>
    </row>
    <row r="15" spans="2:59">
      <c r="B15" t="s">
        <v>1476</v>
      </c>
      <c r="C15" t="s">
        <v>1477</v>
      </c>
      <c r="D15" t="s">
        <v>550</v>
      </c>
      <c r="E15" t="s">
        <v>106</v>
      </c>
      <c r="F15" t="s">
        <v>1478</v>
      </c>
      <c r="G15" s="78">
        <v>580000</v>
      </c>
      <c r="H15" s="78">
        <v>0.01</v>
      </c>
      <c r="I15" s="78">
        <v>0.210366</v>
      </c>
      <c r="J15" s="79">
        <v>0</v>
      </c>
      <c r="K15" s="79">
        <v>1</v>
      </c>
      <c r="L15" s="79">
        <v>0</v>
      </c>
    </row>
    <row r="16" spans="2:59">
      <c r="B16" t="s">
        <v>236</v>
      </c>
      <c r="C16" s="16"/>
      <c r="D16" s="16"/>
    </row>
    <row r="17" spans="2:4">
      <c r="B17" t="s">
        <v>283</v>
      </c>
      <c r="C17" s="16"/>
      <c r="D17" s="16"/>
    </row>
    <row r="18" spans="2:4">
      <c r="B18" t="s">
        <v>284</v>
      </c>
      <c r="C18" s="16"/>
      <c r="D18" s="16"/>
    </row>
    <row r="19" spans="2:4">
      <c r="B19" t="s">
        <v>285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28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1672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52" ht="26.25" customHeight="1">
      <c r="B7" s="119" t="s">
        <v>142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962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963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1479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964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510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962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965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964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966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510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236</v>
      </c>
      <c r="C34" s="16"/>
      <c r="D34" s="16"/>
    </row>
    <row r="35" spans="2:12">
      <c r="B35" t="s">
        <v>283</v>
      </c>
      <c r="C35" s="16"/>
      <c r="D35" s="16"/>
    </row>
    <row r="36" spans="2:12">
      <c r="B36" t="s">
        <v>284</v>
      </c>
      <c r="C36" s="16"/>
      <c r="D36" s="16"/>
    </row>
    <row r="37" spans="2:12">
      <c r="B37" t="s">
        <v>285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1672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109" t="s">
        <v>47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88881.3301643616</v>
      </c>
      <c r="K11" s="77">
        <v>1</v>
      </c>
      <c r="L11" s="77">
        <v>4.0300000000000002E-2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88881.3301643616</v>
      </c>
      <c r="K12" s="81">
        <v>1</v>
      </c>
      <c r="L12" s="81">
        <v>4.0300000000000002E-2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62660.233</v>
      </c>
      <c r="K13" s="81">
        <v>0.70499999999999996</v>
      </c>
      <c r="L13" s="81">
        <v>2.8400000000000002E-2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59777.980600000003</v>
      </c>
      <c r="K14" s="79">
        <v>0.67259999999999998</v>
      </c>
      <c r="L14" s="79">
        <v>2.7099999999999999E-2</v>
      </c>
    </row>
    <row r="15" spans="2:13">
      <c r="B15" t="s">
        <v>212</v>
      </c>
      <c r="C15" t="s">
        <v>213</v>
      </c>
      <c r="D15" t="s">
        <v>214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2882.2523999999999</v>
      </c>
      <c r="K15" s="79">
        <v>3.2399999999999998E-2</v>
      </c>
      <c r="L15" s="79">
        <v>1.2999999999999999E-3</v>
      </c>
    </row>
    <row r="16" spans="2:13">
      <c r="B16" s="80" t="s">
        <v>215</v>
      </c>
      <c r="D16" s="16"/>
      <c r="I16" s="81">
        <v>0</v>
      </c>
      <c r="J16" s="82">
        <v>26221.097164361599</v>
      </c>
      <c r="K16" s="81">
        <v>0.29499999999999998</v>
      </c>
      <c r="L16" s="81">
        <v>1.1900000000000001E-2</v>
      </c>
    </row>
    <row r="17" spans="2:12">
      <c r="B17" t="s">
        <v>216</v>
      </c>
      <c r="C17" t="s">
        <v>217</v>
      </c>
      <c r="D17" t="s">
        <v>209</v>
      </c>
      <c r="E17" t="s">
        <v>210</v>
      </c>
      <c r="F17" t="s">
        <v>211</v>
      </c>
      <c r="G17" t="s">
        <v>106</v>
      </c>
      <c r="H17" s="79">
        <v>0</v>
      </c>
      <c r="I17" s="79">
        <v>0</v>
      </c>
      <c r="J17" s="78">
        <v>16756.187354009999</v>
      </c>
      <c r="K17" s="79">
        <v>0.1885</v>
      </c>
      <c r="L17" s="79">
        <v>7.6E-3</v>
      </c>
    </row>
    <row r="18" spans="2:12">
      <c r="B18" t="s">
        <v>218</v>
      </c>
      <c r="C18" t="s">
        <v>219</v>
      </c>
      <c r="D18" t="s">
        <v>209</v>
      </c>
      <c r="E18" t="s">
        <v>210</v>
      </c>
      <c r="F18" t="s">
        <v>211</v>
      </c>
      <c r="G18" t="s">
        <v>116</v>
      </c>
      <c r="H18" s="79">
        <v>0</v>
      </c>
      <c r="I18" s="79">
        <v>0</v>
      </c>
      <c r="J18" s="78">
        <v>8675.5686041570007</v>
      </c>
      <c r="K18" s="79">
        <v>9.7600000000000006E-2</v>
      </c>
      <c r="L18" s="79">
        <v>3.8999999999999998E-3</v>
      </c>
    </row>
    <row r="19" spans="2:12">
      <c r="B19" t="s">
        <v>220</v>
      </c>
      <c r="C19" t="s">
        <v>221</v>
      </c>
      <c r="D19" t="s">
        <v>209</v>
      </c>
      <c r="E19" t="s">
        <v>210</v>
      </c>
      <c r="F19" t="s">
        <v>211</v>
      </c>
      <c r="G19" t="s">
        <v>110</v>
      </c>
      <c r="H19" s="79">
        <v>0</v>
      </c>
      <c r="I19" s="79">
        <v>0</v>
      </c>
      <c r="J19" s="78">
        <v>405.69683878799998</v>
      </c>
      <c r="K19" s="79">
        <v>4.5999999999999999E-3</v>
      </c>
      <c r="L19" s="79">
        <v>2.0000000000000001E-4</v>
      </c>
    </row>
    <row r="20" spans="2:12">
      <c r="B20" t="s">
        <v>222</v>
      </c>
      <c r="C20" t="s">
        <v>223</v>
      </c>
      <c r="D20" t="s">
        <v>209</v>
      </c>
      <c r="E20" t="s">
        <v>210</v>
      </c>
      <c r="F20" t="s">
        <v>211</v>
      </c>
      <c r="G20" t="s">
        <v>204</v>
      </c>
      <c r="H20" s="79">
        <v>0</v>
      </c>
      <c r="I20" s="79">
        <v>0</v>
      </c>
      <c r="J20" s="78">
        <v>2.0509600000000001E-5</v>
      </c>
      <c r="K20" s="79">
        <v>0</v>
      </c>
      <c r="L20" s="79">
        <v>0</v>
      </c>
    </row>
    <row r="21" spans="2:12">
      <c r="B21" t="s">
        <v>224</v>
      </c>
      <c r="C21" t="s">
        <v>225</v>
      </c>
      <c r="D21" t="s">
        <v>209</v>
      </c>
      <c r="E21" t="s">
        <v>210</v>
      </c>
      <c r="F21" t="s">
        <v>211</v>
      </c>
      <c r="G21" t="s">
        <v>203</v>
      </c>
      <c r="H21" s="79">
        <v>0</v>
      </c>
      <c r="I21" s="79">
        <v>0</v>
      </c>
      <c r="J21" s="78">
        <v>3.9149000000000001E-5</v>
      </c>
      <c r="K21" s="79">
        <v>0</v>
      </c>
      <c r="L21" s="79">
        <v>0</v>
      </c>
    </row>
    <row r="22" spans="2:12">
      <c r="B22" t="s">
        <v>226</v>
      </c>
      <c r="C22" t="s">
        <v>227</v>
      </c>
      <c r="D22" t="s">
        <v>209</v>
      </c>
      <c r="E22" t="s">
        <v>210</v>
      </c>
      <c r="F22" t="s">
        <v>211</v>
      </c>
      <c r="G22" t="s">
        <v>113</v>
      </c>
      <c r="H22" s="79">
        <v>0</v>
      </c>
      <c r="I22" s="79">
        <v>0</v>
      </c>
      <c r="J22" s="78">
        <v>383.64430774800002</v>
      </c>
      <c r="K22" s="79">
        <v>4.3E-3</v>
      </c>
      <c r="L22" s="79">
        <v>2.0000000000000001E-4</v>
      </c>
    </row>
    <row r="23" spans="2:12">
      <c r="B23" s="80" t="s">
        <v>228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229</v>
      </c>
      <c r="C24" t="s">
        <v>229</v>
      </c>
      <c r="D24" s="16"/>
      <c r="E24" t="s">
        <v>229</v>
      </c>
      <c r="G24" t="s">
        <v>229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230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229</v>
      </c>
      <c r="C26" t="s">
        <v>229</v>
      </c>
      <c r="D26" s="16"/>
      <c r="E26" t="s">
        <v>229</v>
      </c>
      <c r="G26" t="s">
        <v>229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231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229</v>
      </c>
      <c r="C28" t="s">
        <v>229</v>
      </c>
      <c r="D28" s="16"/>
      <c r="E28" t="s">
        <v>229</v>
      </c>
      <c r="G28" t="s">
        <v>229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232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229</v>
      </c>
      <c r="C30" t="s">
        <v>229</v>
      </c>
      <c r="D30" s="16"/>
      <c r="E30" t="s">
        <v>229</v>
      </c>
      <c r="G30" t="s">
        <v>229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229</v>
      </c>
      <c r="C32" t="s">
        <v>229</v>
      </c>
      <c r="D32" s="16"/>
      <c r="E32" t="s">
        <v>229</v>
      </c>
      <c r="G32" t="s">
        <v>229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234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235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229</v>
      </c>
      <c r="C35" t="s">
        <v>229</v>
      </c>
      <c r="D35" s="16"/>
      <c r="E35" t="s">
        <v>229</v>
      </c>
      <c r="G35" t="s">
        <v>229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233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229</v>
      </c>
      <c r="C37" t="s">
        <v>229</v>
      </c>
      <c r="D37" s="16"/>
      <c r="E37" t="s">
        <v>229</v>
      </c>
      <c r="G37" t="s">
        <v>229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236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1672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49" ht="26.25" customHeight="1">
      <c r="B7" s="119" t="s">
        <v>143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-111551902</v>
      </c>
      <c r="H11" s="7"/>
      <c r="I11" s="76">
        <v>20729.164628618</v>
      </c>
      <c r="J11" s="77">
        <v>1</v>
      </c>
      <c r="K11" s="77">
        <v>9.4000000000000004E-3</v>
      </c>
      <c r="AW11" s="16"/>
    </row>
    <row r="12" spans="2:49">
      <c r="B12" s="80" t="s">
        <v>205</v>
      </c>
      <c r="C12" s="16"/>
      <c r="D12" s="16"/>
      <c r="G12" s="82">
        <v>-111551902</v>
      </c>
      <c r="I12" s="82">
        <v>20729.164628618</v>
      </c>
      <c r="J12" s="81">
        <v>1</v>
      </c>
      <c r="K12" s="81">
        <v>9.4000000000000004E-3</v>
      </c>
    </row>
    <row r="13" spans="2:49">
      <c r="B13" s="80" t="s">
        <v>962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229</v>
      </c>
      <c r="C14" t="s">
        <v>229</v>
      </c>
      <c r="D14" t="s">
        <v>229</v>
      </c>
      <c r="E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963</v>
      </c>
      <c r="C15" s="16"/>
      <c r="D15" s="16"/>
      <c r="G15" s="82">
        <v>-111551902</v>
      </c>
      <c r="I15" s="82">
        <v>20729.164628618</v>
      </c>
      <c r="J15" s="81">
        <v>1</v>
      </c>
      <c r="K15" s="81">
        <v>9.4000000000000004E-3</v>
      </c>
    </row>
    <row r="16" spans="2:49">
      <c r="B16" t="s">
        <v>1480</v>
      </c>
      <c r="C16" t="s">
        <v>1481</v>
      </c>
      <c r="D16" t="s">
        <v>123</v>
      </c>
      <c r="E16" t="s">
        <v>110</v>
      </c>
      <c r="F16" t="s">
        <v>1482</v>
      </c>
      <c r="G16" s="78">
        <v>-13020000</v>
      </c>
      <c r="H16" s="78">
        <v>-1.3918999999999999</v>
      </c>
      <c r="I16" s="78">
        <v>181.22538</v>
      </c>
      <c r="J16" s="79">
        <v>8.6999999999999994E-3</v>
      </c>
      <c r="K16" s="79">
        <v>1E-4</v>
      </c>
    </row>
    <row r="17" spans="2:11">
      <c r="B17" t="s">
        <v>1483</v>
      </c>
      <c r="C17" t="s">
        <v>1484</v>
      </c>
      <c r="D17" t="s">
        <v>123</v>
      </c>
      <c r="E17" t="s">
        <v>106</v>
      </c>
      <c r="F17" t="s">
        <v>1482</v>
      </c>
      <c r="G17" s="78">
        <v>-6350000</v>
      </c>
      <c r="H17" s="78">
        <v>-7.0909000000000004</v>
      </c>
      <c r="I17" s="78">
        <v>450.27215000000001</v>
      </c>
      <c r="J17" s="79">
        <v>2.1700000000000001E-2</v>
      </c>
      <c r="K17" s="79">
        <v>2.0000000000000001E-4</v>
      </c>
    </row>
    <row r="18" spans="2:11">
      <c r="B18" t="s">
        <v>1485</v>
      </c>
      <c r="C18" t="s">
        <v>1486</v>
      </c>
      <c r="D18" t="s">
        <v>123</v>
      </c>
      <c r="E18" t="s">
        <v>106</v>
      </c>
      <c r="F18" t="s">
        <v>333</v>
      </c>
      <c r="G18" s="78">
        <v>-150000</v>
      </c>
      <c r="H18" s="78">
        <v>-7.2507999999999999</v>
      </c>
      <c r="I18" s="78">
        <v>10.876200000000001</v>
      </c>
      <c r="J18" s="79">
        <v>5.0000000000000001E-4</v>
      </c>
      <c r="K18" s="79">
        <v>0</v>
      </c>
    </row>
    <row r="19" spans="2:11">
      <c r="B19" t="s">
        <v>1487</v>
      </c>
      <c r="C19" t="s">
        <v>1488</v>
      </c>
      <c r="D19" t="s">
        <v>123</v>
      </c>
      <c r="E19" t="s">
        <v>106</v>
      </c>
      <c r="F19" t="s">
        <v>1489</v>
      </c>
      <c r="G19" s="78">
        <v>-92031902</v>
      </c>
      <c r="H19" s="78">
        <v>-21.825900000000001</v>
      </c>
      <c r="I19" s="78">
        <v>20086.790898618001</v>
      </c>
      <c r="J19" s="79">
        <v>0.96899999999999997</v>
      </c>
      <c r="K19" s="79">
        <v>9.1000000000000004E-3</v>
      </c>
    </row>
    <row r="20" spans="2:11">
      <c r="B20" s="80" t="s">
        <v>1479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229</v>
      </c>
      <c r="C21" t="s">
        <v>229</v>
      </c>
      <c r="D21" t="s">
        <v>229</v>
      </c>
      <c r="E21" t="s">
        <v>229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964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229</v>
      </c>
      <c r="C23" t="s">
        <v>229</v>
      </c>
      <c r="D23" t="s">
        <v>229</v>
      </c>
      <c r="E23" t="s">
        <v>229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510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229</v>
      </c>
      <c r="C25" t="s">
        <v>229</v>
      </c>
      <c r="D25" t="s">
        <v>229</v>
      </c>
      <c r="E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234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s="80" t="s">
        <v>962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229</v>
      </c>
      <c r="C28" t="s">
        <v>229</v>
      </c>
      <c r="D28" t="s">
        <v>229</v>
      </c>
      <c r="E28" t="s">
        <v>229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965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229</v>
      </c>
      <c r="C30" t="s">
        <v>229</v>
      </c>
      <c r="D30" t="s">
        <v>229</v>
      </c>
      <c r="E30" t="s">
        <v>229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964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229</v>
      </c>
      <c r="C32" t="s">
        <v>229</v>
      </c>
      <c r="D32" t="s">
        <v>229</v>
      </c>
      <c r="E32" t="s">
        <v>229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510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229</v>
      </c>
      <c r="C34" t="s">
        <v>229</v>
      </c>
      <c r="D34" t="s">
        <v>229</v>
      </c>
      <c r="E34" t="s">
        <v>229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236</v>
      </c>
      <c r="C35" s="16"/>
      <c r="D35" s="16"/>
    </row>
    <row r="36" spans="2:11">
      <c r="B36" t="s">
        <v>283</v>
      </c>
      <c r="C36" s="16"/>
      <c r="D36" s="16"/>
    </row>
    <row r="37" spans="2:11">
      <c r="B37" t="s">
        <v>284</v>
      </c>
      <c r="C37" s="16"/>
      <c r="D37" s="16"/>
    </row>
    <row r="38" spans="2:11">
      <c r="B38" t="s">
        <v>285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1672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19" t="s">
        <v>136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78" ht="26.25" customHeight="1">
      <c r="B7" s="119" t="s">
        <v>145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974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975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976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977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D19" s="16"/>
      <c r="E19" t="s">
        <v>229</v>
      </c>
      <c r="H19" s="78">
        <v>0</v>
      </c>
      <c r="I19" t="s">
        <v>229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978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979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980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974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975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D30" s="16"/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976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977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978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D35" s="16"/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979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D37" s="16"/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980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  <c r="D40" s="16"/>
    </row>
    <row r="41" spans="2:17">
      <c r="B41" t="s">
        <v>283</v>
      </c>
      <c r="D41" s="16"/>
    </row>
    <row r="42" spans="2:17">
      <c r="B42" t="s">
        <v>284</v>
      </c>
      <c r="D42" s="16"/>
    </row>
    <row r="43" spans="2:17">
      <c r="B43" t="s">
        <v>285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00"/>
  <sheetViews>
    <sheetView rightToLeft="1" workbookViewId="0">
      <selection activeCell="L14" sqref="L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t="s">
        <v>197</v>
      </c>
      <c r="D1"/>
      <c r="E1"/>
      <c r="F1"/>
    </row>
    <row r="2" spans="2:60">
      <c r="B2" s="2" t="s">
        <v>1</v>
      </c>
      <c r="C2" t="s">
        <v>1672</v>
      </c>
      <c r="D2"/>
      <c r="E2"/>
      <c r="F2"/>
    </row>
    <row r="3" spans="2:60">
      <c r="B3" s="2" t="s">
        <v>2</v>
      </c>
      <c r="C3" t="s">
        <v>198</v>
      </c>
      <c r="D3"/>
      <c r="E3"/>
      <c r="F3"/>
    </row>
    <row r="4" spans="2:60">
      <c r="B4" s="2" t="s">
        <v>3</v>
      </c>
      <c r="C4" t="s">
        <v>199</v>
      </c>
      <c r="D4"/>
      <c r="E4"/>
      <c r="F4"/>
    </row>
    <row r="5" spans="2:60">
      <c r="B5" s="75" t="s">
        <v>200</v>
      </c>
      <c r="C5" t="s">
        <v>201</v>
      </c>
      <c r="D5"/>
      <c r="E5"/>
      <c r="F5"/>
    </row>
    <row r="6" spans="2:60">
      <c r="B6" s="2"/>
      <c r="C6" s="2"/>
    </row>
    <row r="7" spans="2:60" ht="26.25" customHeight="1">
      <c r="B7" s="119" t="s">
        <v>146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2.75</v>
      </c>
      <c r="J11" s="18"/>
      <c r="K11" s="18"/>
      <c r="L11" s="18"/>
      <c r="M11" s="77">
        <v>5.11E-2</v>
      </c>
      <c r="N11" s="76">
        <v>57940499.170000002</v>
      </c>
      <c r="O11" s="7"/>
      <c r="P11" s="76">
        <v>58124.304515675998</v>
      </c>
      <c r="Q11" s="77">
        <v>1</v>
      </c>
      <c r="R11" s="77">
        <v>2.64E-2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2.75</v>
      </c>
      <c r="M12" s="81">
        <v>5.11E-2</v>
      </c>
      <c r="N12" s="82">
        <v>57940499.170000002</v>
      </c>
      <c r="P12" s="82">
        <v>58124.304515675998</v>
      </c>
      <c r="Q12" s="81">
        <v>1</v>
      </c>
      <c r="R12" s="81">
        <v>2.64E-2</v>
      </c>
    </row>
    <row r="13" spans="2:60">
      <c r="B13" s="80" t="s">
        <v>1490</v>
      </c>
      <c r="I13" s="82">
        <v>2.87</v>
      </c>
      <c r="M13" s="81">
        <v>0.01</v>
      </c>
      <c r="N13" s="82">
        <v>32061171.789999999</v>
      </c>
      <c r="P13" s="82">
        <v>32488.075269511999</v>
      </c>
      <c r="Q13" s="81">
        <v>0.55889999999999995</v>
      </c>
      <c r="R13" s="81">
        <v>1.47E-2</v>
      </c>
    </row>
    <row r="14" spans="2:60">
      <c r="B14" t="s">
        <v>1491</v>
      </c>
      <c r="C14" t="s">
        <v>1492</v>
      </c>
      <c r="D14" t="s">
        <v>1493</v>
      </c>
      <c r="E14" t="s">
        <v>1494</v>
      </c>
      <c r="F14" t="s">
        <v>1495</v>
      </c>
      <c r="G14" t="s">
        <v>1496</v>
      </c>
      <c r="H14" t="s">
        <v>1007</v>
      </c>
      <c r="I14" s="78">
        <v>2.6688852074109275</v>
      </c>
      <c r="J14" t="s">
        <v>128</v>
      </c>
      <c r="K14" t="s">
        <v>102</v>
      </c>
      <c r="L14" s="79">
        <v>5.7751408400000002E-2</v>
      </c>
      <c r="M14" s="79">
        <v>0.01</v>
      </c>
      <c r="N14" s="78">
        <v>32061171.789999999</v>
      </c>
      <c r="O14" s="78">
        <v>101.33152800000015</v>
      </c>
      <c r="P14" s="78">
        <v>32488.075269511999</v>
      </c>
      <c r="Q14" s="79">
        <v>0.55889999999999995</v>
      </c>
      <c r="R14" s="79">
        <v>1.47E-2</v>
      </c>
    </row>
    <row r="15" spans="2:60">
      <c r="B15" s="80" t="s">
        <v>1497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229</v>
      </c>
      <c r="D16" t="s">
        <v>229</v>
      </c>
      <c r="F16" t="s">
        <v>229</v>
      </c>
      <c r="I16" s="78">
        <v>0</v>
      </c>
      <c r="J16" t="s">
        <v>229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1498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229</v>
      </c>
      <c r="D18" t="s">
        <v>229</v>
      </c>
      <c r="F18" t="s">
        <v>229</v>
      </c>
      <c r="I18" s="78">
        <v>0</v>
      </c>
      <c r="J18" t="s">
        <v>229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1499</v>
      </c>
      <c r="I19" s="82">
        <v>2.6</v>
      </c>
      <c r="M19" s="81">
        <v>0.1031</v>
      </c>
      <c r="N19" s="82">
        <v>25879327.379999999</v>
      </c>
      <c r="P19" s="82">
        <v>25636.229246163999</v>
      </c>
      <c r="Q19" s="81">
        <v>0.44109999999999999</v>
      </c>
      <c r="R19" s="81">
        <v>1.1599999999999999E-2</v>
      </c>
    </row>
    <row r="20" spans="2:18">
      <c r="B20" t="s">
        <v>1500</v>
      </c>
      <c r="C20" t="s">
        <v>1501</v>
      </c>
      <c r="D20" t="s">
        <v>1502</v>
      </c>
      <c r="E20" t="s">
        <v>1503</v>
      </c>
      <c r="F20" t="s">
        <v>338</v>
      </c>
      <c r="G20" t="s">
        <v>1270</v>
      </c>
      <c r="H20" t="s">
        <v>211</v>
      </c>
      <c r="I20" s="78">
        <v>3.67</v>
      </c>
      <c r="J20" t="s">
        <v>605</v>
      </c>
      <c r="K20" t="s">
        <v>102</v>
      </c>
      <c r="L20" s="79">
        <v>5.5E-2</v>
      </c>
      <c r="M20" s="79">
        <v>3.2300000000000002E-2</v>
      </c>
      <c r="N20" s="78">
        <v>52180.95</v>
      </c>
      <c r="O20" s="78">
        <v>119.74</v>
      </c>
      <c r="P20" s="78">
        <v>62.481469529999998</v>
      </c>
      <c r="Q20" s="79">
        <v>1.1000000000000001E-3</v>
      </c>
      <c r="R20" s="79">
        <v>0</v>
      </c>
    </row>
    <row r="21" spans="2:18">
      <c r="B21" t="s">
        <v>1504</v>
      </c>
      <c r="C21" t="s">
        <v>1501</v>
      </c>
      <c r="D21" t="s">
        <v>1505</v>
      </c>
      <c r="E21" t="s">
        <v>1503</v>
      </c>
      <c r="F21" t="s">
        <v>338</v>
      </c>
      <c r="G21" t="s">
        <v>1506</v>
      </c>
      <c r="H21" t="s">
        <v>211</v>
      </c>
      <c r="I21" s="78">
        <v>3.45</v>
      </c>
      <c r="J21" t="s">
        <v>605</v>
      </c>
      <c r="K21" t="s">
        <v>102</v>
      </c>
      <c r="L21" s="79">
        <v>5.5E-2</v>
      </c>
      <c r="M21" s="79">
        <v>2.0799999999999999E-2</v>
      </c>
      <c r="N21" s="78">
        <v>75167.33</v>
      </c>
      <c r="O21" s="78">
        <v>125.11</v>
      </c>
      <c r="P21" s="78">
        <v>94.041846562999993</v>
      </c>
      <c r="Q21" s="79">
        <v>1.6000000000000001E-3</v>
      </c>
      <c r="R21" s="79">
        <v>0</v>
      </c>
    </row>
    <row r="22" spans="2:18">
      <c r="B22" t="s">
        <v>1507</v>
      </c>
      <c r="C22" t="s">
        <v>1501</v>
      </c>
      <c r="D22" t="s">
        <v>1508</v>
      </c>
      <c r="E22" t="s">
        <v>1503</v>
      </c>
      <c r="F22" t="s">
        <v>338</v>
      </c>
      <c r="G22" t="s">
        <v>1506</v>
      </c>
      <c r="H22" t="s">
        <v>211</v>
      </c>
      <c r="I22" s="78">
        <v>3.46</v>
      </c>
      <c r="J22" t="s">
        <v>605</v>
      </c>
      <c r="K22" t="s">
        <v>102</v>
      </c>
      <c r="L22" s="79">
        <v>5.5E-2</v>
      </c>
      <c r="M22" s="79">
        <v>2.01E-2</v>
      </c>
      <c r="N22" s="78">
        <v>8281.89</v>
      </c>
      <c r="O22" s="78">
        <v>125.11</v>
      </c>
      <c r="P22" s="78">
        <v>10.361472579000001</v>
      </c>
      <c r="Q22" s="79">
        <v>2.0000000000000001E-4</v>
      </c>
      <c r="R22" s="79">
        <v>0</v>
      </c>
    </row>
    <row r="23" spans="2:18">
      <c r="B23" t="s">
        <v>1509</v>
      </c>
      <c r="C23" t="s">
        <v>1492</v>
      </c>
      <c r="D23" t="s">
        <v>1510</v>
      </c>
      <c r="E23" t="s">
        <v>1503</v>
      </c>
      <c r="F23" t="s">
        <v>343</v>
      </c>
      <c r="G23" t="s">
        <v>1506</v>
      </c>
      <c r="H23" t="s">
        <v>150</v>
      </c>
      <c r="I23" s="78">
        <v>3.56</v>
      </c>
      <c r="J23" t="s">
        <v>605</v>
      </c>
      <c r="K23" t="s">
        <v>102</v>
      </c>
      <c r="L23" s="79">
        <v>5.5300000000000002E-2</v>
      </c>
      <c r="M23" s="79">
        <v>2.47E-2</v>
      </c>
      <c r="N23" s="78">
        <v>103503.25</v>
      </c>
      <c r="O23" s="78">
        <v>126.68</v>
      </c>
      <c r="P23" s="78">
        <v>131.1179171</v>
      </c>
      <c r="Q23" s="79">
        <v>2.3E-3</v>
      </c>
      <c r="R23" s="79">
        <v>1E-4</v>
      </c>
    </row>
    <row r="24" spans="2:18">
      <c r="B24" t="s">
        <v>1511</v>
      </c>
      <c r="C24" t="s">
        <v>1492</v>
      </c>
      <c r="D24" t="s">
        <v>1512</v>
      </c>
      <c r="E24" t="s">
        <v>1503</v>
      </c>
      <c r="F24" t="s">
        <v>343</v>
      </c>
      <c r="G24" t="s">
        <v>1506</v>
      </c>
      <c r="H24" t="s">
        <v>150</v>
      </c>
      <c r="I24" s="78">
        <v>3.56</v>
      </c>
      <c r="J24" t="s">
        <v>605</v>
      </c>
      <c r="K24" t="s">
        <v>102</v>
      </c>
      <c r="L24" s="79">
        <v>5.5300000000000002E-2</v>
      </c>
      <c r="M24" s="79">
        <v>2.47E-2</v>
      </c>
      <c r="N24" s="78">
        <v>99302.09</v>
      </c>
      <c r="O24" s="78">
        <v>126.68</v>
      </c>
      <c r="P24" s="78">
        <v>125.795887612</v>
      </c>
      <c r="Q24" s="79">
        <v>2.2000000000000001E-3</v>
      </c>
      <c r="R24" s="79">
        <v>1E-4</v>
      </c>
    </row>
    <row r="25" spans="2:18">
      <c r="B25" t="s">
        <v>1513</v>
      </c>
      <c r="C25" t="s">
        <v>1492</v>
      </c>
      <c r="D25" t="s">
        <v>1514</v>
      </c>
      <c r="E25" t="s">
        <v>1503</v>
      </c>
      <c r="F25" t="s">
        <v>343</v>
      </c>
      <c r="G25" t="s">
        <v>1506</v>
      </c>
      <c r="H25" t="s">
        <v>150</v>
      </c>
      <c r="I25" s="78">
        <v>3.56</v>
      </c>
      <c r="J25" t="s">
        <v>605</v>
      </c>
      <c r="K25" t="s">
        <v>102</v>
      </c>
      <c r="L25" s="79">
        <v>5.5300000000000002E-2</v>
      </c>
      <c r="M25" s="79">
        <v>2.47E-2</v>
      </c>
      <c r="N25" s="78">
        <v>99868.66</v>
      </c>
      <c r="O25" s="78">
        <v>125.11</v>
      </c>
      <c r="P25" s="78">
        <v>124.945680526</v>
      </c>
      <c r="Q25" s="79">
        <v>2.0999999999999999E-3</v>
      </c>
      <c r="R25" s="79">
        <v>1E-4</v>
      </c>
    </row>
    <row r="26" spans="2:18">
      <c r="B26" t="s">
        <v>1515</v>
      </c>
      <c r="C26" t="s">
        <v>1492</v>
      </c>
      <c r="D26" t="s">
        <v>1516</v>
      </c>
      <c r="E26" t="s">
        <v>1503</v>
      </c>
      <c r="F26" t="s">
        <v>343</v>
      </c>
      <c r="G26" t="s">
        <v>1506</v>
      </c>
      <c r="H26" t="s">
        <v>150</v>
      </c>
      <c r="I26" s="78">
        <v>3.56</v>
      </c>
      <c r="J26" t="s">
        <v>605</v>
      </c>
      <c r="K26" t="s">
        <v>102</v>
      </c>
      <c r="L26" s="79">
        <v>5.5E-2</v>
      </c>
      <c r="M26" s="79">
        <v>2.47E-2</v>
      </c>
      <c r="N26" s="78">
        <v>31537.5</v>
      </c>
      <c r="O26" s="78">
        <v>124.61</v>
      </c>
      <c r="P26" s="78">
        <v>39.29887875</v>
      </c>
      <c r="Q26" s="79">
        <v>6.9999999999999999E-4</v>
      </c>
      <c r="R26" s="79">
        <v>0</v>
      </c>
    </row>
    <row r="27" spans="2:18">
      <c r="B27" t="s">
        <v>1517</v>
      </c>
      <c r="C27" t="s">
        <v>1492</v>
      </c>
      <c r="D27" t="s">
        <v>1518</v>
      </c>
      <c r="E27" t="s">
        <v>1503</v>
      </c>
      <c r="F27" t="s">
        <v>343</v>
      </c>
      <c r="G27" t="s">
        <v>1506</v>
      </c>
      <c r="H27" t="s">
        <v>150</v>
      </c>
      <c r="I27" s="78">
        <v>3.56</v>
      </c>
      <c r="J27" t="s">
        <v>605</v>
      </c>
      <c r="K27" t="s">
        <v>102</v>
      </c>
      <c r="L27" s="79">
        <v>5.6099999999999997E-2</v>
      </c>
      <c r="M27" s="79">
        <v>2.4500000000000001E-2</v>
      </c>
      <c r="N27" s="78">
        <v>4631.84</v>
      </c>
      <c r="O27" s="78">
        <v>127.72</v>
      </c>
      <c r="P27" s="78">
        <v>5.9157860480000002</v>
      </c>
      <c r="Q27" s="79">
        <v>1E-4</v>
      </c>
      <c r="R27" s="79">
        <v>0</v>
      </c>
    </row>
    <row r="28" spans="2:18">
      <c r="B28" t="s">
        <v>1519</v>
      </c>
      <c r="C28" t="s">
        <v>1501</v>
      </c>
      <c r="D28" t="s">
        <v>1520</v>
      </c>
      <c r="E28" t="s">
        <v>1503</v>
      </c>
      <c r="F28" t="s">
        <v>338</v>
      </c>
      <c r="G28" t="s">
        <v>1506</v>
      </c>
      <c r="H28" t="s">
        <v>211</v>
      </c>
      <c r="I28" s="78">
        <v>3.44</v>
      </c>
      <c r="J28" t="s">
        <v>605</v>
      </c>
      <c r="K28" t="s">
        <v>102</v>
      </c>
      <c r="L28" s="79">
        <v>5.67E-2</v>
      </c>
      <c r="M28" s="79">
        <v>2.3300000000000001E-2</v>
      </c>
      <c r="N28" s="78">
        <v>9326.41</v>
      </c>
      <c r="O28" s="78">
        <v>128.16</v>
      </c>
      <c r="P28" s="78">
        <v>11.952727056000001</v>
      </c>
      <c r="Q28" s="79">
        <v>2.0000000000000001E-4</v>
      </c>
      <c r="R28" s="79">
        <v>0</v>
      </c>
    </row>
    <row r="29" spans="2:18">
      <c r="B29" t="s">
        <v>1521</v>
      </c>
      <c r="C29" t="s">
        <v>1492</v>
      </c>
      <c r="D29" t="s">
        <v>1522</v>
      </c>
      <c r="E29" t="s">
        <v>1503</v>
      </c>
      <c r="F29" t="s">
        <v>343</v>
      </c>
      <c r="G29" t="s">
        <v>1506</v>
      </c>
      <c r="H29" t="s">
        <v>150</v>
      </c>
      <c r="I29" s="78">
        <v>3.57</v>
      </c>
      <c r="J29" t="s">
        <v>605</v>
      </c>
      <c r="K29" t="s">
        <v>102</v>
      </c>
      <c r="L29" s="79">
        <v>5.5E-2</v>
      </c>
      <c r="M29" s="79">
        <v>2.35E-2</v>
      </c>
      <c r="N29" s="78">
        <v>5596.26</v>
      </c>
      <c r="O29" s="78">
        <v>128.13</v>
      </c>
      <c r="P29" s="78">
        <v>7.170487938</v>
      </c>
      <c r="Q29" s="79">
        <v>1E-4</v>
      </c>
      <c r="R29" s="79">
        <v>0</v>
      </c>
    </row>
    <row r="30" spans="2:18">
      <c r="B30" t="s">
        <v>1523</v>
      </c>
      <c r="C30" t="s">
        <v>1492</v>
      </c>
      <c r="D30" t="s">
        <v>1524</v>
      </c>
      <c r="E30" t="s">
        <v>1503</v>
      </c>
      <c r="F30" t="s">
        <v>343</v>
      </c>
      <c r="G30" t="s">
        <v>1506</v>
      </c>
      <c r="H30" t="s">
        <v>150</v>
      </c>
      <c r="I30" s="78">
        <v>3.56</v>
      </c>
      <c r="J30" t="s">
        <v>605</v>
      </c>
      <c r="K30" t="s">
        <v>102</v>
      </c>
      <c r="L30" s="79">
        <v>5.5E-2</v>
      </c>
      <c r="M30" s="79">
        <v>2.47E-2</v>
      </c>
      <c r="N30" s="78">
        <v>100785.36</v>
      </c>
      <c r="O30" s="78">
        <v>127.32</v>
      </c>
      <c r="P30" s="78">
        <v>128.319920352</v>
      </c>
      <c r="Q30" s="79">
        <v>2.2000000000000001E-3</v>
      </c>
      <c r="R30" s="79">
        <v>1E-4</v>
      </c>
    </row>
    <row r="31" spans="2:18">
      <c r="B31" t="s">
        <v>1525</v>
      </c>
      <c r="C31" t="s">
        <v>1492</v>
      </c>
      <c r="D31" t="s">
        <v>1526</v>
      </c>
      <c r="E31" t="s">
        <v>1503</v>
      </c>
      <c r="F31" t="s">
        <v>343</v>
      </c>
      <c r="G31" t="s">
        <v>1506</v>
      </c>
      <c r="H31" t="s">
        <v>150</v>
      </c>
      <c r="I31" s="78">
        <v>3.72</v>
      </c>
      <c r="J31" t="s">
        <v>605</v>
      </c>
      <c r="K31" t="s">
        <v>102</v>
      </c>
      <c r="L31" s="79">
        <v>5.5E-2</v>
      </c>
      <c r="M31" s="79">
        <v>2.2599999999999999E-2</v>
      </c>
      <c r="N31" s="78">
        <v>11538</v>
      </c>
      <c r="O31" s="78">
        <v>125.43</v>
      </c>
      <c r="P31" s="78">
        <v>14.4721134</v>
      </c>
      <c r="Q31" s="79">
        <v>2.0000000000000001E-4</v>
      </c>
      <c r="R31" s="79">
        <v>0</v>
      </c>
    </row>
    <row r="32" spans="2:18">
      <c r="B32" t="s">
        <v>1527</v>
      </c>
      <c r="C32" t="s">
        <v>1501</v>
      </c>
      <c r="D32" t="s">
        <v>1528</v>
      </c>
      <c r="E32" t="s">
        <v>1503</v>
      </c>
      <c r="F32" t="s">
        <v>338</v>
      </c>
      <c r="G32" t="s">
        <v>1529</v>
      </c>
      <c r="H32" t="s">
        <v>211</v>
      </c>
      <c r="I32" s="78">
        <v>3.72</v>
      </c>
      <c r="J32" t="s">
        <v>605</v>
      </c>
      <c r="K32" t="s">
        <v>102</v>
      </c>
      <c r="L32" s="79">
        <v>5.5E-2</v>
      </c>
      <c r="M32" s="79">
        <v>2.2499999999999999E-2</v>
      </c>
      <c r="N32" s="78">
        <v>9557.0300000000007</v>
      </c>
      <c r="O32" s="78">
        <v>125.43</v>
      </c>
      <c r="P32" s="78">
        <v>11.987382729</v>
      </c>
      <c r="Q32" s="79">
        <v>2.0000000000000001E-4</v>
      </c>
      <c r="R32" s="79">
        <v>0</v>
      </c>
    </row>
    <row r="33" spans="2:18">
      <c r="B33" t="s">
        <v>1530</v>
      </c>
      <c r="C33" t="s">
        <v>1492</v>
      </c>
      <c r="D33" t="s">
        <v>1531</v>
      </c>
      <c r="E33" t="s">
        <v>1503</v>
      </c>
      <c r="F33" t="s">
        <v>343</v>
      </c>
      <c r="G33" t="s">
        <v>1506</v>
      </c>
      <c r="H33" t="s">
        <v>150</v>
      </c>
      <c r="I33" s="78">
        <v>3.42</v>
      </c>
      <c r="J33" t="s">
        <v>605</v>
      </c>
      <c r="K33" t="s">
        <v>102</v>
      </c>
      <c r="L33" s="79">
        <v>5.5E-2</v>
      </c>
      <c r="M33" s="79">
        <v>2.4400000000000002E-2</v>
      </c>
      <c r="N33" s="78">
        <v>21850.97</v>
      </c>
      <c r="O33" s="78">
        <v>127.05</v>
      </c>
      <c r="P33" s="78">
        <v>27.761657384999999</v>
      </c>
      <c r="Q33" s="79">
        <v>5.0000000000000001E-4</v>
      </c>
      <c r="R33" s="79">
        <v>0</v>
      </c>
    </row>
    <row r="34" spans="2:18">
      <c r="B34" t="s">
        <v>1532</v>
      </c>
      <c r="C34" t="s">
        <v>1492</v>
      </c>
      <c r="D34" t="s">
        <v>1533</v>
      </c>
      <c r="E34" t="s">
        <v>1503</v>
      </c>
      <c r="F34" t="s">
        <v>343</v>
      </c>
      <c r="G34" t="s">
        <v>1506</v>
      </c>
      <c r="H34" t="s">
        <v>150</v>
      </c>
      <c r="I34" s="78">
        <v>3.7</v>
      </c>
      <c r="J34" t="s">
        <v>605</v>
      </c>
      <c r="K34" t="s">
        <v>102</v>
      </c>
      <c r="L34" s="79">
        <v>5.5E-2</v>
      </c>
      <c r="M34" s="79">
        <v>2.5499999999999998E-2</v>
      </c>
      <c r="N34" s="78">
        <v>84353.3</v>
      </c>
      <c r="O34" s="78">
        <v>124.29</v>
      </c>
      <c r="P34" s="78">
        <v>104.84271656999999</v>
      </c>
      <c r="Q34" s="79">
        <v>1.8E-3</v>
      </c>
      <c r="R34" s="79">
        <v>0</v>
      </c>
    </row>
    <row r="35" spans="2:18">
      <c r="B35" t="s">
        <v>1534</v>
      </c>
      <c r="C35" t="s">
        <v>1492</v>
      </c>
      <c r="D35" t="s">
        <v>1535</v>
      </c>
      <c r="E35" t="s">
        <v>1503</v>
      </c>
      <c r="F35" t="s">
        <v>338</v>
      </c>
      <c r="G35" t="s">
        <v>1506</v>
      </c>
      <c r="H35" t="s">
        <v>211</v>
      </c>
      <c r="I35" s="78">
        <v>3.56</v>
      </c>
      <c r="J35" t="s">
        <v>605</v>
      </c>
      <c r="K35" t="s">
        <v>102</v>
      </c>
      <c r="L35" s="79">
        <v>5.5E-2</v>
      </c>
      <c r="M35" s="79">
        <v>2.5700000000000001E-2</v>
      </c>
      <c r="N35" s="78">
        <v>102459.79</v>
      </c>
      <c r="O35" s="78">
        <v>126.22</v>
      </c>
      <c r="P35" s="78">
        <v>129.324746938</v>
      </c>
      <c r="Q35" s="79">
        <v>2.2000000000000001E-3</v>
      </c>
      <c r="R35" s="79">
        <v>1E-4</v>
      </c>
    </row>
    <row r="36" spans="2:18">
      <c r="B36" t="s">
        <v>1536</v>
      </c>
      <c r="C36" t="s">
        <v>1492</v>
      </c>
      <c r="D36" t="s">
        <v>1537</v>
      </c>
      <c r="E36" t="s">
        <v>1503</v>
      </c>
      <c r="F36" t="s">
        <v>338</v>
      </c>
      <c r="G36" t="s">
        <v>1506</v>
      </c>
      <c r="H36" t="s">
        <v>211</v>
      </c>
      <c r="I36" s="78">
        <v>3.57</v>
      </c>
      <c r="J36" t="s">
        <v>605</v>
      </c>
      <c r="K36" t="s">
        <v>102</v>
      </c>
      <c r="L36" s="79">
        <v>5.5899999999999998E-2</v>
      </c>
      <c r="M36" s="79">
        <v>2.3099999999999999E-2</v>
      </c>
      <c r="N36" s="78">
        <v>21449.94</v>
      </c>
      <c r="O36" s="78">
        <v>128.96</v>
      </c>
      <c r="P36" s="78">
        <v>27.661842623999998</v>
      </c>
      <c r="Q36" s="79">
        <v>5.0000000000000001E-4</v>
      </c>
      <c r="R36" s="79">
        <v>0</v>
      </c>
    </row>
    <row r="37" spans="2:18">
      <c r="B37" t="s">
        <v>1538</v>
      </c>
      <c r="C37" t="s">
        <v>1492</v>
      </c>
      <c r="D37" t="s">
        <v>1539</v>
      </c>
      <c r="E37" t="s">
        <v>1503</v>
      </c>
      <c r="F37" t="s">
        <v>343</v>
      </c>
      <c r="G37" t="s">
        <v>1506</v>
      </c>
      <c r="H37" t="s">
        <v>150</v>
      </c>
      <c r="I37" s="78">
        <v>3.56</v>
      </c>
      <c r="J37" t="s">
        <v>605</v>
      </c>
      <c r="K37" t="s">
        <v>102</v>
      </c>
      <c r="L37" s="79">
        <v>5.62E-2</v>
      </c>
      <c r="M37" s="79">
        <v>2.47E-2</v>
      </c>
      <c r="N37" s="78">
        <v>30144.71</v>
      </c>
      <c r="O37" s="78">
        <v>126.96</v>
      </c>
      <c r="P37" s="78">
        <v>38.271723815999998</v>
      </c>
      <c r="Q37" s="79">
        <v>6.9999999999999999E-4</v>
      </c>
      <c r="R37" s="79">
        <v>0</v>
      </c>
    </row>
    <row r="38" spans="2:18">
      <c r="B38" t="s">
        <v>1540</v>
      </c>
      <c r="C38" t="s">
        <v>1501</v>
      </c>
      <c r="D38" t="s">
        <v>1541</v>
      </c>
      <c r="E38" t="s">
        <v>1503</v>
      </c>
      <c r="F38" t="s">
        <v>338</v>
      </c>
      <c r="G38" t="s">
        <v>1529</v>
      </c>
      <c r="H38" t="s">
        <v>211</v>
      </c>
      <c r="I38" s="78">
        <v>3.67</v>
      </c>
      <c r="J38" t="s">
        <v>605</v>
      </c>
      <c r="K38" t="s">
        <v>102</v>
      </c>
      <c r="L38" s="79">
        <v>5.5E-2</v>
      </c>
      <c r="M38" s="79">
        <v>3.2300000000000002E-2</v>
      </c>
      <c r="N38" s="78">
        <v>38184.19</v>
      </c>
      <c r="O38" s="78">
        <v>119.5</v>
      </c>
      <c r="P38" s="78">
        <v>45.630107049999999</v>
      </c>
      <c r="Q38" s="79">
        <v>8.0000000000000004E-4</v>
      </c>
      <c r="R38" s="79">
        <v>0</v>
      </c>
    </row>
    <row r="39" spans="2:18">
      <c r="B39" t="s">
        <v>1542</v>
      </c>
      <c r="C39" t="s">
        <v>1501</v>
      </c>
      <c r="D39" t="s">
        <v>1543</v>
      </c>
      <c r="E39" t="s">
        <v>1503</v>
      </c>
      <c r="F39" t="s">
        <v>338</v>
      </c>
      <c r="G39" t="s">
        <v>1529</v>
      </c>
      <c r="H39" t="s">
        <v>211</v>
      </c>
      <c r="I39" s="78">
        <v>3.71</v>
      </c>
      <c r="J39" t="s">
        <v>605</v>
      </c>
      <c r="K39" t="s">
        <v>102</v>
      </c>
      <c r="L39" s="79">
        <v>5.5E-2</v>
      </c>
      <c r="M39" s="79">
        <v>2.3900000000000001E-2</v>
      </c>
      <c r="N39" s="78">
        <v>4744.58</v>
      </c>
      <c r="O39" s="78">
        <v>122.81</v>
      </c>
      <c r="P39" s="78">
        <v>5.8268186980000003</v>
      </c>
      <c r="Q39" s="79">
        <v>1E-4</v>
      </c>
      <c r="R39" s="79">
        <v>0</v>
      </c>
    </row>
    <row r="40" spans="2:18">
      <c r="B40" t="s">
        <v>1544</v>
      </c>
      <c r="C40" t="s">
        <v>1501</v>
      </c>
      <c r="D40" t="s">
        <v>1545</v>
      </c>
      <c r="E40" t="s">
        <v>1503</v>
      </c>
      <c r="F40" t="s">
        <v>338</v>
      </c>
      <c r="G40" t="s">
        <v>1529</v>
      </c>
      <c r="H40" t="s">
        <v>211</v>
      </c>
      <c r="I40" s="78">
        <v>3.71</v>
      </c>
      <c r="J40" t="s">
        <v>605</v>
      </c>
      <c r="K40" t="s">
        <v>102</v>
      </c>
      <c r="L40" s="79">
        <v>5.5E-2</v>
      </c>
      <c r="M40" s="79">
        <v>2.5499999999999998E-2</v>
      </c>
      <c r="N40" s="78">
        <v>10536.7</v>
      </c>
      <c r="O40" s="78">
        <v>122.43</v>
      </c>
      <c r="P40" s="78">
        <v>12.90008181</v>
      </c>
      <c r="Q40" s="79">
        <v>2.0000000000000001E-4</v>
      </c>
      <c r="R40" s="79">
        <v>0</v>
      </c>
    </row>
    <row r="41" spans="2:18">
      <c r="B41" t="s">
        <v>1546</v>
      </c>
      <c r="C41" t="s">
        <v>1492</v>
      </c>
      <c r="D41" t="s">
        <v>1547</v>
      </c>
      <c r="E41" t="s">
        <v>1503</v>
      </c>
      <c r="F41" t="s">
        <v>343</v>
      </c>
      <c r="G41" t="s">
        <v>1506</v>
      </c>
      <c r="H41" t="s">
        <v>150</v>
      </c>
      <c r="I41" s="78">
        <v>3.55</v>
      </c>
      <c r="J41" t="s">
        <v>605</v>
      </c>
      <c r="K41" t="s">
        <v>102</v>
      </c>
      <c r="L41" s="79">
        <v>5.7200000000000001E-2</v>
      </c>
      <c r="M41" s="79">
        <v>2.47E-2</v>
      </c>
      <c r="N41" s="78">
        <v>101222.67</v>
      </c>
      <c r="O41" s="78">
        <v>127.55</v>
      </c>
      <c r="P41" s="78">
        <v>129.109515585</v>
      </c>
      <c r="Q41" s="79">
        <v>2.2000000000000001E-3</v>
      </c>
      <c r="R41" s="79">
        <v>1E-4</v>
      </c>
    </row>
    <row r="42" spans="2:18">
      <c r="B42" t="s">
        <v>1548</v>
      </c>
      <c r="C42" t="s">
        <v>1492</v>
      </c>
      <c r="D42" t="s">
        <v>1549</v>
      </c>
      <c r="E42" t="s">
        <v>1503</v>
      </c>
      <c r="F42" t="s">
        <v>338</v>
      </c>
      <c r="G42" t="s">
        <v>1506</v>
      </c>
      <c r="H42" t="s">
        <v>211</v>
      </c>
      <c r="I42" s="78">
        <v>3.4</v>
      </c>
      <c r="J42" t="s">
        <v>605</v>
      </c>
      <c r="K42" t="s">
        <v>102</v>
      </c>
      <c r="L42" s="79">
        <v>5.6599999999999998E-2</v>
      </c>
      <c r="M42" s="79">
        <v>3.3399999999999999E-2</v>
      </c>
      <c r="N42" s="78">
        <v>22761.73</v>
      </c>
      <c r="O42" s="78">
        <v>124.46</v>
      </c>
      <c r="P42" s="78">
        <v>28.329249158</v>
      </c>
      <c r="Q42" s="79">
        <v>5.0000000000000001E-4</v>
      </c>
      <c r="R42" s="79">
        <v>0</v>
      </c>
    </row>
    <row r="43" spans="2:18">
      <c r="B43" t="s">
        <v>1550</v>
      </c>
      <c r="C43" t="s">
        <v>1492</v>
      </c>
      <c r="D43" t="s">
        <v>1551</v>
      </c>
      <c r="E43" t="s">
        <v>1503</v>
      </c>
      <c r="F43" t="s">
        <v>343</v>
      </c>
      <c r="G43" t="s">
        <v>1506</v>
      </c>
      <c r="H43" t="s">
        <v>150</v>
      </c>
      <c r="I43" s="78">
        <v>3.7</v>
      </c>
      <c r="J43" t="s">
        <v>605</v>
      </c>
      <c r="K43" t="s">
        <v>102</v>
      </c>
      <c r="L43" s="79">
        <v>5.5E-2</v>
      </c>
      <c r="M43" s="79">
        <v>2.5600000000000001E-2</v>
      </c>
      <c r="N43" s="78">
        <v>133097.9</v>
      </c>
      <c r="O43" s="78">
        <v>124.26</v>
      </c>
      <c r="P43" s="78">
        <v>165.38745054</v>
      </c>
      <c r="Q43" s="79">
        <v>2.8E-3</v>
      </c>
      <c r="R43" s="79">
        <v>1E-4</v>
      </c>
    </row>
    <row r="44" spans="2:18">
      <c r="B44" t="s">
        <v>1552</v>
      </c>
      <c r="C44" t="s">
        <v>1492</v>
      </c>
      <c r="D44" t="s">
        <v>1553</v>
      </c>
      <c r="E44" t="s">
        <v>1503</v>
      </c>
      <c r="F44" t="s">
        <v>343</v>
      </c>
      <c r="G44" t="s">
        <v>1506</v>
      </c>
      <c r="H44" t="s">
        <v>150</v>
      </c>
      <c r="I44" s="78">
        <v>3.7</v>
      </c>
      <c r="J44" t="s">
        <v>605</v>
      </c>
      <c r="K44" t="s">
        <v>102</v>
      </c>
      <c r="L44" s="79">
        <v>5.5300000000000002E-2</v>
      </c>
      <c r="M44" s="79">
        <v>2.5499999999999998E-2</v>
      </c>
      <c r="N44" s="78">
        <v>96403.36</v>
      </c>
      <c r="O44" s="78">
        <v>126.84</v>
      </c>
      <c r="P44" s="78">
        <v>122.27802182400001</v>
      </c>
      <c r="Q44" s="79">
        <v>2.0999999999999999E-3</v>
      </c>
      <c r="R44" s="79">
        <v>1E-4</v>
      </c>
    </row>
    <row r="45" spans="2:18">
      <c r="B45" t="s">
        <v>1554</v>
      </c>
      <c r="C45" t="s">
        <v>1501</v>
      </c>
      <c r="D45" t="s">
        <v>1555</v>
      </c>
      <c r="E45" t="s">
        <v>1503</v>
      </c>
      <c r="F45" t="s">
        <v>338</v>
      </c>
      <c r="G45" t="s">
        <v>1506</v>
      </c>
      <c r="H45" t="s">
        <v>211</v>
      </c>
      <c r="I45" s="78">
        <v>3.72</v>
      </c>
      <c r="J45" t="s">
        <v>605</v>
      </c>
      <c r="K45" t="s">
        <v>102</v>
      </c>
      <c r="L45" s="79">
        <v>5.5E-2</v>
      </c>
      <c r="M45" s="79">
        <v>2.2599999999999999E-2</v>
      </c>
      <c r="N45" s="78">
        <v>22994.04</v>
      </c>
      <c r="O45" s="78">
        <v>126.24</v>
      </c>
      <c r="P45" s="78">
        <v>29.027676096</v>
      </c>
      <c r="Q45" s="79">
        <v>5.0000000000000001E-4</v>
      </c>
      <c r="R45" s="79">
        <v>0</v>
      </c>
    </row>
    <row r="46" spans="2:18">
      <c r="B46" t="s">
        <v>1556</v>
      </c>
      <c r="C46" t="s">
        <v>1501</v>
      </c>
      <c r="D46" t="s">
        <v>1557</v>
      </c>
      <c r="E46" t="s">
        <v>1503</v>
      </c>
      <c r="F46" t="s">
        <v>338</v>
      </c>
      <c r="G46" t="s">
        <v>1506</v>
      </c>
      <c r="H46" t="s">
        <v>211</v>
      </c>
      <c r="I46" s="78">
        <v>3.7</v>
      </c>
      <c r="J46" t="s">
        <v>605</v>
      </c>
      <c r="K46" t="s">
        <v>102</v>
      </c>
      <c r="L46" s="79">
        <v>5.5E-2</v>
      </c>
      <c r="M46" s="79">
        <v>2.5600000000000001E-2</v>
      </c>
      <c r="N46" s="78">
        <v>46549.67</v>
      </c>
      <c r="O46" s="78">
        <v>124.63</v>
      </c>
      <c r="P46" s="78">
        <v>58.014853721000001</v>
      </c>
      <c r="Q46" s="79">
        <v>1E-3</v>
      </c>
      <c r="R46" s="79">
        <v>0</v>
      </c>
    </row>
    <row r="47" spans="2:18">
      <c r="B47" t="s">
        <v>1558</v>
      </c>
      <c r="C47" t="s">
        <v>1501</v>
      </c>
      <c r="D47" t="s">
        <v>1559</v>
      </c>
      <c r="E47" t="s">
        <v>1503</v>
      </c>
      <c r="F47" t="s">
        <v>338</v>
      </c>
      <c r="G47" t="s">
        <v>1506</v>
      </c>
      <c r="H47" t="s">
        <v>211</v>
      </c>
      <c r="I47" s="78">
        <v>3.7</v>
      </c>
      <c r="J47" t="s">
        <v>605</v>
      </c>
      <c r="K47" t="s">
        <v>102</v>
      </c>
      <c r="L47" s="79">
        <v>5.5E-2</v>
      </c>
      <c r="M47" s="79">
        <v>2.5499999999999998E-2</v>
      </c>
      <c r="N47" s="78">
        <v>72179.33</v>
      </c>
      <c r="O47" s="78">
        <v>124.86</v>
      </c>
      <c r="P47" s="78">
        <v>90.123111437999995</v>
      </c>
      <c r="Q47" s="79">
        <v>1.6000000000000001E-3</v>
      </c>
      <c r="R47" s="79">
        <v>0</v>
      </c>
    </row>
    <row r="48" spans="2:18">
      <c r="B48" t="s">
        <v>1560</v>
      </c>
      <c r="C48" t="s">
        <v>1501</v>
      </c>
      <c r="D48" t="s">
        <v>1561</v>
      </c>
      <c r="E48" t="s">
        <v>1503</v>
      </c>
      <c r="F48" t="s">
        <v>338</v>
      </c>
      <c r="G48" t="s">
        <v>1270</v>
      </c>
      <c r="H48" t="s">
        <v>211</v>
      </c>
      <c r="I48" s="78">
        <v>3.67</v>
      </c>
      <c r="J48" t="s">
        <v>605</v>
      </c>
      <c r="K48" t="s">
        <v>102</v>
      </c>
      <c r="L48" s="79">
        <v>5.5E-2</v>
      </c>
      <c r="M48" s="79">
        <v>2.9000000000000001E-2</v>
      </c>
      <c r="N48" s="78">
        <v>19041.080000000002</v>
      </c>
      <c r="O48" s="78">
        <v>125.29</v>
      </c>
      <c r="P48" s="78">
        <v>23.856569132000001</v>
      </c>
      <c r="Q48" s="79">
        <v>4.0000000000000002E-4</v>
      </c>
      <c r="R48" s="79">
        <v>0</v>
      </c>
    </row>
    <row r="49" spans="2:18">
      <c r="B49" t="s">
        <v>1562</v>
      </c>
      <c r="C49" t="s">
        <v>1501</v>
      </c>
      <c r="D49" t="s">
        <v>1563</v>
      </c>
      <c r="E49" t="s">
        <v>1503</v>
      </c>
      <c r="F49" t="s">
        <v>338</v>
      </c>
      <c r="G49" t="s">
        <v>1270</v>
      </c>
      <c r="H49" t="s">
        <v>211</v>
      </c>
      <c r="I49" s="78">
        <v>3.72</v>
      </c>
      <c r="J49" t="s">
        <v>605</v>
      </c>
      <c r="K49" t="s">
        <v>102</v>
      </c>
      <c r="L49" s="79">
        <v>5.5E-2</v>
      </c>
      <c r="M49" s="79">
        <v>2.3199999999999998E-2</v>
      </c>
      <c r="N49" s="78">
        <v>16713.75</v>
      </c>
      <c r="O49" s="78">
        <v>124.07</v>
      </c>
      <c r="P49" s="78">
        <v>20.736749625000002</v>
      </c>
      <c r="Q49" s="79">
        <v>4.0000000000000002E-4</v>
      </c>
      <c r="R49" s="79">
        <v>0</v>
      </c>
    </row>
    <row r="50" spans="2:18">
      <c r="B50" t="s">
        <v>1564</v>
      </c>
      <c r="C50" t="s">
        <v>1501</v>
      </c>
      <c r="D50" t="s">
        <v>1565</v>
      </c>
      <c r="E50" t="s">
        <v>1503</v>
      </c>
      <c r="F50" t="s">
        <v>338</v>
      </c>
      <c r="G50" t="s">
        <v>1506</v>
      </c>
      <c r="H50" t="s">
        <v>211</v>
      </c>
      <c r="I50" s="78">
        <v>3.71</v>
      </c>
      <c r="J50" t="s">
        <v>605</v>
      </c>
      <c r="K50" t="s">
        <v>102</v>
      </c>
      <c r="L50" s="79">
        <v>5.5E-2</v>
      </c>
      <c r="M50" s="79">
        <v>2.3699999999999999E-2</v>
      </c>
      <c r="N50" s="78">
        <v>18631.28</v>
      </c>
      <c r="O50" s="78">
        <v>123.25</v>
      </c>
      <c r="P50" s="78">
        <v>22.963052600000001</v>
      </c>
      <c r="Q50" s="79">
        <v>4.0000000000000002E-4</v>
      </c>
      <c r="R50" s="79">
        <v>0</v>
      </c>
    </row>
    <row r="51" spans="2:18">
      <c r="B51" t="s">
        <v>1566</v>
      </c>
      <c r="C51" t="s">
        <v>1501</v>
      </c>
      <c r="D51" t="s">
        <v>1567</v>
      </c>
      <c r="E51" t="s">
        <v>1503</v>
      </c>
      <c r="F51" t="s">
        <v>338</v>
      </c>
      <c r="G51" t="s">
        <v>1506</v>
      </c>
      <c r="H51" t="s">
        <v>211</v>
      </c>
      <c r="I51" s="78">
        <v>3.7</v>
      </c>
      <c r="J51" t="s">
        <v>605</v>
      </c>
      <c r="K51" t="s">
        <v>102</v>
      </c>
      <c r="L51" s="79">
        <v>5.5E-2</v>
      </c>
      <c r="M51" s="79">
        <v>2.5600000000000001E-2</v>
      </c>
      <c r="N51" s="78">
        <v>54704.92</v>
      </c>
      <c r="O51" s="78">
        <v>122.53</v>
      </c>
      <c r="P51" s="78">
        <v>67.029938475999998</v>
      </c>
      <c r="Q51" s="79">
        <v>1.1999999999999999E-3</v>
      </c>
      <c r="R51" s="79">
        <v>0</v>
      </c>
    </row>
    <row r="52" spans="2:18">
      <c r="B52" t="s">
        <v>1568</v>
      </c>
      <c r="C52" t="s">
        <v>1501</v>
      </c>
      <c r="D52" t="s">
        <v>1569</v>
      </c>
      <c r="E52" t="s">
        <v>1503</v>
      </c>
      <c r="F52" t="s">
        <v>338</v>
      </c>
      <c r="G52" t="s">
        <v>1506</v>
      </c>
      <c r="H52" t="s">
        <v>211</v>
      </c>
      <c r="I52" s="78">
        <v>3.71</v>
      </c>
      <c r="J52" t="s">
        <v>605</v>
      </c>
      <c r="K52" t="s">
        <v>102</v>
      </c>
      <c r="L52" s="79">
        <v>5.5E-2</v>
      </c>
      <c r="M52" s="79">
        <v>2.5499999999999998E-2</v>
      </c>
      <c r="N52" s="78">
        <v>10154.469999999999</v>
      </c>
      <c r="O52" s="78">
        <v>123.16</v>
      </c>
      <c r="P52" s="78">
        <v>12.506245251999999</v>
      </c>
      <c r="Q52" s="79">
        <v>2.0000000000000001E-4</v>
      </c>
      <c r="R52" s="79">
        <v>0</v>
      </c>
    </row>
    <row r="53" spans="2:18">
      <c r="B53" t="s">
        <v>1570</v>
      </c>
      <c r="C53" t="s">
        <v>1501</v>
      </c>
      <c r="D53" t="s">
        <v>1571</v>
      </c>
      <c r="E53" t="s">
        <v>1503</v>
      </c>
      <c r="F53" t="s">
        <v>338</v>
      </c>
      <c r="G53" t="s">
        <v>1506</v>
      </c>
      <c r="H53" t="s">
        <v>211</v>
      </c>
      <c r="I53" s="78">
        <v>3.7</v>
      </c>
      <c r="J53" t="s">
        <v>605</v>
      </c>
      <c r="K53" t="s">
        <v>102</v>
      </c>
      <c r="L53" s="79">
        <v>5.5E-2</v>
      </c>
      <c r="M53" s="79">
        <v>2.5499999999999998E-2</v>
      </c>
      <c r="N53" s="78">
        <v>20264.189999999999</v>
      </c>
      <c r="O53" s="78">
        <v>123.39</v>
      </c>
      <c r="P53" s="78">
        <v>25.003984040999999</v>
      </c>
      <c r="Q53" s="79">
        <v>4.0000000000000002E-4</v>
      </c>
      <c r="R53" s="79">
        <v>0</v>
      </c>
    </row>
    <row r="54" spans="2:18">
      <c r="B54" t="s">
        <v>1572</v>
      </c>
      <c r="C54" t="s">
        <v>1501</v>
      </c>
      <c r="D54" t="s">
        <v>1573</v>
      </c>
      <c r="E54" t="s">
        <v>1503</v>
      </c>
      <c r="F54" t="s">
        <v>338</v>
      </c>
      <c r="G54" t="s">
        <v>1506</v>
      </c>
      <c r="H54" t="s">
        <v>211</v>
      </c>
      <c r="I54" s="78">
        <v>3.7</v>
      </c>
      <c r="J54" t="s">
        <v>605</v>
      </c>
      <c r="K54" t="s">
        <v>102</v>
      </c>
      <c r="L54" s="79">
        <v>5.5E-2</v>
      </c>
      <c r="M54" s="79">
        <v>2.5499999999999998E-2</v>
      </c>
      <c r="N54" s="78">
        <v>12698</v>
      </c>
      <c r="O54" s="78">
        <v>122.91</v>
      </c>
      <c r="P54" s="78">
        <v>15.6071118</v>
      </c>
      <c r="Q54" s="79">
        <v>2.9999999999999997E-4</v>
      </c>
      <c r="R54" s="79">
        <v>0</v>
      </c>
    </row>
    <row r="55" spans="2:18">
      <c r="B55" t="s">
        <v>1574</v>
      </c>
      <c r="C55" t="s">
        <v>1501</v>
      </c>
      <c r="D55" t="s">
        <v>1575</v>
      </c>
      <c r="E55" t="s">
        <v>1503</v>
      </c>
      <c r="F55" t="s">
        <v>338</v>
      </c>
      <c r="G55" t="s">
        <v>1506</v>
      </c>
      <c r="H55" t="s">
        <v>211</v>
      </c>
      <c r="I55" s="78">
        <v>3.71</v>
      </c>
      <c r="J55" t="s">
        <v>605</v>
      </c>
      <c r="K55" t="s">
        <v>102</v>
      </c>
      <c r="L55" s="79">
        <v>5.5E-2</v>
      </c>
      <c r="M55" s="79">
        <v>2.5499999999999998E-2</v>
      </c>
      <c r="N55" s="78">
        <v>7150.42</v>
      </c>
      <c r="O55" s="78">
        <v>122.8</v>
      </c>
      <c r="P55" s="78">
        <v>8.7807157599999996</v>
      </c>
      <c r="Q55" s="79">
        <v>2.0000000000000001E-4</v>
      </c>
      <c r="R55" s="79">
        <v>0</v>
      </c>
    </row>
    <row r="56" spans="2:18">
      <c r="B56" t="s">
        <v>1576</v>
      </c>
      <c r="C56" t="s">
        <v>1501</v>
      </c>
      <c r="D56" t="s">
        <v>1577</v>
      </c>
      <c r="E56" t="s">
        <v>1503</v>
      </c>
      <c r="F56" t="s">
        <v>338</v>
      </c>
      <c r="G56" t="s">
        <v>1578</v>
      </c>
      <c r="H56" t="s">
        <v>211</v>
      </c>
      <c r="I56" s="78">
        <v>3.71</v>
      </c>
      <c r="J56" t="s">
        <v>605</v>
      </c>
      <c r="K56" t="s">
        <v>102</v>
      </c>
      <c r="L56" s="79">
        <v>5.5E-2</v>
      </c>
      <c r="M56" s="79">
        <v>2.5499999999999998E-2</v>
      </c>
      <c r="N56" s="78">
        <v>21328.95</v>
      </c>
      <c r="O56" s="78">
        <v>122.44</v>
      </c>
      <c r="P56" s="78">
        <v>26.115166380000002</v>
      </c>
      <c r="Q56" s="79">
        <v>4.0000000000000002E-4</v>
      </c>
      <c r="R56" s="79">
        <v>0</v>
      </c>
    </row>
    <row r="57" spans="2:18">
      <c r="B57" t="s">
        <v>1579</v>
      </c>
      <c r="C57" t="s">
        <v>1501</v>
      </c>
      <c r="D57" t="s">
        <v>1580</v>
      </c>
      <c r="E57" t="s">
        <v>1503</v>
      </c>
      <c r="F57" t="s">
        <v>338</v>
      </c>
      <c r="G57" t="s">
        <v>1581</v>
      </c>
      <c r="H57" t="s">
        <v>211</v>
      </c>
      <c r="I57" s="78">
        <v>3.98</v>
      </c>
      <c r="J57" t="s">
        <v>605</v>
      </c>
      <c r="K57" t="s">
        <v>102</v>
      </c>
      <c r="L57" s="79">
        <v>5.5E-2</v>
      </c>
      <c r="M57" s="79">
        <v>3.49E-2</v>
      </c>
      <c r="N57" s="78">
        <v>8303.15</v>
      </c>
      <c r="O57" s="78">
        <v>122.44</v>
      </c>
      <c r="P57" s="78">
        <v>10.16637686</v>
      </c>
      <c r="Q57" s="79">
        <v>2.0000000000000001E-4</v>
      </c>
      <c r="R57" s="79">
        <v>0</v>
      </c>
    </row>
    <row r="58" spans="2:18">
      <c r="B58" t="s">
        <v>1582</v>
      </c>
      <c r="C58" t="s">
        <v>1501</v>
      </c>
      <c r="D58" t="s">
        <v>1583</v>
      </c>
      <c r="E58" t="s">
        <v>1503</v>
      </c>
      <c r="F58" t="s">
        <v>338</v>
      </c>
      <c r="G58" t="s">
        <v>1506</v>
      </c>
      <c r="H58" t="s">
        <v>211</v>
      </c>
      <c r="I58" s="78">
        <v>3.71</v>
      </c>
      <c r="J58" t="s">
        <v>605</v>
      </c>
      <c r="K58" t="s">
        <v>102</v>
      </c>
      <c r="L58" s="79">
        <v>5.5E-2</v>
      </c>
      <c r="M58" s="79">
        <v>2.5499999999999998E-2</v>
      </c>
      <c r="N58" s="78">
        <v>55801.279999999999</v>
      </c>
      <c r="O58" s="78">
        <v>122.68</v>
      </c>
      <c r="P58" s="78">
        <v>68.457010303999994</v>
      </c>
      <c r="Q58" s="79">
        <v>1.1999999999999999E-3</v>
      </c>
      <c r="R58" s="79">
        <v>0</v>
      </c>
    </row>
    <row r="59" spans="2:18">
      <c r="B59" t="s">
        <v>1584</v>
      </c>
      <c r="C59" t="s">
        <v>1501</v>
      </c>
      <c r="D59" t="s">
        <v>1585</v>
      </c>
      <c r="E59" t="s">
        <v>1503</v>
      </c>
      <c r="F59" t="s">
        <v>338</v>
      </c>
      <c r="G59" t="s">
        <v>1506</v>
      </c>
      <c r="H59" t="s">
        <v>211</v>
      </c>
      <c r="I59" s="78">
        <v>3.7</v>
      </c>
      <c r="J59" t="s">
        <v>605</v>
      </c>
      <c r="K59" t="s">
        <v>102</v>
      </c>
      <c r="L59" s="79">
        <v>5.5E-2</v>
      </c>
      <c r="M59" s="79">
        <v>2.5600000000000001E-2</v>
      </c>
      <c r="N59" s="78">
        <v>109002.33</v>
      </c>
      <c r="O59" s="78">
        <v>123.76</v>
      </c>
      <c r="P59" s="78">
        <v>134.901283608</v>
      </c>
      <c r="Q59" s="79">
        <v>2.3E-3</v>
      </c>
      <c r="R59" s="79">
        <v>1E-4</v>
      </c>
    </row>
    <row r="60" spans="2:18">
      <c r="B60" t="s">
        <v>1586</v>
      </c>
      <c r="C60" t="s">
        <v>1501</v>
      </c>
      <c r="D60" t="s">
        <v>1587</v>
      </c>
      <c r="E60" t="s">
        <v>1503</v>
      </c>
      <c r="F60" t="s">
        <v>338</v>
      </c>
      <c r="G60" t="s">
        <v>1506</v>
      </c>
      <c r="H60" t="s">
        <v>211</v>
      </c>
      <c r="I60" s="78">
        <v>3.65</v>
      </c>
      <c r="J60" t="s">
        <v>605</v>
      </c>
      <c r="K60" t="s">
        <v>102</v>
      </c>
      <c r="L60" s="79">
        <v>5.5500000000000001E-2</v>
      </c>
      <c r="M60" s="79">
        <v>2.9000000000000001E-2</v>
      </c>
      <c r="N60" s="78">
        <v>80372.429999999993</v>
      </c>
      <c r="O60" s="78">
        <v>126.9</v>
      </c>
      <c r="P60" s="78">
        <v>101.99261367</v>
      </c>
      <c r="Q60" s="79">
        <v>1.8E-3</v>
      </c>
      <c r="R60" s="79">
        <v>0</v>
      </c>
    </row>
    <row r="61" spans="2:18">
      <c r="B61" t="s">
        <v>1588</v>
      </c>
      <c r="C61" t="s">
        <v>1501</v>
      </c>
      <c r="D61" t="s">
        <v>1589</v>
      </c>
      <c r="E61" t="s">
        <v>1503</v>
      </c>
      <c r="F61" t="s">
        <v>338</v>
      </c>
      <c r="G61" t="s">
        <v>1506</v>
      </c>
      <c r="H61" t="s">
        <v>211</v>
      </c>
      <c r="I61" s="78">
        <v>3.7</v>
      </c>
      <c r="J61" t="s">
        <v>605</v>
      </c>
      <c r="K61" t="s">
        <v>102</v>
      </c>
      <c r="L61" s="79">
        <v>5.5E-2</v>
      </c>
      <c r="M61" s="79">
        <v>2.5600000000000001E-2</v>
      </c>
      <c r="N61" s="78">
        <v>35273.760000000002</v>
      </c>
      <c r="O61" s="78">
        <v>125.11</v>
      </c>
      <c r="P61" s="78">
        <v>44.131001136000002</v>
      </c>
      <c r="Q61" s="79">
        <v>8.0000000000000004E-4</v>
      </c>
      <c r="R61" s="79">
        <v>0</v>
      </c>
    </row>
    <row r="62" spans="2:18">
      <c r="B62" t="s">
        <v>1590</v>
      </c>
      <c r="C62" t="s">
        <v>1501</v>
      </c>
      <c r="D62" t="s">
        <v>1591</v>
      </c>
      <c r="E62" t="s">
        <v>1503</v>
      </c>
      <c r="F62" t="s">
        <v>338</v>
      </c>
      <c r="G62" t="s">
        <v>489</v>
      </c>
      <c r="H62" t="s">
        <v>211</v>
      </c>
      <c r="I62" s="78">
        <v>3.7</v>
      </c>
      <c r="J62" t="s">
        <v>605</v>
      </c>
      <c r="K62" t="s">
        <v>102</v>
      </c>
      <c r="L62" s="79">
        <v>5.5E-2</v>
      </c>
      <c r="M62" s="79">
        <v>2.5700000000000001E-2</v>
      </c>
      <c r="N62" s="78">
        <v>32928.639999999999</v>
      </c>
      <c r="O62" s="78">
        <v>125.41</v>
      </c>
      <c r="P62" s="78">
        <v>41.295807424000003</v>
      </c>
      <c r="Q62" s="79">
        <v>6.9999999999999999E-4</v>
      </c>
      <c r="R62" s="79">
        <v>0</v>
      </c>
    </row>
    <row r="63" spans="2:18">
      <c r="B63" t="s">
        <v>1592</v>
      </c>
      <c r="C63" t="s">
        <v>1501</v>
      </c>
      <c r="D63" t="s">
        <v>1593</v>
      </c>
      <c r="E63" t="s">
        <v>1503</v>
      </c>
      <c r="F63" t="s">
        <v>338</v>
      </c>
      <c r="G63" t="s">
        <v>1506</v>
      </c>
      <c r="H63" t="s">
        <v>211</v>
      </c>
      <c r="I63" s="78">
        <v>3.7</v>
      </c>
      <c r="J63" t="s">
        <v>605</v>
      </c>
      <c r="K63" t="s">
        <v>102</v>
      </c>
      <c r="L63" s="79">
        <v>5.5E-2</v>
      </c>
      <c r="M63" s="79">
        <v>2.5600000000000001E-2</v>
      </c>
      <c r="N63" s="78">
        <v>42154.45</v>
      </c>
      <c r="O63" s="78">
        <v>124.05</v>
      </c>
      <c r="P63" s="78">
        <v>52.292595224999999</v>
      </c>
      <c r="Q63" s="79">
        <v>8.9999999999999998E-4</v>
      </c>
      <c r="R63" s="79">
        <v>0</v>
      </c>
    </row>
    <row r="64" spans="2:18">
      <c r="B64" t="s">
        <v>1594</v>
      </c>
      <c r="C64" t="s">
        <v>1492</v>
      </c>
      <c r="D64" t="s">
        <v>1595</v>
      </c>
      <c r="E64" t="s">
        <v>1596</v>
      </c>
      <c r="F64" t="s">
        <v>338</v>
      </c>
      <c r="G64" t="s">
        <v>1496</v>
      </c>
      <c r="H64" t="s">
        <v>211</v>
      </c>
      <c r="I64" s="78">
        <v>2.33</v>
      </c>
      <c r="J64" t="s">
        <v>801</v>
      </c>
      <c r="K64" t="s">
        <v>102</v>
      </c>
      <c r="L64" s="79">
        <v>2.5600000000000001E-2</v>
      </c>
      <c r="M64" s="79">
        <v>2.4799999999999999E-2</v>
      </c>
      <c r="N64" s="78">
        <v>1846799.26</v>
      </c>
      <c r="O64" s="78">
        <v>111.9</v>
      </c>
      <c r="P64" s="78">
        <v>2066.5683719399999</v>
      </c>
      <c r="Q64" s="79">
        <v>3.56E-2</v>
      </c>
      <c r="R64" s="79">
        <v>8.9999999999999998E-4</v>
      </c>
    </row>
    <row r="65" spans="2:18">
      <c r="B65" t="s">
        <v>1597</v>
      </c>
      <c r="C65" t="s">
        <v>1492</v>
      </c>
      <c r="D65" t="s">
        <v>1598</v>
      </c>
      <c r="E65" t="s">
        <v>1599</v>
      </c>
      <c r="F65" t="s">
        <v>467</v>
      </c>
      <c r="G65" t="s">
        <v>1600</v>
      </c>
      <c r="H65" t="s">
        <v>150</v>
      </c>
      <c r="I65" s="78">
        <v>5</v>
      </c>
      <c r="J65" t="s">
        <v>391</v>
      </c>
      <c r="K65" t="s">
        <v>102</v>
      </c>
      <c r="L65" s="79">
        <v>3.5499999999999997E-2</v>
      </c>
      <c r="M65" s="79">
        <v>5.3800000000000001E-2</v>
      </c>
      <c r="N65" s="78">
        <v>1813870.15</v>
      </c>
      <c r="O65" s="78">
        <v>106.49</v>
      </c>
      <c r="P65" s="78">
        <v>1931.590322735</v>
      </c>
      <c r="Q65" s="79">
        <v>3.32E-2</v>
      </c>
      <c r="R65" s="79">
        <v>8.9999999999999998E-4</v>
      </c>
    </row>
    <row r="66" spans="2:18">
      <c r="B66" t="s">
        <v>1601</v>
      </c>
      <c r="C66" t="s">
        <v>1492</v>
      </c>
      <c r="D66" t="s">
        <v>1602</v>
      </c>
      <c r="E66" t="s">
        <v>1603</v>
      </c>
      <c r="F66" t="s">
        <v>467</v>
      </c>
      <c r="G66" t="s">
        <v>1600</v>
      </c>
      <c r="H66" t="s">
        <v>150</v>
      </c>
      <c r="I66" s="78">
        <v>5.38</v>
      </c>
      <c r="J66" t="s">
        <v>391</v>
      </c>
      <c r="K66" t="s">
        <v>102</v>
      </c>
      <c r="L66" s="79">
        <v>3.5499999999999997E-2</v>
      </c>
      <c r="M66" s="79">
        <v>2.5399999999999999E-2</v>
      </c>
      <c r="N66" s="78">
        <v>3839210.36</v>
      </c>
      <c r="O66" s="78">
        <v>106.58</v>
      </c>
      <c r="P66" s="78">
        <v>4091.8304016880002</v>
      </c>
      <c r="Q66" s="79">
        <v>7.0400000000000004E-2</v>
      </c>
      <c r="R66" s="79">
        <v>1.9E-3</v>
      </c>
    </row>
    <row r="67" spans="2:18">
      <c r="B67" t="s">
        <v>1604</v>
      </c>
      <c r="C67" t="s">
        <v>1492</v>
      </c>
      <c r="D67" t="s">
        <v>1605</v>
      </c>
      <c r="E67" t="s">
        <v>1606</v>
      </c>
      <c r="F67" t="s">
        <v>1607</v>
      </c>
      <c r="G67" t="s">
        <v>1608</v>
      </c>
      <c r="H67" t="s">
        <v>150</v>
      </c>
      <c r="I67" s="78">
        <v>1.84</v>
      </c>
      <c r="J67" t="s">
        <v>1147</v>
      </c>
      <c r="K67" t="s">
        <v>102</v>
      </c>
      <c r="L67" s="79">
        <v>5.5E-2</v>
      </c>
      <c r="M67" s="79">
        <v>0.2858</v>
      </c>
      <c r="N67" s="78">
        <v>1523529</v>
      </c>
      <c r="O67" s="78">
        <v>53.49</v>
      </c>
      <c r="P67" s="78">
        <v>814.93566209999994</v>
      </c>
      <c r="Q67" s="79">
        <v>1.4E-2</v>
      </c>
      <c r="R67" s="79">
        <v>4.0000000000000002E-4</v>
      </c>
    </row>
    <row r="68" spans="2:18">
      <c r="B68" t="s">
        <v>1609</v>
      </c>
      <c r="C68" t="s">
        <v>1492</v>
      </c>
      <c r="D68" t="s">
        <v>1610</v>
      </c>
      <c r="E68" t="s">
        <v>1611</v>
      </c>
      <c r="F68" t="s">
        <v>546</v>
      </c>
      <c r="G68" t="s">
        <v>448</v>
      </c>
      <c r="H68" t="s">
        <v>447</v>
      </c>
      <c r="I68" s="78">
        <v>0.01</v>
      </c>
      <c r="J68" t="s">
        <v>408</v>
      </c>
      <c r="K68" t="s">
        <v>102</v>
      </c>
      <c r="L68" s="79">
        <v>0.05</v>
      </c>
      <c r="M68" s="79">
        <v>6.1600000000000002E-2</v>
      </c>
      <c r="N68" s="78">
        <v>77193</v>
      </c>
      <c r="O68" s="78">
        <v>106.95</v>
      </c>
      <c r="P68" s="78">
        <v>82.557913499999998</v>
      </c>
      <c r="Q68" s="79">
        <v>1.4E-3</v>
      </c>
      <c r="R68" s="79">
        <v>0</v>
      </c>
    </row>
    <row r="69" spans="2:18">
      <c r="B69" t="s">
        <v>1612</v>
      </c>
      <c r="C69" t="s">
        <v>1492</v>
      </c>
      <c r="D69" t="s">
        <v>1613</v>
      </c>
      <c r="E69" t="s">
        <v>1611</v>
      </c>
      <c r="F69" t="s">
        <v>412</v>
      </c>
      <c r="G69" t="s">
        <v>1614</v>
      </c>
      <c r="H69" t="s">
        <v>211</v>
      </c>
      <c r="I69" s="78">
        <v>2.4</v>
      </c>
      <c r="J69" t="s">
        <v>309</v>
      </c>
      <c r="K69" t="s">
        <v>102</v>
      </c>
      <c r="L69" s="79">
        <v>0.30449999999999999</v>
      </c>
      <c r="M69" s="79">
        <v>0.41720000000000002</v>
      </c>
      <c r="N69" s="78">
        <v>3342803.15</v>
      </c>
      <c r="O69" s="78">
        <v>90.64</v>
      </c>
      <c r="P69" s="78">
        <v>3029.9167751599998</v>
      </c>
      <c r="Q69" s="79">
        <v>5.21E-2</v>
      </c>
      <c r="R69" s="79">
        <v>1.4E-3</v>
      </c>
    </row>
    <row r="70" spans="2:18">
      <c r="B70" t="s">
        <v>1615</v>
      </c>
      <c r="C70" t="s">
        <v>1492</v>
      </c>
      <c r="D70" t="s">
        <v>1616</v>
      </c>
      <c r="E70" t="s">
        <v>1611</v>
      </c>
      <c r="F70" t="s">
        <v>546</v>
      </c>
      <c r="G70" t="s">
        <v>1614</v>
      </c>
      <c r="H70" t="s">
        <v>447</v>
      </c>
      <c r="I70" s="78">
        <v>0.25</v>
      </c>
      <c r="J70" t="s">
        <v>309</v>
      </c>
      <c r="K70" t="s">
        <v>102</v>
      </c>
      <c r="L70" s="79">
        <v>4.5999999999999999E-2</v>
      </c>
      <c r="M70" s="79">
        <v>0.1613</v>
      </c>
      <c r="N70" s="78">
        <v>771930</v>
      </c>
      <c r="O70" s="78">
        <v>99.53</v>
      </c>
      <c r="P70" s="78">
        <v>768.30192899999997</v>
      </c>
      <c r="Q70" s="79">
        <v>1.32E-2</v>
      </c>
      <c r="R70" s="79">
        <v>2.9999999999999997E-4</v>
      </c>
    </row>
    <row r="71" spans="2:18">
      <c r="B71" t="s">
        <v>1617</v>
      </c>
      <c r="C71" t="s">
        <v>1492</v>
      </c>
      <c r="D71" t="s">
        <v>1618</v>
      </c>
      <c r="E71" t="s">
        <v>1619</v>
      </c>
      <c r="F71" t="s">
        <v>412</v>
      </c>
      <c r="G71" t="s">
        <v>1620</v>
      </c>
      <c r="H71" t="s">
        <v>211</v>
      </c>
      <c r="I71" s="78">
        <v>0.03</v>
      </c>
      <c r="J71" t="s">
        <v>309</v>
      </c>
      <c r="K71" t="s">
        <v>102</v>
      </c>
      <c r="L71" s="79">
        <v>4.2500000000000003E-2</v>
      </c>
      <c r="M71" s="79">
        <v>4.2900000000000001E-2</v>
      </c>
      <c r="N71" s="78">
        <v>4025000</v>
      </c>
      <c r="O71" s="78">
        <v>108.88</v>
      </c>
      <c r="P71" s="78">
        <v>4382.42</v>
      </c>
      <c r="Q71" s="79">
        <v>7.5399999999999995E-2</v>
      </c>
      <c r="R71" s="79">
        <v>2E-3</v>
      </c>
    </row>
    <row r="72" spans="2:18">
      <c r="B72" t="s">
        <v>1621</v>
      </c>
      <c r="C72" t="s">
        <v>1492</v>
      </c>
      <c r="D72" t="s">
        <v>1622</v>
      </c>
      <c r="E72" t="s">
        <v>1611</v>
      </c>
      <c r="F72" t="s">
        <v>412</v>
      </c>
      <c r="G72" t="s">
        <v>1623</v>
      </c>
      <c r="H72" t="s">
        <v>211</v>
      </c>
      <c r="I72" s="78">
        <v>0.05</v>
      </c>
      <c r="J72" t="s">
        <v>408</v>
      </c>
      <c r="K72" t="s">
        <v>102</v>
      </c>
      <c r="L72" s="79">
        <v>7.7499999999999999E-2</v>
      </c>
      <c r="M72" s="79">
        <v>8.09E-2</v>
      </c>
      <c r="N72" s="78">
        <v>308771.90999999997</v>
      </c>
      <c r="O72" s="78">
        <v>99.32</v>
      </c>
      <c r="P72" s="78">
        <v>306.67226101199998</v>
      </c>
      <c r="Q72" s="79">
        <v>5.3E-3</v>
      </c>
      <c r="R72" s="79">
        <v>1E-4</v>
      </c>
    </row>
    <row r="73" spans="2:18">
      <c r="B73" t="s">
        <v>1624</v>
      </c>
      <c r="C73" t="s">
        <v>1492</v>
      </c>
      <c r="D73" t="s">
        <v>1625</v>
      </c>
      <c r="E73" t="s">
        <v>1626</v>
      </c>
      <c r="F73" t="s">
        <v>229</v>
      </c>
      <c r="G73" t="s">
        <v>523</v>
      </c>
      <c r="H73" t="s">
        <v>943</v>
      </c>
      <c r="I73" s="78">
        <v>0.01</v>
      </c>
      <c r="J73" t="s">
        <v>762</v>
      </c>
      <c r="K73" t="s">
        <v>106</v>
      </c>
      <c r="L73" s="79">
        <v>0.1</v>
      </c>
      <c r="M73" s="79">
        <v>0.22040000000000001</v>
      </c>
      <c r="N73" s="78">
        <v>100000</v>
      </c>
      <c r="O73" s="78">
        <v>1E-4</v>
      </c>
      <c r="P73" s="78">
        <v>3.6269999999999998E-4</v>
      </c>
      <c r="Q73" s="79">
        <v>0</v>
      </c>
      <c r="R73" s="79">
        <v>0</v>
      </c>
    </row>
    <row r="74" spans="2:18">
      <c r="B74" t="s">
        <v>1627</v>
      </c>
      <c r="C74" t="s">
        <v>1492</v>
      </c>
      <c r="D74" t="s">
        <v>1628</v>
      </c>
      <c r="E74" t="s">
        <v>1070</v>
      </c>
      <c r="F74" t="s">
        <v>229</v>
      </c>
      <c r="G74" t="s">
        <v>1629</v>
      </c>
      <c r="H74" t="s">
        <v>943</v>
      </c>
      <c r="I74" s="78">
        <v>3.32</v>
      </c>
      <c r="J74" t="s">
        <v>573</v>
      </c>
      <c r="K74" t="s">
        <v>102</v>
      </c>
      <c r="L74" s="79">
        <v>7.2499999999999995E-2</v>
      </c>
      <c r="M74" s="79">
        <v>0.188</v>
      </c>
      <c r="N74" s="78">
        <v>1765488</v>
      </c>
      <c r="O74" s="78">
        <v>76.819999999999993</v>
      </c>
      <c r="P74" s="78">
        <v>1356.2478816</v>
      </c>
      <c r="Q74" s="79">
        <v>2.3300000000000001E-2</v>
      </c>
      <c r="R74" s="79">
        <v>5.9999999999999995E-4</v>
      </c>
    </row>
    <row r="75" spans="2:18">
      <c r="B75" t="s">
        <v>1630</v>
      </c>
      <c r="C75" t="s">
        <v>1492</v>
      </c>
      <c r="D75" t="s">
        <v>1631</v>
      </c>
      <c r="E75" t="s">
        <v>1089</v>
      </c>
      <c r="F75" t="s">
        <v>229</v>
      </c>
      <c r="G75" t="s">
        <v>1632</v>
      </c>
      <c r="H75" t="s">
        <v>943</v>
      </c>
      <c r="I75" s="78">
        <v>1.5</v>
      </c>
      <c r="J75" t="s">
        <v>504</v>
      </c>
      <c r="K75" t="s">
        <v>102</v>
      </c>
      <c r="L75" s="79">
        <v>1.7999999999999999E-2</v>
      </c>
      <c r="M75" s="79">
        <v>5.1400000000000001E-2</v>
      </c>
      <c r="N75" s="78">
        <v>2250000</v>
      </c>
      <c r="O75" s="78">
        <v>97.24</v>
      </c>
      <c r="P75" s="78">
        <v>2187.9</v>
      </c>
      <c r="Q75" s="79">
        <v>3.7600000000000001E-2</v>
      </c>
      <c r="R75" s="79">
        <v>1E-3</v>
      </c>
    </row>
    <row r="76" spans="2:18">
      <c r="B76" t="s">
        <v>1633</v>
      </c>
      <c r="C76" t="s">
        <v>1492</v>
      </c>
      <c r="D76" t="s">
        <v>1634</v>
      </c>
      <c r="E76" t="s">
        <v>1089</v>
      </c>
      <c r="F76" t="s">
        <v>229</v>
      </c>
      <c r="G76" t="s">
        <v>1632</v>
      </c>
      <c r="H76" t="s">
        <v>943</v>
      </c>
      <c r="I76" s="78">
        <v>1.98</v>
      </c>
      <c r="J76" t="s">
        <v>504</v>
      </c>
      <c r="K76" t="s">
        <v>102</v>
      </c>
      <c r="L76" s="79">
        <v>2.8000000000000001E-2</v>
      </c>
      <c r="M76" s="79">
        <v>5.3400000000000003E-2</v>
      </c>
      <c r="N76" s="78">
        <v>2250000</v>
      </c>
      <c r="O76" s="78">
        <v>95.96</v>
      </c>
      <c r="P76" s="78">
        <v>2159.1</v>
      </c>
      <c r="Q76" s="79">
        <v>3.7100000000000001E-2</v>
      </c>
      <c r="R76" s="79">
        <v>1E-3</v>
      </c>
    </row>
    <row r="77" spans="2:18">
      <c r="B77" s="80" t="s">
        <v>1635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229</v>
      </c>
      <c r="D78" t="s">
        <v>229</v>
      </c>
      <c r="F78" t="s">
        <v>229</v>
      </c>
      <c r="I78" s="78">
        <v>0</v>
      </c>
      <c r="J78" t="s">
        <v>229</v>
      </c>
      <c r="K78" t="s">
        <v>229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1636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s="80" t="s">
        <v>1637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229</v>
      </c>
      <c r="D81" t="s">
        <v>229</v>
      </c>
      <c r="F81" t="s">
        <v>229</v>
      </c>
      <c r="I81" s="78">
        <v>0</v>
      </c>
      <c r="J81" t="s">
        <v>229</v>
      </c>
      <c r="K81" t="s">
        <v>229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1638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229</v>
      </c>
      <c r="D83" t="s">
        <v>229</v>
      </c>
      <c r="F83" t="s">
        <v>229</v>
      </c>
      <c r="I83" s="78">
        <v>0</v>
      </c>
      <c r="J83" t="s">
        <v>229</v>
      </c>
      <c r="K83" t="s">
        <v>229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1639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229</v>
      </c>
      <c r="D85" t="s">
        <v>229</v>
      </c>
      <c r="F85" t="s">
        <v>229</v>
      </c>
      <c r="I85" s="78">
        <v>0</v>
      </c>
      <c r="J85" t="s">
        <v>229</v>
      </c>
      <c r="K85" t="s">
        <v>229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1640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229</v>
      </c>
      <c r="D87" t="s">
        <v>229</v>
      </c>
      <c r="F87" t="s">
        <v>229</v>
      </c>
      <c r="I87" s="78">
        <v>0</v>
      </c>
      <c r="J87" t="s">
        <v>229</v>
      </c>
      <c r="K87" t="s">
        <v>229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s="80" t="s">
        <v>234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s="80" t="s">
        <v>1641</v>
      </c>
      <c r="I89" s="82">
        <v>0</v>
      </c>
      <c r="M89" s="81">
        <v>0</v>
      </c>
      <c r="N89" s="82">
        <v>0</v>
      </c>
      <c r="P89" s="82">
        <v>0</v>
      </c>
      <c r="Q89" s="81">
        <v>0</v>
      </c>
      <c r="R89" s="81">
        <v>0</v>
      </c>
    </row>
    <row r="90" spans="2:18">
      <c r="B90" t="s">
        <v>229</v>
      </c>
      <c r="D90" t="s">
        <v>229</v>
      </c>
      <c r="F90" t="s">
        <v>229</v>
      </c>
      <c r="I90" s="78">
        <v>0</v>
      </c>
      <c r="J90" t="s">
        <v>229</v>
      </c>
      <c r="K90" t="s">
        <v>229</v>
      </c>
      <c r="L90" s="79">
        <v>0</v>
      </c>
      <c r="M90" s="79">
        <v>0</v>
      </c>
      <c r="N90" s="78">
        <v>0</v>
      </c>
      <c r="O90" s="78">
        <v>0</v>
      </c>
      <c r="P90" s="78">
        <v>0</v>
      </c>
      <c r="Q90" s="79">
        <v>0</v>
      </c>
      <c r="R90" s="79">
        <v>0</v>
      </c>
    </row>
    <row r="91" spans="2:18">
      <c r="B91" s="80" t="s">
        <v>1498</v>
      </c>
      <c r="I91" s="82">
        <v>0</v>
      </c>
      <c r="M91" s="81">
        <v>0</v>
      </c>
      <c r="N91" s="82">
        <v>0</v>
      </c>
      <c r="P91" s="82">
        <v>0</v>
      </c>
      <c r="Q91" s="81">
        <v>0</v>
      </c>
      <c r="R91" s="81">
        <v>0</v>
      </c>
    </row>
    <row r="92" spans="2:18">
      <c r="B92" t="s">
        <v>229</v>
      </c>
      <c r="D92" t="s">
        <v>229</v>
      </c>
      <c r="F92" t="s">
        <v>229</v>
      </c>
      <c r="I92" s="78">
        <v>0</v>
      </c>
      <c r="J92" t="s">
        <v>229</v>
      </c>
      <c r="K92" t="s">
        <v>229</v>
      </c>
      <c r="L92" s="79">
        <v>0</v>
      </c>
      <c r="M92" s="79">
        <v>0</v>
      </c>
      <c r="N92" s="78">
        <v>0</v>
      </c>
      <c r="O92" s="78">
        <v>0</v>
      </c>
      <c r="P92" s="78">
        <v>0</v>
      </c>
      <c r="Q92" s="79">
        <v>0</v>
      </c>
      <c r="R92" s="79">
        <v>0</v>
      </c>
    </row>
    <row r="93" spans="2:18">
      <c r="B93" s="80" t="s">
        <v>1499</v>
      </c>
      <c r="I93" s="82">
        <v>0</v>
      </c>
      <c r="M93" s="81">
        <v>0</v>
      </c>
      <c r="N93" s="82">
        <v>0</v>
      </c>
      <c r="P93" s="82">
        <v>0</v>
      </c>
      <c r="Q93" s="81">
        <v>0</v>
      </c>
      <c r="R93" s="81">
        <v>0</v>
      </c>
    </row>
    <row r="94" spans="2:18">
      <c r="B94" t="s">
        <v>229</v>
      </c>
      <c r="D94" t="s">
        <v>229</v>
      </c>
      <c r="F94" t="s">
        <v>229</v>
      </c>
      <c r="I94" s="78">
        <v>0</v>
      </c>
      <c r="J94" t="s">
        <v>229</v>
      </c>
      <c r="K94" t="s">
        <v>229</v>
      </c>
      <c r="L94" s="79">
        <v>0</v>
      </c>
      <c r="M94" s="79">
        <v>0</v>
      </c>
      <c r="N94" s="78">
        <v>0</v>
      </c>
      <c r="O94" s="78">
        <v>0</v>
      </c>
      <c r="P94" s="78">
        <v>0</v>
      </c>
      <c r="Q94" s="79">
        <v>0</v>
      </c>
      <c r="R94" s="79">
        <v>0</v>
      </c>
    </row>
    <row r="95" spans="2:18">
      <c r="B95" s="80" t="s">
        <v>1640</v>
      </c>
      <c r="I95" s="82">
        <v>0</v>
      </c>
      <c r="M95" s="81">
        <v>0</v>
      </c>
      <c r="N95" s="82">
        <v>0</v>
      </c>
      <c r="P95" s="82">
        <v>0</v>
      </c>
      <c r="Q95" s="81">
        <v>0</v>
      </c>
      <c r="R95" s="81">
        <v>0</v>
      </c>
    </row>
    <row r="96" spans="2:18">
      <c r="B96" t="s">
        <v>229</v>
      </c>
      <c r="D96" t="s">
        <v>229</v>
      </c>
      <c r="F96" t="s">
        <v>229</v>
      </c>
      <c r="I96" s="78">
        <v>0</v>
      </c>
      <c r="J96" t="s">
        <v>229</v>
      </c>
      <c r="K96" t="s">
        <v>229</v>
      </c>
      <c r="L96" s="79">
        <v>0</v>
      </c>
      <c r="M96" s="79">
        <v>0</v>
      </c>
      <c r="N96" s="78">
        <v>0</v>
      </c>
      <c r="O96" s="78">
        <v>0</v>
      </c>
      <c r="P96" s="78">
        <v>0</v>
      </c>
      <c r="Q96" s="79">
        <v>0</v>
      </c>
      <c r="R96" s="79">
        <v>0</v>
      </c>
    </row>
    <row r="97" spans="2:2">
      <c r="B97" t="s">
        <v>236</v>
      </c>
    </row>
    <row r="98" spans="2:2">
      <c r="B98" t="s">
        <v>283</v>
      </c>
    </row>
    <row r="99" spans="2:2">
      <c r="B99" t="s">
        <v>284</v>
      </c>
    </row>
    <row r="100" spans="2:2">
      <c r="B100" t="s">
        <v>285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1672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19" t="s">
        <v>153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0.15</v>
      </c>
      <c r="H11" s="7"/>
      <c r="I11" s="7"/>
      <c r="J11" s="77">
        <v>4.9599999999999998E-2</v>
      </c>
      <c r="K11" s="76">
        <v>20544999.989999998</v>
      </c>
      <c r="L11" s="7"/>
      <c r="M11" s="76">
        <v>77996.842608698993</v>
      </c>
      <c r="N11" s="77">
        <v>1</v>
      </c>
      <c r="O11" s="77">
        <v>3.5400000000000001E-2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0.15</v>
      </c>
      <c r="J12" s="81">
        <v>4.9599999999999998E-2</v>
      </c>
      <c r="K12" s="82">
        <v>20544999.989999998</v>
      </c>
      <c r="M12" s="82">
        <v>77996.842608698993</v>
      </c>
      <c r="N12" s="81">
        <v>1</v>
      </c>
      <c r="O12" s="81">
        <v>3.5400000000000001E-2</v>
      </c>
    </row>
    <row r="13" spans="2:64">
      <c r="B13" s="80" t="s">
        <v>990</v>
      </c>
      <c r="G13" s="82">
        <v>5.27</v>
      </c>
      <c r="J13" s="81">
        <v>1.72E-2</v>
      </c>
      <c r="K13" s="82">
        <v>274999.99</v>
      </c>
      <c r="M13" s="82">
        <v>455.15248344899999</v>
      </c>
      <c r="N13" s="81">
        <v>5.7999999999999996E-3</v>
      </c>
      <c r="O13" s="81">
        <v>2.0000000000000001E-4</v>
      </c>
    </row>
    <row r="14" spans="2:64">
      <c r="B14" t="s">
        <v>1642</v>
      </c>
      <c r="C14" t="s">
        <v>1643</v>
      </c>
      <c r="D14" t="s">
        <v>209</v>
      </c>
      <c r="E14" t="s">
        <v>210</v>
      </c>
      <c r="F14" t="s">
        <v>211</v>
      </c>
      <c r="G14" s="78">
        <v>5.27</v>
      </c>
      <c r="H14" t="s">
        <v>102</v>
      </c>
      <c r="I14" s="79">
        <v>5.2999999999999999E-2</v>
      </c>
      <c r="J14" s="79">
        <v>1.72E-2</v>
      </c>
      <c r="K14" s="78">
        <v>274999.99</v>
      </c>
      <c r="L14" s="78">
        <v>165.51</v>
      </c>
      <c r="M14" s="78">
        <v>455.15248344899999</v>
      </c>
      <c r="N14" s="79">
        <v>5.7999999999999996E-3</v>
      </c>
      <c r="O14" s="79">
        <v>2.0000000000000001E-4</v>
      </c>
    </row>
    <row r="15" spans="2:64">
      <c r="B15" s="80" t="s">
        <v>991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229</v>
      </c>
      <c r="C16" t="s">
        <v>229</v>
      </c>
      <c r="E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1644</v>
      </c>
      <c r="G17" s="82">
        <v>0.12</v>
      </c>
      <c r="J17" s="81">
        <v>4.9799999999999997E-2</v>
      </c>
      <c r="K17" s="82">
        <v>20270000</v>
      </c>
      <c r="M17" s="82">
        <v>77541.690125249996</v>
      </c>
      <c r="N17" s="81">
        <v>0.99419999999999997</v>
      </c>
      <c r="O17" s="81">
        <v>3.5200000000000002E-2</v>
      </c>
    </row>
    <row r="18" spans="2:15">
      <c r="B18" t="s">
        <v>1645</v>
      </c>
      <c r="C18" t="s">
        <v>1646</v>
      </c>
      <c r="D18" t="s">
        <v>209</v>
      </c>
      <c r="E18" t="s">
        <v>272</v>
      </c>
      <c r="F18" t="s">
        <v>150</v>
      </c>
      <c r="G18" s="78">
        <v>0.55000000000000004</v>
      </c>
      <c r="H18" t="s">
        <v>106</v>
      </c>
      <c r="I18" s="79">
        <v>6.4699999999999994E-2</v>
      </c>
      <c r="J18" s="79">
        <v>5.8799999999999998E-2</v>
      </c>
      <c r="K18" s="78">
        <v>2270000</v>
      </c>
      <c r="L18" s="78">
        <v>102.9425</v>
      </c>
      <c r="M18" s="78">
        <v>8475.5545582499999</v>
      </c>
      <c r="N18" s="79">
        <v>0.1087</v>
      </c>
      <c r="O18" s="79">
        <v>3.8E-3</v>
      </c>
    </row>
    <row r="19" spans="2:15">
      <c r="B19" t="s">
        <v>1647</v>
      </c>
      <c r="C19" t="s">
        <v>1648</v>
      </c>
      <c r="D19" t="s">
        <v>209</v>
      </c>
      <c r="E19" t="s">
        <v>210</v>
      </c>
      <c r="F19" t="s">
        <v>211</v>
      </c>
      <c r="G19" s="78">
        <v>0.18</v>
      </c>
      <c r="H19" t="s">
        <v>106</v>
      </c>
      <c r="I19" s="79">
        <v>6.4500000000000002E-2</v>
      </c>
      <c r="J19" s="79">
        <v>5.2600000000000001E-2</v>
      </c>
      <c r="K19" s="78">
        <v>5500000</v>
      </c>
      <c r="L19" s="78">
        <v>105.3897</v>
      </c>
      <c r="M19" s="78">
        <v>21023.664304499998</v>
      </c>
      <c r="N19" s="79">
        <v>0.26950000000000002</v>
      </c>
      <c r="O19" s="79">
        <v>9.4999999999999998E-3</v>
      </c>
    </row>
    <row r="20" spans="2:15">
      <c r="B20" t="s">
        <v>1649</v>
      </c>
      <c r="C20" t="s">
        <v>1650</v>
      </c>
      <c r="D20" t="s">
        <v>209</v>
      </c>
      <c r="E20" t="s">
        <v>272</v>
      </c>
      <c r="F20" t="s">
        <v>150</v>
      </c>
      <c r="G20" s="78">
        <v>0.02</v>
      </c>
      <c r="H20" t="s">
        <v>106</v>
      </c>
      <c r="I20" s="79">
        <v>6.0999999999999999E-2</v>
      </c>
      <c r="J20" s="79">
        <v>4.7E-2</v>
      </c>
      <c r="K20" s="78">
        <v>12500000</v>
      </c>
      <c r="L20" s="78">
        <v>105.9663</v>
      </c>
      <c r="M20" s="78">
        <v>48042.471262500003</v>
      </c>
      <c r="N20" s="79">
        <v>0.61599999999999999</v>
      </c>
      <c r="O20" s="79">
        <v>2.18E-2</v>
      </c>
    </row>
    <row r="21" spans="2:15">
      <c r="B21" s="80" t="s">
        <v>1651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229</v>
      </c>
      <c r="C22" t="s">
        <v>229</v>
      </c>
      <c r="E22" t="s">
        <v>229</v>
      </c>
      <c r="G22" s="78">
        <v>0</v>
      </c>
      <c r="H22" t="s">
        <v>229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510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229</v>
      </c>
      <c r="C24" t="s">
        <v>229</v>
      </c>
      <c r="E24" t="s">
        <v>229</v>
      </c>
      <c r="G24" s="78">
        <v>0</v>
      </c>
      <c r="H24" t="s">
        <v>229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234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229</v>
      </c>
      <c r="C26" t="s">
        <v>229</v>
      </c>
      <c r="E26" t="s">
        <v>229</v>
      </c>
      <c r="G26" s="78">
        <v>0</v>
      </c>
      <c r="H26" t="s">
        <v>229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t="s">
        <v>236</v>
      </c>
    </row>
    <row r="28" spans="2:15">
      <c r="B28" t="s">
        <v>283</v>
      </c>
    </row>
    <row r="29" spans="2:15">
      <c r="B29" t="s">
        <v>284</v>
      </c>
    </row>
    <row r="30" spans="2:15">
      <c r="B30" t="s">
        <v>285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1"/>
  <sheetViews>
    <sheetView rightToLeft="1" topLeftCell="A10" workbookViewId="0">
      <selection activeCell="P20" sqref="P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1672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19" t="s">
        <v>156</v>
      </c>
      <c r="C7" s="120"/>
      <c r="D7" s="120"/>
      <c r="E7" s="120"/>
      <c r="F7" s="120"/>
      <c r="G7" s="120"/>
      <c r="H7" s="120"/>
      <c r="I7" s="120"/>
      <c r="J7" s="12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359411.23482153699</v>
      </c>
      <c r="H11" s="77">
        <v>1</v>
      </c>
      <c r="I11" s="77">
        <v>0.16300000000000001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359411.23482153699</v>
      </c>
      <c r="H12" s="81">
        <v>1</v>
      </c>
      <c r="I12" s="81">
        <v>0.16300000000000001</v>
      </c>
    </row>
    <row r="13" spans="2:55" ht="18.75" thickBot="1">
      <c r="B13" s="80" t="s">
        <v>1652</v>
      </c>
      <c r="E13" s="81">
        <v>0</v>
      </c>
      <c r="F13" s="19"/>
      <c r="G13" s="82">
        <v>359411.23482153699</v>
      </c>
      <c r="H13" s="81">
        <v>1</v>
      </c>
      <c r="I13" s="81">
        <v>0.16300000000000001</v>
      </c>
    </row>
    <row r="14" spans="2:55">
      <c r="B14" s="83" t="s">
        <v>1673</v>
      </c>
      <c r="C14" s="84">
        <v>45047</v>
      </c>
      <c r="D14" s="85" t="s">
        <v>1674</v>
      </c>
      <c r="E14" s="86">
        <v>0.10138248847926268</v>
      </c>
      <c r="F14" s="87" t="s">
        <v>102</v>
      </c>
      <c r="G14" s="88">
        <v>9906.3917040918332</v>
      </c>
      <c r="H14" s="86">
        <v>2.7562832611536976E-2</v>
      </c>
      <c r="I14" s="89">
        <v>4.492080198828549E-3</v>
      </c>
      <c r="J14" s="90" t="s">
        <v>1689</v>
      </c>
    </row>
    <row r="15" spans="2:55">
      <c r="B15" s="91" t="s">
        <v>1675</v>
      </c>
      <c r="C15" s="92">
        <v>45047</v>
      </c>
      <c r="D15" t="s">
        <v>1674</v>
      </c>
      <c r="E15" s="93">
        <v>0.1100000000000001</v>
      </c>
      <c r="F15" s="94" t="s">
        <v>102</v>
      </c>
      <c r="G15" s="95">
        <v>18403.50592726684</v>
      </c>
      <c r="H15" s="93">
        <v>5.1204592801349036E-2</v>
      </c>
      <c r="I15" s="96">
        <v>8.3451196999158005E-3</v>
      </c>
      <c r="J15" s="97" t="s">
        <v>1690</v>
      </c>
    </row>
    <row r="16" spans="2:55">
      <c r="B16" s="91" t="s">
        <v>1676</v>
      </c>
      <c r="C16" s="92">
        <v>45047</v>
      </c>
      <c r="D16" t="s">
        <v>1674</v>
      </c>
      <c r="E16" s="93">
        <v>4.7021943573667624E-2</v>
      </c>
      <c r="F16" s="94" t="s">
        <v>102</v>
      </c>
      <c r="G16" s="95">
        <v>27688.157566248308</v>
      </c>
      <c r="H16" s="93">
        <v>7.703754052094855E-2</v>
      </c>
      <c r="I16" s="96">
        <v>1.2555270179152599E-2</v>
      </c>
      <c r="J16" s="97" t="s">
        <v>1691</v>
      </c>
    </row>
    <row r="17" spans="2:10">
      <c r="B17" s="91" t="s">
        <v>1677</v>
      </c>
      <c r="C17" s="92">
        <v>45047</v>
      </c>
      <c r="D17" t="s">
        <v>1674</v>
      </c>
      <c r="E17" s="93">
        <v>7.8947368421052655E-2</v>
      </c>
      <c r="F17" s="94" t="s">
        <v>102</v>
      </c>
      <c r="G17" s="95">
        <v>8497.1142231750036</v>
      </c>
      <c r="H17" s="93">
        <v>2.3641760189812049E-2</v>
      </c>
      <c r="I17" s="96">
        <v>3.8530395010872493E-3</v>
      </c>
      <c r="J17" s="97" t="s">
        <v>1692</v>
      </c>
    </row>
    <row r="18" spans="2:10">
      <c r="B18" s="91" t="s">
        <v>1678</v>
      </c>
      <c r="C18" s="92">
        <v>45231</v>
      </c>
      <c r="D18" t="s">
        <v>1674</v>
      </c>
      <c r="E18" s="93">
        <v>0</v>
      </c>
      <c r="F18" s="94" t="s">
        <v>102</v>
      </c>
      <c r="G18" s="95">
        <v>35646.430399660996</v>
      </c>
      <c r="H18" s="93">
        <v>9.9180067137748129E-2</v>
      </c>
      <c r="I18" s="96">
        <v>1.6163970589926999E-2</v>
      </c>
      <c r="J18" s="97" t="s">
        <v>1693</v>
      </c>
    </row>
    <row r="19" spans="2:10">
      <c r="B19" s="91" t="s">
        <v>1679</v>
      </c>
      <c r="C19" s="92">
        <v>44958</v>
      </c>
      <c r="D19" t="s">
        <v>1674</v>
      </c>
      <c r="E19" s="93">
        <v>4.658385093167694E-2</v>
      </c>
      <c r="F19" s="94" t="s">
        <v>102</v>
      </c>
      <c r="G19" s="95">
        <v>27936.853592292453</v>
      </c>
      <c r="H19" s="93">
        <v>7.7729494477723524E-2</v>
      </c>
      <c r="I19" s="96">
        <v>1.2668042066989299E-2</v>
      </c>
      <c r="J19" s="97" t="s">
        <v>1694</v>
      </c>
    </row>
    <row r="20" spans="2:10">
      <c r="B20" s="91" t="s">
        <v>1680</v>
      </c>
      <c r="C20" s="92">
        <v>44958</v>
      </c>
      <c r="D20" t="s">
        <v>1674</v>
      </c>
      <c r="E20" s="93">
        <v>0.20178571428571423</v>
      </c>
      <c r="F20" s="94" t="s">
        <v>102</v>
      </c>
      <c r="G20" s="95">
        <v>55790.808509236856</v>
      </c>
      <c r="H20" s="93">
        <v>0.15522833763652205</v>
      </c>
      <c r="I20" s="96">
        <v>2.5298493504699697E-2</v>
      </c>
      <c r="J20" s="97" t="s">
        <v>1695</v>
      </c>
    </row>
    <row r="21" spans="2:10">
      <c r="B21" s="91" t="s">
        <v>1681</v>
      </c>
      <c r="C21" s="92">
        <v>44958</v>
      </c>
      <c r="D21" t="s">
        <v>1674</v>
      </c>
      <c r="E21" s="93">
        <v>0.10447826635808966</v>
      </c>
      <c r="F21" s="94" t="s">
        <v>102</v>
      </c>
      <c r="G21" s="95">
        <v>11216.073690894895</v>
      </c>
      <c r="H21" s="93">
        <v>3.1206797685287033E-2</v>
      </c>
      <c r="I21" s="96">
        <v>5.0859590495154665E-3</v>
      </c>
      <c r="J21" s="97" t="s">
        <v>1696</v>
      </c>
    </row>
    <row r="22" spans="2:10">
      <c r="B22" s="91" t="s">
        <v>1682</v>
      </c>
      <c r="C22" s="92">
        <v>45139</v>
      </c>
      <c r="D22" t="s">
        <v>1674</v>
      </c>
      <c r="E22" s="93">
        <v>-2.4316109422492405E-2</v>
      </c>
      <c r="F22" s="94" t="s">
        <v>102</v>
      </c>
      <c r="G22" s="95">
        <v>26610.474786723673</v>
      </c>
      <c r="H22" s="93">
        <v>7.4039073374923603E-2</v>
      </c>
      <c r="I22" s="96">
        <v>1.20665919985269E-2</v>
      </c>
      <c r="J22" s="97" t="s">
        <v>1697</v>
      </c>
    </row>
    <row r="23" spans="2:10">
      <c r="B23" s="91" t="s">
        <v>1683</v>
      </c>
      <c r="C23" s="92">
        <v>45139</v>
      </c>
      <c r="D23" t="s">
        <v>1674</v>
      </c>
      <c r="E23" s="93">
        <v>7.5907590759075827E-2</v>
      </c>
      <c r="F23" s="94" t="s">
        <v>102</v>
      </c>
      <c r="G23" s="95">
        <v>27024.968163463916</v>
      </c>
      <c r="H23" s="93">
        <v>7.5192329969548583E-2</v>
      </c>
      <c r="I23" s="96">
        <v>1.22545451449214E-2</v>
      </c>
      <c r="J23" s="97" t="s">
        <v>1698</v>
      </c>
    </row>
    <row r="24" spans="2:10">
      <c r="B24" s="91" t="s">
        <v>1684</v>
      </c>
      <c r="C24" s="92">
        <v>45139</v>
      </c>
      <c r="D24" t="s">
        <v>1674</v>
      </c>
      <c r="E24" s="93">
        <v>4.081632653061229E-2</v>
      </c>
      <c r="F24" s="94" t="s">
        <v>102</v>
      </c>
      <c r="G24" s="95">
        <v>2113.9162213752447</v>
      </c>
      <c r="H24" s="93">
        <v>5.8816086325873878E-3</v>
      </c>
      <c r="I24" s="96">
        <v>9.5856104661194979E-4</v>
      </c>
      <c r="J24" s="97" t="s">
        <v>1699</v>
      </c>
    </row>
    <row r="25" spans="2:10">
      <c r="B25" s="91" t="s">
        <v>1685</v>
      </c>
      <c r="C25" s="92">
        <v>45139</v>
      </c>
      <c r="D25" t="s">
        <v>1674</v>
      </c>
      <c r="E25" s="93">
        <v>7.9411764705882293E-2</v>
      </c>
      <c r="F25" s="94" t="s">
        <v>102</v>
      </c>
      <c r="G25" s="95">
        <v>30423.813852733918</v>
      </c>
      <c r="H25" s="93">
        <v>8.4649034045473401E-2</v>
      </c>
      <c r="I25" s="96">
        <v>1.3795760945356299E-2</v>
      </c>
      <c r="J25" s="97" t="s">
        <v>1700</v>
      </c>
    </row>
    <row r="26" spans="2:10">
      <c r="B26" s="91" t="s">
        <v>1686</v>
      </c>
      <c r="C26" s="92">
        <v>45139</v>
      </c>
      <c r="D26" t="s">
        <v>1674</v>
      </c>
      <c r="E26" s="93">
        <v>4.0525739320919962E-2</v>
      </c>
      <c r="F26" s="94" t="s">
        <v>102</v>
      </c>
      <c r="G26" s="95">
        <v>63002.993264517107</v>
      </c>
      <c r="H26" s="93">
        <v>0.1752950023829967</v>
      </c>
      <c r="I26" s="96">
        <v>2.8568878251964001E-2</v>
      </c>
      <c r="J26" s="97" t="s">
        <v>1701</v>
      </c>
    </row>
    <row r="27" spans="2:10">
      <c r="B27" s="91" t="s">
        <v>1687</v>
      </c>
      <c r="C27" s="92">
        <v>45231</v>
      </c>
      <c r="D27" t="s">
        <v>1674</v>
      </c>
      <c r="E27" s="93">
        <v>1.2745098039215641E-2</v>
      </c>
      <c r="F27" s="94" t="s">
        <v>102</v>
      </c>
      <c r="G27" s="95">
        <v>12845.149745180166</v>
      </c>
      <c r="H27" s="93">
        <v>3.5739421867428074E-2</v>
      </c>
      <c r="I27" s="96">
        <v>5.824668006765555E-3</v>
      </c>
      <c r="J27" s="97" t="s">
        <v>1702</v>
      </c>
    </row>
    <row r="28" spans="2:10" ht="18.75" thickBot="1">
      <c r="B28" s="98" t="s">
        <v>1688</v>
      </c>
      <c r="C28" s="99">
        <v>45139</v>
      </c>
      <c r="D28" s="100" t="s">
        <v>1674</v>
      </c>
      <c r="E28" s="101">
        <v>0.15833333333333344</v>
      </c>
      <c r="F28" s="102" t="s">
        <v>102</v>
      </c>
      <c r="G28" s="103">
        <v>2304.5831746757576</v>
      </c>
      <c r="H28" s="101">
        <v>6.4121066661148793E-3</v>
      </c>
      <c r="I28" s="104">
        <v>1.0450194939534202E-3</v>
      </c>
      <c r="J28" s="105" t="s">
        <v>1703</v>
      </c>
    </row>
    <row r="29" spans="2:10">
      <c r="B29" t="s">
        <v>1653</v>
      </c>
      <c r="C29" t="s">
        <v>1654</v>
      </c>
      <c r="E29" s="79">
        <v>0</v>
      </c>
      <c r="F29" t="s">
        <v>102</v>
      </c>
      <c r="G29" s="78">
        <v>359411.23482153699</v>
      </c>
      <c r="H29" s="79">
        <v>1</v>
      </c>
      <c r="I29" s="79">
        <v>0.16300000000000001</v>
      </c>
      <c r="J29" t="s">
        <v>229</v>
      </c>
    </row>
    <row r="30" spans="2:10">
      <c r="B30" s="80" t="s">
        <v>1655</v>
      </c>
      <c r="E30" s="81">
        <v>0</v>
      </c>
      <c r="F30" s="19"/>
      <c r="G30" s="82">
        <v>0</v>
      </c>
      <c r="H30" s="81">
        <v>0</v>
      </c>
      <c r="I30" s="81">
        <v>0</v>
      </c>
    </row>
    <row r="31" spans="2:10">
      <c r="B31" t="s">
        <v>229</v>
      </c>
      <c r="E31" s="79">
        <v>0</v>
      </c>
      <c r="F31" t="s">
        <v>229</v>
      </c>
      <c r="G31" s="78">
        <v>0</v>
      </c>
      <c r="H31" s="79">
        <v>0</v>
      </c>
      <c r="I31" s="79">
        <v>0</v>
      </c>
    </row>
    <row r="32" spans="2:10">
      <c r="B32" s="80" t="s">
        <v>234</v>
      </c>
      <c r="E32" s="81">
        <v>0</v>
      </c>
      <c r="F32" s="19"/>
      <c r="G32" s="82">
        <v>0</v>
      </c>
      <c r="H32" s="81">
        <v>0</v>
      </c>
      <c r="I32" s="81">
        <v>0</v>
      </c>
    </row>
    <row r="33" spans="2:9">
      <c r="B33" s="80" t="s">
        <v>1652</v>
      </c>
      <c r="E33" s="81">
        <v>0</v>
      </c>
      <c r="F33" s="19"/>
      <c r="G33" s="82">
        <v>0</v>
      </c>
      <c r="H33" s="81">
        <v>0</v>
      </c>
      <c r="I33" s="81">
        <v>0</v>
      </c>
    </row>
    <row r="34" spans="2:9">
      <c r="B34" t="s">
        <v>229</v>
      </c>
      <c r="E34" s="79">
        <v>0</v>
      </c>
      <c r="F34" t="s">
        <v>229</v>
      </c>
      <c r="G34" s="78">
        <v>0</v>
      </c>
      <c r="H34" s="79">
        <v>0</v>
      </c>
      <c r="I34" s="79">
        <v>0</v>
      </c>
    </row>
    <row r="35" spans="2:9">
      <c r="B35" s="80" t="s">
        <v>1655</v>
      </c>
      <c r="E35" s="81">
        <v>0</v>
      </c>
      <c r="F35" s="19"/>
      <c r="G35" s="82">
        <v>0</v>
      </c>
      <c r="H35" s="81">
        <v>0</v>
      </c>
      <c r="I35" s="81">
        <v>0</v>
      </c>
    </row>
    <row r="36" spans="2:9">
      <c r="B36" t="s">
        <v>229</v>
      </c>
      <c r="E36" s="79">
        <v>0</v>
      </c>
      <c r="F36" t="s">
        <v>229</v>
      </c>
      <c r="G36" s="78">
        <v>0</v>
      </c>
      <c r="H36" s="79">
        <v>0</v>
      </c>
      <c r="I36" s="79">
        <v>0</v>
      </c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  <row r="861" spans="6:8">
      <c r="F861" s="19"/>
      <c r="G861" s="19"/>
      <c r="H861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1672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19" t="s">
        <v>162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229</v>
      </c>
      <c r="D13" t="s">
        <v>229</v>
      </c>
      <c r="E13" s="19"/>
      <c r="F13" s="79">
        <v>0</v>
      </c>
      <c r="G13" t="s">
        <v>229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229</v>
      </c>
      <c r="D15" t="s">
        <v>229</v>
      </c>
      <c r="E15" s="19"/>
      <c r="F15" s="79">
        <v>0</v>
      </c>
      <c r="G15" t="s">
        <v>229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1672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19" t="s">
        <v>167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-297.53555191918002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-297.53555191918002</v>
      </c>
      <c r="J12" s="81">
        <v>1</v>
      </c>
      <c r="K12" s="81">
        <v>-1E-4</v>
      </c>
    </row>
    <row r="13" spans="2:60">
      <c r="B13" t="s">
        <v>1656</v>
      </c>
      <c r="C13" t="s">
        <v>1657</v>
      </c>
      <c r="D13" t="s">
        <v>229</v>
      </c>
      <c r="E13" t="s">
        <v>943</v>
      </c>
      <c r="F13" s="79">
        <v>0</v>
      </c>
      <c r="G13" t="s">
        <v>102</v>
      </c>
      <c r="H13" s="79">
        <v>0</v>
      </c>
      <c r="I13" s="78">
        <v>-223.71715</v>
      </c>
      <c r="J13" s="79">
        <v>0.75190000000000001</v>
      </c>
      <c r="K13" s="79">
        <v>-1E-4</v>
      </c>
    </row>
    <row r="14" spans="2:60">
      <c r="B14" t="s">
        <v>1658</v>
      </c>
      <c r="C14" t="s">
        <v>1659</v>
      </c>
      <c r="D14" t="s">
        <v>229</v>
      </c>
      <c r="E14" t="s">
        <v>943</v>
      </c>
      <c r="F14" s="79">
        <v>0</v>
      </c>
      <c r="G14" t="s">
        <v>102</v>
      </c>
      <c r="H14" s="79">
        <v>0</v>
      </c>
      <c r="I14" s="78">
        <v>-327.26862</v>
      </c>
      <c r="J14" s="79">
        <v>1.0999000000000001</v>
      </c>
      <c r="K14" s="79">
        <v>-1E-4</v>
      </c>
    </row>
    <row r="15" spans="2:60">
      <c r="B15" t="s">
        <v>1660</v>
      </c>
      <c r="C15" t="s">
        <v>1661</v>
      </c>
      <c r="D15" t="s">
        <v>229</v>
      </c>
      <c r="E15" t="s">
        <v>943</v>
      </c>
      <c r="F15" s="79">
        <v>0</v>
      </c>
      <c r="G15" t="s">
        <v>102</v>
      </c>
      <c r="H15" s="79">
        <v>0</v>
      </c>
      <c r="I15" s="78">
        <v>286.06700000000001</v>
      </c>
      <c r="J15" s="79">
        <v>-0.96150000000000002</v>
      </c>
      <c r="K15" s="79">
        <v>1E-4</v>
      </c>
    </row>
    <row r="16" spans="2:60">
      <c r="B16" t="s">
        <v>1662</v>
      </c>
      <c r="C16" t="s">
        <v>1663</v>
      </c>
      <c r="D16" t="s">
        <v>229</v>
      </c>
      <c r="E16" t="s">
        <v>943</v>
      </c>
      <c r="F16" s="79">
        <v>0</v>
      </c>
      <c r="G16" t="s">
        <v>102</v>
      </c>
      <c r="H16" s="79">
        <v>0</v>
      </c>
      <c r="I16" s="78">
        <v>253.44967</v>
      </c>
      <c r="J16" s="79">
        <v>-0.8518</v>
      </c>
      <c r="K16" s="79">
        <v>1E-4</v>
      </c>
    </row>
    <row r="17" spans="2:11">
      <c r="B17" t="s">
        <v>1664</v>
      </c>
      <c r="C17" t="s">
        <v>1665</v>
      </c>
      <c r="D17" t="s">
        <v>229</v>
      </c>
      <c r="E17" t="s">
        <v>943</v>
      </c>
      <c r="F17" s="79">
        <v>0</v>
      </c>
      <c r="G17" t="s">
        <v>102</v>
      </c>
      <c r="H17" s="79">
        <v>0</v>
      </c>
      <c r="I17" s="78">
        <v>-286.06700000000001</v>
      </c>
      <c r="J17" s="79">
        <v>0.96150000000000002</v>
      </c>
      <c r="K17" s="79">
        <v>-1E-4</v>
      </c>
    </row>
    <row r="18" spans="2:11">
      <c r="B18" t="s">
        <v>1666</v>
      </c>
      <c r="C18" t="s">
        <v>1667</v>
      </c>
      <c r="D18" t="s">
        <v>229</v>
      </c>
      <c r="E18" t="s">
        <v>943</v>
      </c>
      <c r="F18" s="79">
        <v>0</v>
      </c>
      <c r="G18" t="s">
        <v>102</v>
      </c>
      <c r="H18" s="79">
        <v>0</v>
      </c>
      <c r="I18" s="78">
        <v>2.6684999999999999E-5</v>
      </c>
      <c r="J18" s="79">
        <v>0</v>
      </c>
      <c r="K18" s="79">
        <v>0</v>
      </c>
    </row>
    <row r="19" spans="2:11">
      <c r="B19" t="s">
        <v>1668</v>
      </c>
      <c r="C19" t="s">
        <v>1669</v>
      </c>
      <c r="D19" t="s">
        <v>229</v>
      </c>
      <c r="E19" t="s">
        <v>943</v>
      </c>
      <c r="F19" s="79">
        <v>7.9000000000000001E-2</v>
      </c>
      <c r="G19" t="s">
        <v>102</v>
      </c>
      <c r="H19" s="79">
        <v>0</v>
      </c>
      <c r="I19" s="78">
        <v>1.39582E-6</v>
      </c>
      <c r="J19" s="79">
        <v>0</v>
      </c>
      <c r="K19" s="79">
        <v>0</v>
      </c>
    </row>
    <row r="20" spans="2:11">
      <c r="B20" t="s">
        <v>1670</v>
      </c>
      <c r="C20" t="s">
        <v>1671</v>
      </c>
      <c r="D20" t="s">
        <v>229</v>
      </c>
      <c r="E20" t="s">
        <v>943</v>
      </c>
      <c r="F20" s="79">
        <v>0</v>
      </c>
      <c r="G20" t="s">
        <v>102</v>
      </c>
      <c r="H20" s="79">
        <v>0</v>
      </c>
      <c r="I20" s="78">
        <v>5.1999999999999995E-4</v>
      </c>
      <c r="J20" s="79">
        <v>0</v>
      </c>
      <c r="K20" s="79">
        <v>0</v>
      </c>
    </row>
    <row r="21" spans="2:11">
      <c r="B21" s="80" t="s">
        <v>234</v>
      </c>
      <c r="D21" s="19"/>
      <c r="E21" s="19"/>
      <c r="F21" s="19"/>
      <c r="G21" s="19"/>
      <c r="H21" s="81">
        <v>0</v>
      </c>
      <c r="I21" s="82">
        <v>0</v>
      </c>
      <c r="J21" s="81">
        <v>0</v>
      </c>
      <c r="K21" s="81">
        <v>0</v>
      </c>
    </row>
    <row r="22" spans="2:11">
      <c r="B22" t="s">
        <v>229</v>
      </c>
      <c r="C22" t="s">
        <v>229</v>
      </c>
      <c r="D22" t="s">
        <v>229</v>
      </c>
      <c r="E22" s="19"/>
      <c r="F22" s="79">
        <v>0</v>
      </c>
      <c r="G22" t="s">
        <v>229</v>
      </c>
      <c r="H22" s="79">
        <v>0</v>
      </c>
      <c r="I22" s="78">
        <v>0</v>
      </c>
      <c r="J22" s="79">
        <v>0</v>
      </c>
      <c r="K22" s="79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9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1672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19" t="s">
        <v>169</v>
      </c>
      <c r="C7" s="120"/>
      <c r="D7" s="12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C12+C58</f>
        <v>176855.18875267135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72116.586101220004</v>
      </c>
    </row>
    <row r="13" spans="2:17">
      <c r="B13" t="s">
        <v>1241</v>
      </c>
      <c r="C13" s="78">
        <v>36.270000000000003</v>
      </c>
    </row>
    <row r="14" spans="2:17">
      <c r="B14" t="s">
        <v>1704</v>
      </c>
      <c r="C14" s="78">
        <v>29.015999999999998</v>
      </c>
    </row>
    <row r="15" spans="2:17">
      <c r="B15" t="s">
        <v>1705</v>
      </c>
      <c r="C15" s="78">
        <v>136.01249999999999</v>
      </c>
    </row>
    <row r="16" spans="2:17">
      <c r="B16" t="s">
        <v>1706</v>
      </c>
      <c r="C16" s="78">
        <v>43.886699999999998</v>
      </c>
    </row>
    <row r="17" spans="2:3">
      <c r="B17" t="s">
        <v>1707</v>
      </c>
      <c r="C17" s="78">
        <v>362.7</v>
      </c>
    </row>
    <row r="18" spans="2:3">
      <c r="B18" t="s">
        <v>1708</v>
      </c>
      <c r="C18" s="78">
        <v>1160.6400000000001</v>
      </c>
    </row>
    <row r="19" spans="2:3">
      <c r="B19" t="s">
        <v>1709</v>
      </c>
      <c r="C19" s="78">
        <v>1196.9100000000001</v>
      </c>
    </row>
    <row r="20" spans="2:3">
      <c r="B20" t="s">
        <v>1710</v>
      </c>
      <c r="C20" s="78">
        <v>90.674999999999997</v>
      </c>
    </row>
    <row r="21" spans="2:3">
      <c r="B21" t="s">
        <v>1711</v>
      </c>
      <c r="C21" s="78">
        <v>1305.72</v>
      </c>
    </row>
    <row r="22" spans="2:3">
      <c r="B22" t="s">
        <v>1712</v>
      </c>
      <c r="C22" s="78">
        <v>122.41124999999998</v>
      </c>
    </row>
    <row r="23" spans="2:3">
      <c r="B23" t="s">
        <v>1713</v>
      </c>
      <c r="C23" s="78">
        <v>1207.7909999999999</v>
      </c>
    </row>
    <row r="24" spans="2:3">
      <c r="B24" t="s">
        <v>1714</v>
      </c>
      <c r="C24" s="78">
        <v>74.154015000000001</v>
      </c>
    </row>
    <row r="25" spans="2:3">
      <c r="B25" t="s">
        <v>1715</v>
      </c>
      <c r="C25" s="78">
        <v>72.634301999999991</v>
      </c>
    </row>
    <row r="26" spans="2:3">
      <c r="B26" t="s">
        <v>1716</v>
      </c>
      <c r="C26" s="78">
        <v>290.08383299999997</v>
      </c>
    </row>
    <row r="27" spans="2:3">
      <c r="B27" t="s">
        <v>1717</v>
      </c>
      <c r="C27" s="78">
        <v>290.15637299999997</v>
      </c>
    </row>
    <row r="28" spans="2:3">
      <c r="B28" t="s">
        <v>1718</v>
      </c>
      <c r="C28" s="78">
        <v>4729.6080000000002</v>
      </c>
    </row>
    <row r="29" spans="2:3">
      <c r="B29" t="s">
        <v>1719</v>
      </c>
      <c r="C29" s="78">
        <v>174.096</v>
      </c>
    </row>
    <row r="30" spans="2:3">
      <c r="B30" t="s">
        <v>1720</v>
      </c>
      <c r="C30" s="78">
        <v>1106.2349999999999</v>
      </c>
    </row>
    <row r="31" spans="2:3">
      <c r="B31" t="s">
        <v>1721</v>
      </c>
      <c r="C31" s="78">
        <v>783.43200000000002</v>
      </c>
    </row>
    <row r="32" spans="2:3">
      <c r="B32" t="s">
        <v>1722</v>
      </c>
      <c r="C32" s="78">
        <v>826.95600000000002</v>
      </c>
    </row>
    <row r="33" spans="2:3">
      <c r="B33" t="s">
        <v>1224</v>
      </c>
      <c r="C33" s="78">
        <v>2850.8220000000001</v>
      </c>
    </row>
    <row r="34" spans="2:3">
      <c r="B34" t="s">
        <v>1226</v>
      </c>
      <c r="C34" s="78">
        <v>4080.3749999999995</v>
      </c>
    </row>
    <row r="35" spans="2:3">
      <c r="B35" t="s">
        <v>1357</v>
      </c>
      <c r="C35" s="78">
        <v>3989.6999999999994</v>
      </c>
    </row>
    <row r="36" spans="2:3">
      <c r="B36" t="s">
        <v>1723</v>
      </c>
      <c r="C36" s="78">
        <v>4570.0200000000004</v>
      </c>
    </row>
    <row r="37" spans="2:3">
      <c r="B37" t="s">
        <v>1724</v>
      </c>
      <c r="C37" s="78">
        <v>410.86655999999999</v>
      </c>
    </row>
    <row r="38" spans="2:3">
      <c r="B38" t="s">
        <v>1725</v>
      </c>
      <c r="C38" s="78">
        <v>654.91650899999991</v>
      </c>
    </row>
    <row r="39" spans="2:3">
      <c r="B39" t="s">
        <v>1726</v>
      </c>
      <c r="C39" s="78">
        <v>778.16196899999989</v>
      </c>
    </row>
    <row r="40" spans="2:3">
      <c r="B40" t="s">
        <v>1727</v>
      </c>
      <c r="C40" s="78">
        <v>4961.7359999999999</v>
      </c>
    </row>
    <row r="41" spans="2:3">
      <c r="B41" t="s">
        <v>1728</v>
      </c>
      <c r="C41" s="78">
        <v>235.678833</v>
      </c>
    </row>
    <row r="42" spans="2:3">
      <c r="B42" t="s">
        <v>1729</v>
      </c>
      <c r="C42" s="78">
        <v>36.270000000000003</v>
      </c>
    </row>
    <row r="43" spans="2:3">
      <c r="B43" t="s">
        <v>1730</v>
      </c>
      <c r="C43" s="78">
        <v>3336.84</v>
      </c>
    </row>
    <row r="44" spans="2:3">
      <c r="B44" t="s">
        <v>1731</v>
      </c>
      <c r="C44" s="78">
        <v>72.540000000000006</v>
      </c>
    </row>
    <row r="45" spans="2:3">
      <c r="B45" t="s">
        <v>1732</v>
      </c>
      <c r="C45" s="78">
        <v>156.97293299999998</v>
      </c>
    </row>
    <row r="46" spans="2:3">
      <c r="B46" t="s">
        <v>1733</v>
      </c>
      <c r="C46" s="78">
        <v>211.8168</v>
      </c>
    </row>
    <row r="47" spans="2:3">
      <c r="B47" t="s">
        <v>1734</v>
      </c>
      <c r="C47" s="78">
        <v>565.50900000000001</v>
      </c>
    </row>
    <row r="48" spans="2:3">
      <c r="B48" t="s">
        <v>1735</v>
      </c>
      <c r="C48" s="78">
        <v>4028.576</v>
      </c>
    </row>
    <row r="49" spans="2:3">
      <c r="B49" t="s">
        <v>1736</v>
      </c>
      <c r="C49" s="78">
        <v>1800</v>
      </c>
    </row>
    <row r="50" spans="2:3">
      <c r="B50" t="s">
        <v>1737</v>
      </c>
      <c r="C50" s="78">
        <v>7722</v>
      </c>
    </row>
    <row r="51" spans="2:3">
      <c r="B51" t="s">
        <v>1738</v>
      </c>
      <c r="C51" s="78">
        <v>178.80696521999951</v>
      </c>
    </row>
    <row r="52" spans="2:3">
      <c r="B52" t="s">
        <v>1739</v>
      </c>
      <c r="C52" s="78">
        <v>2150.1970000000001</v>
      </c>
    </row>
    <row r="53" spans="2:3">
      <c r="B53" t="s">
        <v>1740</v>
      </c>
      <c r="C53" s="78">
        <v>1903.8889999999999</v>
      </c>
    </row>
    <row r="54" spans="2:3">
      <c r="B54" t="s">
        <v>1741</v>
      </c>
      <c r="C54" s="78">
        <v>1480.9</v>
      </c>
    </row>
    <row r="55" spans="2:3">
      <c r="B55" t="s">
        <v>1742</v>
      </c>
      <c r="C55" s="78">
        <v>8228.6365589999987</v>
      </c>
    </row>
    <row r="56" spans="2:3">
      <c r="B56" t="s">
        <v>1414</v>
      </c>
      <c r="C56" s="78">
        <v>3656.0160000000001</v>
      </c>
    </row>
    <row r="57" spans="2:3">
      <c r="B57" t="s">
        <v>1743</v>
      </c>
      <c r="C57" s="78">
        <v>15.951000000000001</v>
      </c>
    </row>
    <row r="58" spans="2:3">
      <c r="B58" s="80" t="s">
        <v>234</v>
      </c>
      <c r="C58" s="82">
        <v>104738.60265145134</v>
      </c>
    </row>
    <row r="59" spans="2:3">
      <c r="B59" t="s">
        <v>1744</v>
      </c>
      <c r="C59" s="78">
        <v>188.60400000000001</v>
      </c>
    </row>
    <row r="60" spans="2:3">
      <c r="B60" t="s">
        <v>1745</v>
      </c>
      <c r="C60" s="78">
        <v>435.24</v>
      </c>
    </row>
    <row r="61" spans="2:3">
      <c r="B61" t="s">
        <v>1746</v>
      </c>
      <c r="C61" s="78">
        <v>2407.4212499999999</v>
      </c>
    </row>
    <row r="62" spans="2:3">
      <c r="B62" t="s">
        <v>1747</v>
      </c>
      <c r="C62" s="78">
        <v>4816.6559999999999</v>
      </c>
    </row>
    <row r="63" spans="2:3">
      <c r="B63" t="s">
        <v>1748</v>
      </c>
      <c r="C63" s="78">
        <v>2121.7950000000001</v>
      </c>
    </row>
    <row r="64" spans="2:3">
      <c r="B64" t="s">
        <v>1749</v>
      </c>
      <c r="C64" s="78">
        <v>1033.6949999999999</v>
      </c>
    </row>
    <row r="65" spans="2:3">
      <c r="B65" t="s">
        <v>1750</v>
      </c>
      <c r="C65" s="78">
        <v>1414.53</v>
      </c>
    </row>
    <row r="66" spans="2:3">
      <c r="B66" t="s">
        <v>1751</v>
      </c>
      <c r="C66" s="78">
        <v>2868.2714970000002</v>
      </c>
    </row>
    <row r="67" spans="2:3">
      <c r="B67" t="s">
        <v>1752</v>
      </c>
      <c r="C67" s="78">
        <v>326.43</v>
      </c>
    </row>
    <row r="68" spans="2:3">
      <c r="B68" t="s">
        <v>1753</v>
      </c>
      <c r="C68" s="78">
        <v>1088.0999999999999</v>
      </c>
    </row>
    <row r="69" spans="2:3">
      <c r="B69" t="s">
        <v>1754</v>
      </c>
      <c r="C69" s="78">
        <v>1088.0999999999999</v>
      </c>
    </row>
    <row r="70" spans="2:3">
      <c r="B70" t="s">
        <v>1755</v>
      </c>
      <c r="C70" s="78">
        <v>899.7748074900004</v>
      </c>
    </row>
    <row r="71" spans="2:3">
      <c r="B71" t="s">
        <v>1756</v>
      </c>
      <c r="C71" s="78">
        <v>131.8811293800002</v>
      </c>
    </row>
    <row r="72" spans="2:3">
      <c r="B72" t="s">
        <v>1380</v>
      </c>
      <c r="C72" s="78">
        <v>718.51348764000102</v>
      </c>
    </row>
    <row r="73" spans="2:3">
      <c r="B73" t="s">
        <v>1757</v>
      </c>
      <c r="C73" s="78">
        <v>499.17675600000001</v>
      </c>
    </row>
    <row r="74" spans="2:3">
      <c r="B74" t="s">
        <v>1758</v>
      </c>
      <c r="C74" s="78">
        <v>1617.2539109999998</v>
      </c>
    </row>
    <row r="75" spans="2:3">
      <c r="B75" t="s">
        <v>1759</v>
      </c>
      <c r="C75" s="78">
        <v>6925.274108999999</v>
      </c>
    </row>
    <row r="76" spans="2:3">
      <c r="B76" t="s">
        <v>1760</v>
      </c>
      <c r="C76" s="78">
        <v>3141.7835669999999</v>
      </c>
    </row>
    <row r="77" spans="2:3">
      <c r="B77" t="s">
        <v>1761</v>
      </c>
      <c r="C77" s="78">
        <v>1774.500029640001</v>
      </c>
    </row>
    <row r="78" spans="2:3">
      <c r="B78" t="s">
        <v>1762</v>
      </c>
      <c r="C78" s="78">
        <v>4118.5963259999999</v>
      </c>
    </row>
    <row r="79" spans="2:3">
      <c r="B79" t="s">
        <v>1763</v>
      </c>
      <c r="C79" s="78">
        <v>5358.4318709999998</v>
      </c>
    </row>
    <row r="80" spans="2:3">
      <c r="B80" t="s">
        <v>1764</v>
      </c>
      <c r="C80" s="78">
        <v>1037.3219999999999</v>
      </c>
    </row>
    <row r="81" spans="2:3">
      <c r="B81" t="s">
        <v>1765</v>
      </c>
      <c r="C81" s="78">
        <v>5585.58</v>
      </c>
    </row>
    <row r="82" spans="2:3">
      <c r="B82" t="s">
        <v>1766</v>
      </c>
      <c r="C82" s="78">
        <v>831.14155799999992</v>
      </c>
    </row>
    <row r="83" spans="2:3">
      <c r="B83" t="s">
        <v>1767</v>
      </c>
      <c r="C83" s="78">
        <v>1524.1222713599996</v>
      </c>
    </row>
    <row r="84" spans="2:3">
      <c r="B84" t="s">
        <v>1768</v>
      </c>
      <c r="C84" s="78">
        <v>553.530978</v>
      </c>
    </row>
    <row r="85" spans="2:3">
      <c r="B85" t="s">
        <v>1375</v>
      </c>
      <c r="C85" s="78">
        <v>3477.5821080000001</v>
      </c>
    </row>
    <row r="86" spans="2:3">
      <c r="B86" t="s">
        <v>1769</v>
      </c>
      <c r="C86" s="78">
        <v>2300.9687999999996</v>
      </c>
    </row>
    <row r="87" spans="2:3">
      <c r="B87" t="s">
        <v>1471</v>
      </c>
      <c r="C87" s="78">
        <v>4715.1000000000004</v>
      </c>
    </row>
    <row r="88" spans="2:3">
      <c r="B88" t="s">
        <v>1770</v>
      </c>
      <c r="C88" s="78">
        <v>3349.3458959999998</v>
      </c>
    </row>
    <row r="89" spans="2:3">
      <c r="B89" t="s">
        <v>1771</v>
      </c>
      <c r="C89" s="78">
        <v>2980.0882799999999</v>
      </c>
    </row>
    <row r="90" spans="2:3">
      <c r="B90" t="s">
        <v>1772</v>
      </c>
      <c r="C90" s="78">
        <v>11502.243441000001</v>
      </c>
    </row>
    <row r="91" spans="2:3">
      <c r="B91" t="s">
        <v>1390</v>
      </c>
      <c r="C91" s="78">
        <v>9128.2885200000001</v>
      </c>
    </row>
    <row r="92" spans="2:3">
      <c r="B92" t="s">
        <v>1773</v>
      </c>
      <c r="C92" s="78">
        <v>9679.6627387200006</v>
      </c>
    </row>
    <row r="93" spans="2:3">
      <c r="B93" t="s">
        <v>1774</v>
      </c>
      <c r="C93" s="78">
        <v>972.41320799999994</v>
      </c>
    </row>
    <row r="94" spans="2:3">
      <c r="B94" t="s">
        <v>1775</v>
      </c>
      <c r="C94" s="78">
        <v>3465.4887392213245</v>
      </c>
    </row>
    <row r="95" spans="2:3">
      <c r="B95" t="s">
        <v>1776</v>
      </c>
      <c r="C95" s="78">
        <v>661.69537200000002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1672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19" t="s">
        <v>173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510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1672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19" t="s">
        <v>177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990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991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510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1672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</row>
    <row r="7" spans="2:53" ht="27.75" customHeight="1">
      <c r="B7" s="114" t="s">
        <v>69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4.45</v>
      </c>
      <c r="I11" s="7"/>
      <c r="J11" s="7"/>
      <c r="K11" s="77">
        <v>3.0800000000000001E-2</v>
      </c>
      <c r="L11" s="76">
        <v>149644868</v>
      </c>
      <c r="M11" s="7"/>
      <c r="N11" s="76">
        <v>0</v>
      </c>
      <c r="O11" s="76">
        <v>203736.45958950001</v>
      </c>
      <c r="P11" s="7"/>
      <c r="Q11" s="77">
        <v>1</v>
      </c>
      <c r="R11" s="77">
        <v>9.2399999999999996E-2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3.41</v>
      </c>
      <c r="K12" s="81">
        <v>2.5600000000000001E-2</v>
      </c>
      <c r="L12" s="82">
        <v>129944868</v>
      </c>
      <c r="N12" s="82">
        <v>0</v>
      </c>
      <c r="O12" s="82">
        <v>133288.91759999999</v>
      </c>
      <c r="Q12" s="81">
        <v>0.6542</v>
      </c>
      <c r="R12" s="81">
        <v>6.0400000000000002E-2</v>
      </c>
    </row>
    <row r="13" spans="2:53">
      <c r="B13" s="80" t="s">
        <v>237</v>
      </c>
      <c r="C13" s="16"/>
      <c r="D13" s="16"/>
      <c r="H13" s="82">
        <v>5.59</v>
      </c>
      <c r="K13" s="81">
        <v>1.26E-2</v>
      </c>
      <c r="L13" s="82">
        <v>72700986</v>
      </c>
      <c r="N13" s="82">
        <v>0</v>
      </c>
      <c r="O13" s="82">
        <v>76775.452508999995</v>
      </c>
      <c r="Q13" s="81">
        <v>0.37680000000000002</v>
      </c>
      <c r="R13" s="81">
        <v>3.4799999999999998E-2</v>
      </c>
    </row>
    <row r="14" spans="2:53">
      <c r="B14" s="80" t="s">
        <v>238</v>
      </c>
      <c r="C14" s="16"/>
      <c r="D14" s="16"/>
      <c r="H14" s="82">
        <v>5.59</v>
      </c>
      <c r="K14" s="81">
        <v>1.26E-2</v>
      </c>
      <c r="L14" s="82">
        <v>72700986</v>
      </c>
      <c r="N14" s="82">
        <v>0</v>
      </c>
      <c r="O14" s="82">
        <v>76775.452508999995</v>
      </c>
      <c r="Q14" s="81">
        <v>0.37680000000000002</v>
      </c>
      <c r="R14" s="81">
        <v>3.4799999999999998E-2</v>
      </c>
    </row>
    <row r="15" spans="2:53">
      <c r="B15" t="s">
        <v>239</v>
      </c>
      <c r="C15" t="s">
        <v>240</v>
      </c>
      <c r="D15" t="s">
        <v>100</v>
      </c>
      <c r="E15" t="s">
        <v>241</v>
      </c>
      <c r="G15" t="s">
        <v>242</v>
      </c>
      <c r="H15" s="78">
        <v>19.07</v>
      </c>
      <c r="I15" t="s">
        <v>102</v>
      </c>
      <c r="J15" s="79">
        <v>0.01</v>
      </c>
      <c r="K15" s="79">
        <v>1.7299999999999999E-2</v>
      </c>
      <c r="L15" s="78">
        <v>8240437</v>
      </c>
      <c r="M15" s="78">
        <v>98.46</v>
      </c>
      <c r="N15" s="78">
        <v>0</v>
      </c>
      <c r="O15" s="78">
        <v>8113.5342701999998</v>
      </c>
      <c r="P15" s="79">
        <v>5.0000000000000001E-4</v>
      </c>
      <c r="Q15" s="79">
        <v>3.9800000000000002E-2</v>
      </c>
      <c r="R15" s="79">
        <v>3.7000000000000002E-3</v>
      </c>
    </row>
    <row r="16" spans="2:53">
      <c r="B16" t="s">
        <v>243</v>
      </c>
      <c r="C16" t="s">
        <v>244</v>
      </c>
      <c r="D16" t="s">
        <v>100</v>
      </c>
      <c r="E16" t="s">
        <v>241</v>
      </c>
      <c r="G16" t="s">
        <v>245</v>
      </c>
      <c r="H16" s="78">
        <v>1.82</v>
      </c>
      <c r="I16" t="s">
        <v>102</v>
      </c>
      <c r="J16" s="79">
        <v>7.4999999999999997E-3</v>
      </c>
      <c r="K16" s="79">
        <v>1.2200000000000001E-2</v>
      </c>
      <c r="L16" s="78">
        <v>3645174</v>
      </c>
      <c r="M16" s="78">
        <v>111.09</v>
      </c>
      <c r="N16" s="78">
        <v>0</v>
      </c>
      <c r="O16" s="78">
        <v>4049.4237966000001</v>
      </c>
      <c r="P16" s="79">
        <v>2.0000000000000001E-4</v>
      </c>
      <c r="Q16" s="79">
        <v>1.9900000000000001E-2</v>
      </c>
      <c r="R16" s="79">
        <v>1.8E-3</v>
      </c>
    </row>
    <row r="17" spans="2:18">
      <c r="B17" t="s">
        <v>246</v>
      </c>
      <c r="C17" t="s">
        <v>247</v>
      </c>
      <c r="D17" t="s">
        <v>100</v>
      </c>
      <c r="E17" t="s">
        <v>241</v>
      </c>
      <c r="G17" t="s">
        <v>248</v>
      </c>
      <c r="H17" s="78">
        <v>14.4</v>
      </c>
      <c r="I17" t="s">
        <v>102</v>
      </c>
      <c r="J17" s="79">
        <v>2.75E-2</v>
      </c>
      <c r="K17" s="79">
        <v>1.6899999999999998E-2</v>
      </c>
      <c r="L17" s="78">
        <v>1271754</v>
      </c>
      <c r="M17" s="78">
        <v>140.35</v>
      </c>
      <c r="N17" s="78">
        <v>0</v>
      </c>
      <c r="O17" s="78">
        <v>1784.906739</v>
      </c>
      <c r="P17" s="79">
        <v>1E-4</v>
      </c>
      <c r="Q17" s="79">
        <v>8.8000000000000005E-3</v>
      </c>
      <c r="R17" s="79">
        <v>8.0000000000000004E-4</v>
      </c>
    </row>
    <row r="18" spans="2:18">
      <c r="B18" t="s">
        <v>249</v>
      </c>
      <c r="C18" t="s">
        <v>250</v>
      </c>
      <c r="D18" t="s">
        <v>100</v>
      </c>
      <c r="E18" t="s">
        <v>241</v>
      </c>
      <c r="G18" t="s">
        <v>251</v>
      </c>
      <c r="H18" s="78">
        <v>5.33</v>
      </c>
      <c r="I18" t="s">
        <v>102</v>
      </c>
      <c r="J18" s="79">
        <v>5.0000000000000001E-3</v>
      </c>
      <c r="K18" s="79">
        <v>1.2500000000000001E-2</v>
      </c>
      <c r="L18" s="78">
        <v>11262819</v>
      </c>
      <c r="M18" s="78">
        <v>107.42</v>
      </c>
      <c r="N18" s="78">
        <v>0</v>
      </c>
      <c r="O18" s="78">
        <v>12098.5201698</v>
      </c>
      <c r="P18" s="79">
        <v>5.9999999999999995E-4</v>
      </c>
      <c r="Q18" s="79">
        <v>5.9400000000000001E-2</v>
      </c>
      <c r="R18" s="79">
        <v>5.4999999999999997E-3</v>
      </c>
    </row>
    <row r="19" spans="2:18">
      <c r="B19" t="s">
        <v>252</v>
      </c>
      <c r="C19" t="s">
        <v>253</v>
      </c>
      <c r="D19" t="s">
        <v>100</v>
      </c>
      <c r="E19" t="s">
        <v>241</v>
      </c>
      <c r="G19" t="s">
        <v>254</v>
      </c>
      <c r="H19" s="78">
        <v>2.57</v>
      </c>
      <c r="I19" t="s">
        <v>102</v>
      </c>
      <c r="J19" s="79">
        <v>1E-3</v>
      </c>
      <c r="K19" s="79">
        <v>1.15E-2</v>
      </c>
      <c r="L19" s="78">
        <v>26880802</v>
      </c>
      <c r="M19" s="78">
        <v>108.67</v>
      </c>
      <c r="N19" s="78">
        <v>0</v>
      </c>
      <c r="O19" s="78">
        <v>29211.3675334</v>
      </c>
      <c r="P19" s="79">
        <v>1.4E-3</v>
      </c>
      <c r="Q19" s="79">
        <v>0.1434</v>
      </c>
      <c r="R19" s="79">
        <v>1.32E-2</v>
      </c>
    </row>
    <row r="20" spans="2:18">
      <c r="B20" t="s">
        <v>255</v>
      </c>
      <c r="C20" t="s">
        <v>256</v>
      </c>
      <c r="D20" t="s">
        <v>100</v>
      </c>
      <c r="E20" t="s">
        <v>241</v>
      </c>
      <c r="G20" t="s">
        <v>257</v>
      </c>
      <c r="H20" s="78">
        <v>4.72</v>
      </c>
      <c r="I20" t="s">
        <v>102</v>
      </c>
      <c r="J20" s="79">
        <v>1.0999999999999999E-2</v>
      </c>
      <c r="K20" s="79">
        <v>1.21E-2</v>
      </c>
      <c r="L20" s="78">
        <v>21400000</v>
      </c>
      <c r="M20" s="78">
        <v>100.55</v>
      </c>
      <c r="N20" s="78">
        <v>0</v>
      </c>
      <c r="O20" s="78">
        <v>21517.7</v>
      </c>
      <c r="P20" s="79">
        <v>0</v>
      </c>
      <c r="Q20" s="79">
        <v>0.1056</v>
      </c>
      <c r="R20" s="79">
        <v>9.7999999999999997E-3</v>
      </c>
    </row>
    <row r="21" spans="2:18">
      <c r="B21" s="80" t="s">
        <v>258</v>
      </c>
      <c r="C21" s="16"/>
      <c r="D21" s="16"/>
      <c r="H21" s="82">
        <v>0.46</v>
      </c>
      <c r="K21" s="81">
        <v>4.3200000000000002E-2</v>
      </c>
      <c r="L21" s="82">
        <v>57243882</v>
      </c>
      <c r="N21" s="82">
        <v>0</v>
      </c>
      <c r="O21" s="82">
        <v>56513.465090999998</v>
      </c>
      <c r="Q21" s="81">
        <v>0.27739999999999998</v>
      </c>
      <c r="R21" s="81">
        <v>2.5600000000000001E-2</v>
      </c>
    </row>
    <row r="22" spans="2:18">
      <c r="B22" s="80" t="s">
        <v>259</v>
      </c>
      <c r="C22" s="16"/>
      <c r="D22" s="16"/>
      <c r="H22" s="82">
        <v>0.25</v>
      </c>
      <c r="K22" s="81">
        <v>4.3700000000000003E-2</v>
      </c>
      <c r="L22" s="82">
        <v>52957320</v>
      </c>
      <c r="N22" s="82">
        <v>0</v>
      </c>
      <c r="O22" s="82">
        <v>52374.789479999999</v>
      </c>
      <c r="Q22" s="81">
        <v>0.2571</v>
      </c>
      <c r="R22" s="81">
        <v>2.3699999999999999E-2</v>
      </c>
    </row>
    <row r="23" spans="2:18">
      <c r="B23" t="s">
        <v>260</v>
      </c>
      <c r="C23" t="s">
        <v>261</v>
      </c>
      <c r="D23" t="s">
        <v>100</v>
      </c>
      <c r="E23" t="s">
        <v>241</v>
      </c>
      <c r="G23" t="s">
        <v>262</v>
      </c>
      <c r="H23" s="78">
        <v>0.25</v>
      </c>
      <c r="I23" t="s">
        <v>102</v>
      </c>
      <c r="J23" s="79">
        <v>0</v>
      </c>
      <c r="K23" s="79">
        <v>4.3700000000000003E-2</v>
      </c>
      <c r="L23" s="78">
        <v>52957320</v>
      </c>
      <c r="M23" s="78">
        <v>98.9</v>
      </c>
      <c r="N23" s="78">
        <v>0</v>
      </c>
      <c r="O23" s="78">
        <v>52374.789479999999</v>
      </c>
      <c r="P23" s="79">
        <v>2.5999999999999999E-3</v>
      </c>
      <c r="Q23" s="79">
        <v>0.2571</v>
      </c>
      <c r="R23" s="79">
        <v>2.3699999999999999E-2</v>
      </c>
    </row>
    <row r="24" spans="2:18">
      <c r="B24" s="80" t="s">
        <v>263</v>
      </c>
      <c r="C24" s="16"/>
      <c r="D24" s="16"/>
      <c r="H24" s="82">
        <v>3.12</v>
      </c>
      <c r="K24" s="81">
        <v>3.6400000000000002E-2</v>
      </c>
      <c r="L24" s="82">
        <v>4286562</v>
      </c>
      <c r="N24" s="82">
        <v>0</v>
      </c>
      <c r="O24" s="82">
        <v>4138.6756109999997</v>
      </c>
      <c r="Q24" s="81">
        <v>2.0299999999999999E-2</v>
      </c>
      <c r="R24" s="81">
        <v>1.9E-3</v>
      </c>
    </row>
    <row r="25" spans="2:18">
      <c r="B25" t="s">
        <v>264</v>
      </c>
      <c r="C25" t="s">
        <v>265</v>
      </c>
      <c r="D25" t="s">
        <v>100</v>
      </c>
      <c r="E25" t="s">
        <v>241</v>
      </c>
      <c r="G25" t="s">
        <v>245</v>
      </c>
      <c r="H25" s="78">
        <v>3.12</v>
      </c>
      <c r="I25" t="s">
        <v>102</v>
      </c>
      <c r="J25" s="79">
        <v>0.02</v>
      </c>
      <c r="K25" s="79">
        <v>3.6400000000000002E-2</v>
      </c>
      <c r="L25" s="78">
        <v>4286562</v>
      </c>
      <c r="M25" s="78">
        <v>96.55</v>
      </c>
      <c r="N25" s="78">
        <v>0</v>
      </c>
      <c r="O25" s="78">
        <v>4138.6756109999997</v>
      </c>
      <c r="P25" s="79">
        <v>2.0000000000000001E-4</v>
      </c>
      <c r="Q25" s="79">
        <v>2.0299999999999999E-2</v>
      </c>
      <c r="R25" s="79">
        <v>1.9E-3</v>
      </c>
    </row>
    <row r="26" spans="2:18">
      <c r="B26" s="80" t="s">
        <v>266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229</v>
      </c>
      <c r="C27" t="s">
        <v>229</v>
      </c>
      <c r="D27" s="16"/>
      <c r="E27" t="s">
        <v>229</v>
      </c>
      <c r="H27" s="78">
        <v>0</v>
      </c>
      <c r="I27" t="s">
        <v>229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267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229</v>
      </c>
      <c r="C29" t="s">
        <v>229</v>
      </c>
      <c r="D29" s="16"/>
      <c r="E29" t="s">
        <v>229</v>
      </c>
      <c r="H29" s="78">
        <v>0</v>
      </c>
      <c r="I29" t="s">
        <v>229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234</v>
      </c>
      <c r="C30" s="16"/>
      <c r="D30" s="16"/>
      <c r="H30" s="82">
        <v>6.4</v>
      </c>
      <c r="K30" s="81">
        <v>4.0800000000000003E-2</v>
      </c>
      <c r="L30" s="82">
        <v>19700000</v>
      </c>
      <c r="N30" s="82">
        <v>0</v>
      </c>
      <c r="O30" s="82">
        <v>70447.541989499994</v>
      </c>
      <c r="Q30" s="81">
        <v>0.3458</v>
      </c>
      <c r="R30" s="81">
        <v>3.1899999999999998E-2</v>
      </c>
    </row>
    <row r="31" spans="2:18">
      <c r="B31" s="80" t="s">
        <v>268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229</v>
      </c>
      <c r="C32" t="s">
        <v>229</v>
      </c>
      <c r="D32" s="16"/>
      <c r="E32" t="s">
        <v>229</v>
      </c>
      <c r="H32" s="78">
        <v>0</v>
      </c>
      <c r="I32" t="s">
        <v>229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269</v>
      </c>
      <c r="C33" s="16"/>
      <c r="D33" s="16"/>
      <c r="H33" s="82">
        <v>6.4</v>
      </c>
      <c r="K33" s="81">
        <v>4.0800000000000003E-2</v>
      </c>
      <c r="L33" s="82">
        <v>19700000</v>
      </c>
      <c r="N33" s="82">
        <v>0</v>
      </c>
      <c r="O33" s="82">
        <v>70447.541989499994</v>
      </c>
      <c r="Q33" s="81">
        <v>0.3458</v>
      </c>
      <c r="R33" s="81">
        <v>3.1899999999999998E-2</v>
      </c>
    </row>
    <row r="34" spans="2:18">
      <c r="B34" t="s">
        <v>270</v>
      </c>
      <c r="C34" t="s">
        <v>271</v>
      </c>
      <c r="D34" t="s">
        <v>123</v>
      </c>
      <c r="E34" t="s">
        <v>272</v>
      </c>
      <c r="F34" t="s">
        <v>150</v>
      </c>
      <c r="G34" t="s">
        <v>273</v>
      </c>
      <c r="H34" s="78">
        <v>0.81</v>
      </c>
      <c r="I34" t="s">
        <v>106</v>
      </c>
      <c r="J34" s="79">
        <v>0</v>
      </c>
      <c r="K34" s="79">
        <v>4.8099999999999997E-2</v>
      </c>
      <c r="L34" s="78">
        <v>4200000</v>
      </c>
      <c r="M34" s="78">
        <v>96.130099999999999</v>
      </c>
      <c r="N34" s="78">
        <v>0</v>
      </c>
      <c r="O34" s="78">
        <v>14643.8826534</v>
      </c>
      <c r="P34" s="79">
        <v>0</v>
      </c>
      <c r="Q34" s="79">
        <v>7.1900000000000006E-2</v>
      </c>
      <c r="R34" s="79">
        <v>6.6E-3</v>
      </c>
    </row>
    <row r="35" spans="2:18">
      <c r="B35" t="s">
        <v>274</v>
      </c>
      <c r="C35" t="s">
        <v>275</v>
      </c>
      <c r="D35" t="s">
        <v>276</v>
      </c>
      <c r="E35" t="s">
        <v>277</v>
      </c>
      <c r="F35" t="s">
        <v>278</v>
      </c>
      <c r="G35" t="s">
        <v>279</v>
      </c>
      <c r="H35" s="78">
        <v>7.85</v>
      </c>
      <c r="I35" t="s">
        <v>106</v>
      </c>
      <c r="J35" s="79">
        <v>3.8800000000000001E-2</v>
      </c>
      <c r="K35" s="79">
        <v>3.8800000000000001E-2</v>
      </c>
      <c r="L35" s="78">
        <v>8700000</v>
      </c>
      <c r="M35" s="78">
        <v>101.4273</v>
      </c>
      <c r="N35" s="78">
        <v>0</v>
      </c>
      <c r="O35" s="78">
        <v>32005.283087700001</v>
      </c>
      <c r="P35" s="79">
        <v>0</v>
      </c>
      <c r="Q35" s="79">
        <v>0.15709999999999999</v>
      </c>
      <c r="R35" s="79">
        <v>1.4500000000000001E-2</v>
      </c>
    </row>
    <row r="36" spans="2:18">
      <c r="B36" t="s">
        <v>280</v>
      </c>
      <c r="C36" t="s">
        <v>281</v>
      </c>
      <c r="D36" t="s">
        <v>123</v>
      </c>
      <c r="E36" t="s">
        <v>277</v>
      </c>
      <c r="F36" t="s">
        <v>278</v>
      </c>
      <c r="G36" t="s">
        <v>282</v>
      </c>
      <c r="H36" s="78">
        <v>7.89</v>
      </c>
      <c r="I36" t="s">
        <v>106</v>
      </c>
      <c r="J36" s="79">
        <v>3.3799999999999997E-2</v>
      </c>
      <c r="K36" s="79">
        <v>3.8800000000000001E-2</v>
      </c>
      <c r="L36" s="78">
        <v>6800000</v>
      </c>
      <c r="M36" s="78">
        <v>96.491900000000001</v>
      </c>
      <c r="N36" s="78">
        <v>0</v>
      </c>
      <c r="O36" s="78">
        <v>23798.3762484</v>
      </c>
      <c r="P36" s="79">
        <v>1E-4</v>
      </c>
      <c r="Q36" s="79">
        <v>0.1168</v>
      </c>
      <c r="R36" s="79">
        <v>1.0800000000000001E-2</v>
      </c>
    </row>
    <row r="37" spans="2:18">
      <c r="B37" t="s">
        <v>283</v>
      </c>
      <c r="C37" s="16"/>
      <c r="D37" s="16"/>
    </row>
    <row r="38" spans="2:18">
      <c r="B38" t="s">
        <v>284</v>
      </c>
      <c r="C38" s="16"/>
      <c r="D38" s="16"/>
    </row>
    <row r="39" spans="2:18">
      <c r="B39" t="s">
        <v>285</v>
      </c>
      <c r="C39" s="16"/>
      <c r="D39" s="16"/>
    </row>
    <row r="40" spans="2:18">
      <c r="B40" t="s">
        <v>286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1672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19" t="s">
        <v>179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990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991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510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236</v>
      </c>
      <c r="D26" s="16"/>
    </row>
    <row r="27" spans="2:23">
      <c r="B27" t="s">
        <v>283</v>
      </c>
      <c r="D27" s="16"/>
    </row>
    <row r="28" spans="2:23">
      <c r="B28" t="s">
        <v>284</v>
      </c>
      <c r="D28" s="16"/>
    </row>
    <row r="29" spans="2:23">
      <c r="B29" t="s">
        <v>285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1672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114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  <c r="BP6" s="19"/>
    </row>
    <row r="7" spans="2:68" ht="26.25" customHeight="1">
      <c r="B7" s="114" t="s">
        <v>82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8">
        <v>0</v>
      </c>
      <c r="L14" t="s">
        <v>229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8">
        <v>0</v>
      </c>
      <c r="L16" t="s">
        <v>229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8">
        <v>0</v>
      </c>
      <c r="L18" t="s">
        <v>229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8">
        <v>0</v>
      </c>
      <c r="L21" t="s">
        <v>229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8">
        <v>0</v>
      </c>
      <c r="L23" t="s">
        <v>229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283</v>
      </c>
      <c r="C25" s="16"/>
      <c r="D25" s="16"/>
      <c r="E25" s="16"/>
      <c r="F25" s="16"/>
      <c r="G25" s="16"/>
    </row>
    <row r="26" spans="2:21">
      <c r="B26" t="s">
        <v>284</v>
      </c>
      <c r="C26" s="16"/>
      <c r="D26" s="16"/>
      <c r="E26" s="16"/>
      <c r="F26" s="16"/>
      <c r="G26" s="16"/>
    </row>
    <row r="27" spans="2:21">
      <c r="B27" t="s">
        <v>285</v>
      </c>
      <c r="C27" s="16"/>
      <c r="D27" s="16"/>
      <c r="E27" s="16"/>
      <c r="F27" s="16"/>
      <c r="G27" s="16"/>
    </row>
    <row r="28" spans="2:21">
      <c r="B28" t="s">
        <v>286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1672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1"/>
    </row>
    <row r="7" spans="2:66" ht="26.25" customHeight="1">
      <c r="B7" s="119" t="s">
        <v>89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3.97</v>
      </c>
      <c r="L11" s="7"/>
      <c r="M11" s="7"/>
      <c r="N11" s="77">
        <v>4.3499999999999997E-2</v>
      </c>
      <c r="O11" s="76">
        <v>101660500.7</v>
      </c>
      <c r="P11" s="33"/>
      <c r="Q11" s="76">
        <v>420.19396999999998</v>
      </c>
      <c r="R11" s="76">
        <v>118577.77389447881</v>
      </c>
      <c r="S11" s="7"/>
      <c r="T11" s="77">
        <v>1</v>
      </c>
      <c r="U11" s="77">
        <v>5.3800000000000001E-2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4.13</v>
      </c>
      <c r="N12" s="81">
        <v>4.2299999999999997E-2</v>
      </c>
      <c r="O12" s="82">
        <v>98642500.700000003</v>
      </c>
      <c r="Q12" s="82">
        <v>420.19396999999998</v>
      </c>
      <c r="R12" s="82">
        <v>107424.531897639</v>
      </c>
      <c r="T12" s="81">
        <v>0.90590000000000004</v>
      </c>
      <c r="U12" s="81">
        <v>4.87E-2</v>
      </c>
    </row>
    <row r="13" spans="2:66">
      <c r="B13" s="80" t="s">
        <v>287</v>
      </c>
      <c r="C13" s="16"/>
      <c r="D13" s="16"/>
      <c r="E13" s="16"/>
      <c r="F13" s="16"/>
      <c r="K13" s="82">
        <v>4.5599999999999996</v>
      </c>
      <c r="N13" s="81">
        <v>3.1399999999999997E-2</v>
      </c>
      <c r="O13" s="82">
        <v>48213239.619999997</v>
      </c>
      <c r="Q13" s="82">
        <v>376.44146999999998</v>
      </c>
      <c r="R13" s="82">
        <v>59384.044744439998</v>
      </c>
      <c r="T13" s="81">
        <v>0.50080000000000002</v>
      </c>
      <c r="U13" s="81">
        <v>2.69E-2</v>
      </c>
    </row>
    <row r="14" spans="2:66">
      <c r="B14" t="s">
        <v>291</v>
      </c>
      <c r="C14" t="s">
        <v>292</v>
      </c>
      <c r="D14" t="s">
        <v>100</v>
      </c>
      <c r="E14" t="s">
        <v>123</v>
      </c>
      <c r="F14" t="s">
        <v>293</v>
      </c>
      <c r="G14" t="s">
        <v>294</v>
      </c>
      <c r="H14" t="s">
        <v>272</v>
      </c>
      <c r="I14" t="s">
        <v>150</v>
      </c>
      <c r="J14" t="s">
        <v>295</v>
      </c>
      <c r="K14" s="78">
        <v>1.47</v>
      </c>
      <c r="L14" t="s">
        <v>102</v>
      </c>
      <c r="M14" s="79">
        <v>8.3000000000000001E-3</v>
      </c>
      <c r="N14" s="79">
        <v>1.7899999999999999E-2</v>
      </c>
      <c r="O14" s="78">
        <v>2102565</v>
      </c>
      <c r="P14" s="78">
        <v>110.14</v>
      </c>
      <c r="Q14" s="78">
        <v>0</v>
      </c>
      <c r="R14" s="78">
        <v>2315.7650910000002</v>
      </c>
      <c r="S14" s="79">
        <v>6.9999999999999999E-4</v>
      </c>
      <c r="T14" s="79">
        <v>1.95E-2</v>
      </c>
      <c r="U14" s="79">
        <v>1.1000000000000001E-3</v>
      </c>
    </row>
    <row r="15" spans="2:66">
      <c r="B15" t="s">
        <v>296</v>
      </c>
      <c r="C15" t="s">
        <v>297</v>
      </c>
      <c r="D15" t="s">
        <v>100</v>
      </c>
      <c r="E15" t="s">
        <v>123</v>
      </c>
      <c r="F15" t="s">
        <v>298</v>
      </c>
      <c r="G15" t="s">
        <v>294</v>
      </c>
      <c r="H15" t="s">
        <v>272</v>
      </c>
      <c r="I15" t="s">
        <v>150</v>
      </c>
      <c r="J15" t="s">
        <v>299</v>
      </c>
      <c r="K15" s="78">
        <v>0.74</v>
      </c>
      <c r="L15" t="s">
        <v>102</v>
      </c>
      <c r="M15" s="79">
        <v>8.6E-3</v>
      </c>
      <c r="N15" s="79">
        <v>2.6599999999999999E-2</v>
      </c>
      <c r="O15" s="78">
        <v>2500000</v>
      </c>
      <c r="P15" s="78">
        <v>111.16</v>
      </c>
      <c r="Q15" s="78">
        <v>0</v>
      </c>
      <c r="R15" s="78">
        <v>2779</v>
      </c>
      <c r="S15" s="79">
        <v>1E-3</v>
      </c>
      <c r="T15" s="79">
        <v>2.3400000000000001E-2</v>
      </c>
      <c r="U15" s="79">
        <v>1.2999999999999999E-3</v>
      </c>
    </row>
    <row r="16" spans="2:66">
      <c r="B16" t="s">
        <v>300</v>
      </c>
      <c r="C16" t="s">
        <v>301</v>
      </c>
      <c r="D16" t="s">
        <v>100</v>
      </c>
      <c r="E16" t="s">
        <v>123</v>
      </c>
      <c r="F16" t="s">
        <v>298</v>
      </c>
      <c r="G16" t="s">
        <v>294</v>
      </c>
      <c r="H16" t="s">
        <v>272</v>
      </c>
      <c r="I16" t="s">
        <v>150</v>
      </c>
      <c r="J16" t="s">
        <v>299</v>
      </c>
      <c r="K16" s="78">
        <v>6.17</v>
      </c>
      <c r="L16" t="s">
        <v>102</v>
      </c>
      <c r="M16" s="79">
        <v>3.8E-3</v>
      </c>
      <c r="N16" s="79">
        <v>2.0500000000000001E-2</v>
      </c>
      <c r="O16" s="78">
        <v>4000000</v>
      </c>
      <c r="P16" s="78">
        <v>108.96</v>
      </c>
      <c r="Q16" s="78">
        <v>0</v>
      </c>
      <c r="R16" s="78">
        <v>4358.3999999999996</v>
      </c>
      <c r="S16" s="79">
        <v>5.7000000000000002E-3</v>
      </c>
      <c r="T16" s="79">
        <v>3.6799999999999999E-2</v>
      </c>
      <c r="U16" s="79">
        <v>2E-3</v>
      </c>
    </row>
    <row r="17" spans="2:21">
      <c r="B17" t="s">
        <v>302</v>
      </c>
      <c r="C17" t="s">
        <v>303</v>
      </c>
      <c r="D17" t="s">
        <v>100</v>
      </c>
      <c r="E17" t="s">
        <v>123</v>
      </c>
      <c r="F17" t="s">
        <v>304</v>
      </c>
      <c r="G17" t="s">
        <v>127</v>
      </c>
      <c r="H17" t="s">
        <v>210</v>
      </c>
      <c r="I17" t="s">
        <v>211</v>
      </c>
      <c r="J17" t="s">
        <v>305</v>
      </c>
      <c r="K17" s="78">
        <v>12.38</v>
      </c>
      <c r="L17" t="s">
        <v>102</v>
      </c>
      <c r="M17" s="79">
        <v>2.07E-2</v>
      </c>
      <c r="N17" s="79">
        <v>2.8000000000000001E-2</v>
      </c>
      <c r="O17" s="78">
        <v>2091063.83</v>
      </c>
      <c r="P17" s="78">
        <v>100.85</v>
      </c>
      <c r="Q17" s="78">
        <v>0</v>
      </c>
      <c r="R17" s="78">
        <v>2108.8378725550001</v>
      </c>
      <c r="S17" s="79">
        <v>6.9999999999999999E-4</v>
      </c>
      <c r="T17" s="79">
        <v>1.78E-2</v>
      </c>
      <c r="U17" s="79">
        <v>1E-3</v>
      </c>
    </row>
    <row r="18" spans="2:21">
      <c r="B18" t="s">
        <v>306</v>
      </c>
      <c r="C18" t="s">
        <v>307</v>
      </c>
      <c r="D18" t="s">
        <v>100</v>
      </c>
      <c r="E18" t="s">
        <v>123</v>
      </c>
      <c r="F18" t="s">
        <v>308</v>
      </c>
      <c r="G18" t="s">
        <v>309</v>
      </c>
      <c r="H18" t="s">
        <v>272</v>
      </c>
      <c r="I18" t="s">
        <v>150</v>
      </c>
      <c r="J18" t="s">
        <v>310</v>
      </c>
      <c r="K18" s="78">
        <v>2.19</v>
      </c>
      <c r="L18" t="s">
        <v>102</v>
      </c>
      <c r="M18" s="79">
        <v>8.3000000000000001E-3</v>
      </c>
      <c r="N18" s="79">
        <v>1.6899999999999998E-2</v>
      </c>
      <c r="O18" s="78">
        <v>2092500</v>
      </c>
      <c r="P18" s="78">
        <v>110.19</v>
      </c>
      <c r="Q18" s="78">
        <v>0</v>
      </c>
      <c r="R18" s="78">
        <v>2305.7257500000001</v>
      </c>
      <c r="S18" s="79">
        <v>1.5E-3</v>
      </c>
      <c r="T18" s="79">
        <v>1.9400000000000001E-2</v>
      </c>
      <c r="U18" s="79">
        <v>1E-3</v>
      </c>
    </row>
    <row r="19" spans="2:21">
      <c r="B19" t="s">
        <v>311</v>
      </c>
      <c r="C19" t="s">
        <v>312</v>
      </c>
      <c r="D19" t="s">
        <v>100</v>
      </c>
      <c r="E19" t="s">
        <v>123</v>
      </c>
      <c r="F19" t="s">
        <v>313</v>
      </c>
      <c r="G19" t="s">
        <v>309</v>
      </c>
      <c r="H19" t="s">
        <v>314</v>
      </c>
      <c r="I19" t="s">
        <v>150</v>
      </c>
      <c r="J19" t="s">
        <v>315</v>
      </c>
      <c r="K19" s="78">
        <v>3.1</v>
      </c>
      <c r="L19" t="s">
        <v>102</v>
      </c>
      <c r="M19" s="79">
        <v>1.77E-2</v>
      </c>
      <c r="N19" s="79">
        <v>2.2599999999999999E-2</v>
      </c>
      <c r="O19" s="78">
        <v>2376600</v>
      </c>
      <c r="P19" s="78">
        <v>109.35</v>
      </c>
      <c r="Q19" s="78">
        <v>0</v>
      </c>
      <c r="R19" s="78">
        <v>2598.8121000000001</v>
      </c>
      <c r="S19" s="79">
        <v>8.9999999999999998E-4</v>
      </c>
      <c r="T19" s="79">
        <v>2.1899999999999999E-2</v>
      </c>
      <c r="U19" s="79">
        <v>1.1999999999999999E-3</v>
      </c>
    </row>
    <row r="20" spans="2:21">
      <c r="B20" t="s">
        <v>316</v>
      </c>
      <c r="C20" t="s">
        <v>317</v>
      </c>
      <c r="D20" t="s">
        <v>100</v>
      </c>
      <c r="E20" t="s">
        <v>123</v>
      </c>
      <c r="F20" t="s">
        <v>313</v>
      </c>
      <c r="G20" t="s">
        <v>309</v>
      </c>
      <c r="H20" t="s">
        <v>318</v>
      </c>
      <c r="I20" t="s">
        <v>211</v>
      </c>
      <c r="J20" t="s">
        <v>319</v>
      </c>
      <c r="K20" s="78">
        <v>11.02</v>
      </c>
      <c r="L20" t="s">
        <v>102</v>
      </c>
      <c r="M20" s="79">
        <v>1.6899999999999998E-2</v>
      </c>
      <c r="N20" s="79">
        <v>3.3700000000000001E-2</v>
      </c>
      <c r="O20" s="78">
        <v>2367865</v>
      </c>
      <c r="P20" s="78">
        <v>91.53</v>
      </c>
      <c r="Q20" s="78">
        <v>21.962129999999998</v>
      </c>
      <c r="R20" s="78">
        <v>2189.2689645</v>
      </c>
      <c r="S20" s="79">
        <v>8.9999999999999998E-4</v>
      </c>
      <c r="T20" s="79">
        <v>1.8499999999999999E-2</v>
      </c>
      <c r="U20" s="79">
        <v>1E-3</v>
      </c>
    </row>
    <row r="21" spans="2:21">
      <c r="B21" t="s">
        <v>320</v>
      </c>
      <c r="C21" t="s">
        <v>321</v>
      </c>
      <c r="D21" t="s">
        <v>100</v>
      </c>
      <c r="E21" t="s">
        <v>123</v>
      </c>
      <c r="F21" t="s">
        <v>322</v>
      </c>
      <c r="G21" t="s">
        <v>309</v>
      </c>
      <c r="H21" t="s">
        <v>323</v>
      </c>
      <c r="I21" t="s">
        <v>211</v>
      </c>
      <c r="J21" t="s">
        <v>324</v>
      </c>
      <c r="K21" s="78">
        <v>2.36</v>
      </c>
      <c r="L21" t="s">
        <v>102</v>
      </c>
      <c r="M21" s="79">
        <v>2.3400000000000001E-2</v>
      </c>
      <c r="N21" s="79">
        <v>2.4899999999999999E-2</v>
      </c>
      <c r="O21" s="78">
        <v>648000.13</v>
      </c>
      <c r="P21" s="78">
        <v>112.87</v>
      </c>
      <c r="Q21" s="78">
        <v>0</v>
      </c>
      <c r="R21" s="78">
        <v>731.39774673099998</v>
      </c>
      <c r="S21" s="79">
        <v>2.9999999999999997E-4</v>
      </c>
      <c r="T21" s="79">
        <v>6.1999999999999998E-3</v>
      </c>
      <c r="U21" s="79">
        <v>2.9999999999999997E-4</v>
      </c>
    </row>
    <row r="22" spans="2:21">
      <c r="B22" t="s">
        <v>325</v>
      </c>
      <c r="C22" t="s">
        <v>326</v>
      </c>
      <c r="D22" t="s">
        <v>100</v>
      </c>
      <c r="E22" t="s">
        <v>123</v>
      </c>
      <c r="F22" t="s">
        <v>327</v>
      </c>
      <c r="G22" t="s">
        <v>309</v>
      </c>
      <c r="H22" t="s">
        <v>323</v>
      </c>
      <c r="I22" t="s">
        <v>211</v>
      </c>
      <c r="J22" t="s">
        <v>328</v>
      </c>
      <c r="K22" s="78">
        <v>1.21</v>
      </c>
      <c r="L22" t="s">
        <v>102</v>
      </c>
      <c r="M22" s="79">
        <v>4.7500000000000001E-2</v>
      </c>
      <c r="N22" s="79">
        <v>2.2800000000000001E-2</v>
      </c>
      <c r="O22" s="78">
        <v>1607016.38</v>
      </c>
      <c r="P22" s="78">
        <v>140.54</v>
      </c>
      <c r="Q22" s="78">
        <v>0</v>
      </c>
      <c r="R22" s="78">
        <v>2258.500820452</v>
      </c>
      <c r="S22" s="79">
        <v>1.1999999999999999E-3</v>
      </c>
      <c r="T22" s="79">
        <v>1.9E-2</v>
      </c>
      <c r="U22" s="79">
        <v>1E-3</v>
      </c>
    </row>
    <row r="23" spans="2:21">
      <c r="B23" t="s">
        <v>329</v>
      </c>
      <c r="C23" t="s">
        <v>330</v>
      </c>
      <c r="D23" t="s">
        <v>100</v>
      </c>
      <c r="E23" t="s">
        <v>123</v>
      </c>
      <c r="F23" t="s">
        <v>331</v>
      </c>
      <c r="G23" t="s">
        <v>294</v>
      </c>
      <c r="H23" t="s">
        <v>332</v>
      </c>
      <c r="I23" t="s">
        <v>150</v>
      </c>
      <c r="J23" t="s">
        <v>333</v>
      </c>
      <c r="K23" s="78">
        <v>5.42</v>
      </c>
      <c r="L23" t="s">
        <v>102</v>
      </c>
      <c r="M23" s="79">
        <v>3.7100000000000001E-2</v>
      </c>
      <c r="N23" s="79">
        <v>3.3500000000000002E-2</v>
      </c>
      <c r="O23" s="78">
        <v>43</v>
      </c>
      <c r="P23" s="78">
        <v>5095555</v>
      </c>
      <c r="Q23" s="78">
        <v>0</v>
      </c>
      <c r="R23" s="78">
        <v>2191.0886500000001</v>
      </c>
      <c r="S23" s="79">
        <v>5.4999999999999997E-3</v>
      </c>
      <c r="T23" s="79">
        <v>1.8499999999999999E-2</v>
      </c>
      <c r="U23" s="79">
        <v>1E-3</v>
      </c>
    </row>
    <row r="24" spans="2:21">
      <c r="B24" t="s">
        <v>334</v>
      </c>
      <c r="C24" t="s">
        <v>335</v>
      </c>
      <c r="D24" t="s">
        <v>100</v>
      </c>
      <c r="E24" t="s">
        <v>123</v>
      </c>
      <c r="F24" t="s">
        <v>336</v>
      </c>
      <c r="G24" t="s">
        <v>337</v>
      </c>
      <c r="H24" t="s">
        <v>338</v>
      </c>
      <c r="I24" t="s">
        <v>211</v>
      </c>
      <c r="J24" t="s">
        <v>339</v>
      </c>
      <c r="K24" s="78">
        <v>5.92</v>
      </c>
      <c r="L24" t="s">
        <v>102</v>
      </c>
      <c r="M24" s="79">
        <v>5.1499999999999997E-2</v>
      </c>
      <c r="N24" s="79">
        <v>2.92E-2</v>
      </c>
      <c r="O24" s="78">
        <v>822644.12</v>
      </c>
      <c r="P24" s="78">
        <v>153</v>
      </c>
      <c r="Q24" s="78">
        <v>0</v>
      </c>
      <c r="R24" s="78">
        <v>1258.6455036</v>
      </c>
      <c r="S24" s="79">
        <v>2.9999999999999997E-4</v>
      </c>
      <c r="T24" s="79">
        <v>1.06E-2</v>
      </c>
      <c r="U24" s="79">
        <v>5.9999999999999995E-4</v>
      </c>
    </row>
    <row r="25" spans="2:21">
      <c r="B25" t="s">
        <v>340</v>
      </c>
      <c r="C25" t="s">
        <v>341</v>
      </c>
      <c r="D25" t="s">
        <v>100</v>
      </c>
      <c r="E25" t="s">
        <v>123</v>
      </c>
      <c r="F25" t="s">
        <v>342</v>
      </c>
      <c r="G25" t="s">
        <v>309</v>
      </c>
      <c r="H25" t="s">
        <v>343</v>
      </c>
      <c r="I25" t="s">
        <v>150</v>
      </c>
      <c r="J25" t="s">
        <v>344</v>
      </c>
      <c r="K25" s="78">
        <v>4.9000000000000004</v>
      </c>
      <c r="L25" t="s">
        <v>102</v>
      </c>
      <c r="M25" s="79">
        <v>1.17E-2</v>
      </c>
      <c r="N25" s="79">
        <v>3.3000000000000002E-2</v>
      </c>
      <c r="O25" s="78">
        <v>2511555.7599999998</v>
      </c>
      <c r="P25" s="78">
        <v>100.03</v>
      </c>
      <c r="Q25" s="78">
        <v>0</v>
      </c>
      <c r="R25" s="78">
        <v>2512.3092267279999</v>
      </c>
      <c r="S25" s="79">
        <v>3.5000000000000001E-3</v>
      </c>
      <c r="T25" s="79">
        <v>2.12E-2</v>
      </c>
      <c r="U25" s="79">
        <v>1.1000000000000001E-3</v>
      </c>
    </row>
    <row r="26" spans="2:21">
      <c r="B26" t="s">
        <v>345</v>
      </c>
      <c r="C26" t="s">
        <v>346</v>
      </c>
      <c r="D26" t="s">
        <v>100</v>
      </c>
      <c r="E26" t="s">
        <v>123</v>
      </c>
      <c r="F26" t="s">
        <v>342</v>
      </c>
      <c r="G26" t="s">
        <v>309</v>
      </c>
      <c r="H26" t="s">
        <v>343</v>
      </c>
      <c r="I26" t="s">
        <v>150</v>
      </c>
      <c r="J26" t="s">
        <v>347</v>
      </c>
      <c r="K26" s="78">
        <v>4.92</v>
      </c>
      <c r="L26" t="s">
        <v>102</v>
      </c>
      <c r="M26" s="79">
        <v>1.3299999999999999E-2</v>
      </c>
      <c r="N26" s="79">
        <v>3.27E-2</v>
      </c>
      <c r="O26" s="78">
        <v>1615000</v>
      </c>
      <c r="P26" s="78">
        <v>101.09</v>
      </c>
      <c r="Q26" s="78">
        <v>0</v>
      </c>
      <c r="R26" s="78">
        <v>1632.6034999999999</v>
      </c>
      <c r="S26" s="79">
        <v>1.4E-3</v>
      </c>
      <c r="T26" s="79">
        <v>1.38E-2</v>
      </c>
      <c r="U26" s="79">
        <v>6.9999999999999999E-4</v>
      </c>
    </row>
    <row r="27" spans="2:21">
      <c r="B27" t="s">
        <v>348</v>
      </c>
      <c r="C27" t="s">
        <v>349</v>
      </c>
      <c r="D27" t="s">
        <v>100</v>
      </c>
      <c r="E27" t="s">
        <v>123</v>
      </c>
      <c r="F27" t="s">
        <v>350</v>
      </c>
      <c r="G27" t="s">
        <v>294</v>
      </c>
      <c r="H27" t="s">
        <v>343</v>
      </c>
      <c r="I27" t="s">
        <v>150</v>
      </c>
      <c r="J27" t="s">
        <v>351</v>
      </c>
      <c r="K27" s="78">
        <v>4.6100000000000003</v>
      </c>
      <c r="L27" t="s">
        <v>102</v>
      </c>
      <c r="M27" s="79">
        <v>3.1899999999999998E-2</v>
      </c>
      <c r="N27" s="79">
        <v>3.3099999999999997E-2</v>
      </c>
      <c r="O27" s="78">
        <v>60</v>
      </c>
      <c r="P27" s="78">
        <v>5151111</v>
      </c>
      <c r="Q27" s="78">
        <v>0</v>
      </c>
      <c r="R27" s="78">
        <v>3090.6666</v>
      </c>
      <c r="S27" s="79">
        <v>3.5999999999999999E-3</v>
      </c>
      <c r="T27" s="79">
        <v>2.6100000000000002E-2</v>
      </c>
      <c r="U27" s="79">
        <v>1.4E-3</v>
      </c>
    </row>
    <row r="28" spans="2:21">
      <c r="B28" t="s">
        <v>352</v>
      </c>
      <c r="C28" t="s">
        <v>353</v>
      </c>
      <c r="D28" t="s">
        <v>100</v>
      </c>
      <c r="E28" t="s">
        <v>123</v>
      </c>
      <c r="F28" t="s">
        <v>354</v>
      </c>
      <c r="G28" t="s">
        <v>355</v>
      </c>
      <c r="H28" t="s">
        <v>338</v>
      </c>
      <c r="I28" t="s">
        <v>211</v>
      </c>
      <c r="J28" t="s">
        <v>356</v>
      </c>
      <c r="K28" s="78">
        <v>0.41</v>
      </c>
      <c r="L28" t="s">
        <v>102</v>
      </c>
      <c r="M28" s="79">
        <v>3.85E-2</v>
      </c>
      <c r="N28" s="79">
        <v>3.4599999999999999E-2</v>
      </c>
      <c r="O28" s="78">
        <v>368305</v>
      </c>
      <c r="P28" s="78">
        <v>115.64</v>
      </c>
      <c r="Q28" s="78">
        <v>0</v>
      </c>
      <c r="R28" s="78">
        <v>425.90790199999998</v>
      </c>
      <c r="S28" s="79">
        <v>1.5E-3</v>
      </c>
      <c r="T28" s="79">
        <v>3.5999999999999999E-3</v>
      </c>
      <c r="U28" s="79">
        <v>2.0000000000000001E-4</v>
      </c>
    </row>
    <row r="29" spans="2:21">
      <c r="B29" t="s">
        <v>357</v>
      </c>
      <c r="C29" t="s">
        <v>358</v>
      </c>
      <c r="D29" t="s">
        <v>100</v>
      </c>
      <c r="E29" t="s">
        <v>123</v>
      </c>
      <c r="F29" t="s">
        <v>354</v>
      </c>
      <c r="G29" t="s">
        <v>355</v>
      </c>
      <c r="H29" t="s">
        <v>343</v>
      </c>
      <c r="I29" t="s">
        <v>150</v>
      </c>
      <c r="J29" t="s">
        <v>359</v>
      </c>
      <c r="K29" s="78">
        <v>2.91</v>
      </c>
      <c r="L29" t="s">
        <v>102</v>
      </c>
      <c r="M29" s="79">
        <v>2.4E-2</v>
      </c>
      <c r="N29" s="79">
        <v>1.4999999999999999E-2</v>
      </c>
      <c r="O29" s="78">
        <v>16877.099999999999</v>
      </c>
      <c r="P29" s="78">
        <v>113.11</v>
      </c>
      <c r="Q29" s="78">
        <v>0</v>
      </c>
      <c r="R29" s="78">
        <v>19.089687810000001</v>
      </c>
      <c r="S29" s="79">
        <v>1E-4</v>
      </c>
      <c r="T29" s="79">
        <v>2.0000000000000001E-4</v>
      </c>
      <c r="U29" s="79">
        <v>0</v>
      </c>
    </row>
    <row r="30" spans="2:21">
      <c r="B30" t="s">
        <v>360</v>
      </c>
      <c r="C30" t="s">
        <v>361</v>
      </c>
      <c r="D30" t="s">
        <v>100</v>
      </c>
      <c r="E30" t="s">
        <v>123</v>
      </c>
      <c r="F30" t="s">
        <v>362</v>
      </c>
      <c r="G30" t="s">
        <v>294</v>
      </c>
      <c r="H30" t="s">
        <v>338</v>
      </c>
      <c r="I30" t="s">
        <v>211</v>
      </c>
      <c r="J30" t="s">
        <v>333</v>
      </c>
      <c r="K30" s="78">
        <v>5.25</v>
      </c>
      <c r="L30" t="s">
        <v>102</v>
      </c>
      <c r="M30" s="79">
        <v>2.5899999999999999E-2</v>
      </c>
      <c r="N30" s="79">
        <v>2.35E-2</v>
      </c>
      <c r="O30" s="78">
        <v>2010000</v>
      </c>
      <c r="P30" s="78">
        <v>101</v>
      </c>
      <c r="Q30" s="78">
        <v>0</v>
      </c>
      <c r="R30" s="78">
        <v>2030.1</v>
      </c>
      <c r="S30" s="79">
        <v>0</v>
      </c>
      <c r="T30" s="79">
        <v>1.7100000000000001E-2</v>
      </c>
      <c r="U30" s="79">
        <v>8.9999999999999998E-4</v>
      </c>
    </row>
    <row r="31" spans="2:21">
      <c r="B31" t="s">
        <v>363</v>
      </c>
      <c r="C31" t="s">
        <v>364</v>
      </c>
      <c r="D31" t="s">
        <v>100</v>
      </c>
      <c r="E31" t="s">
        <v>123</v>
      </c>
      <c r="F31" t="s">
        <v>298</v>
      </c>
      <c r="G31" t="s">
        <v>294</v>
      </c>
      <c r="H31" t="s">
        <v>343</v>
      </c>
      <c r="I31" t="s">
        <v>150</v>
      </c>
      <c r="J31" t="s">
        <v>251</v>
      </c>
      <c r="K31" s="78">
        <v>5.08</v>
      </c>
      <c r="L31" t="s">
        <v>102</v>
      </c>
      <c r="M31" s="79">
        <v>3.3599999999999998E-2</v>
      </c>
      <c r="N31" s="79">
        <v>3.3399999999999999E-2</v>
      </c>
      <c r="O31" s="78">
        <v>51</v>
      </c>
      <c r="P31" s="78">
        <v>4999400</v>
      </c>
      <c r="Q31" s="78">
        <v>0</v>
      </c>
      <c r="R31" s="78">
        <v>2549.694</v>
      </c>
      <c r="S31" s="79">
        <v>4.5999999999999999E-3</v>
      </c>
      <c r="T31" s="79">
        <v>2.1499999999999998E-2</v>
      </c>
      <c r="U31" s="79">
        <v>1.1999999999999999E-3</v>
      </c>
    </row>
    <row r="32" spans="2:21">
      <c r="B32" t="s">
        <v>365</v>
      </c>
      <c r="C32" t="s">
        <v>366</v>
      </c>
      <c r="D32" t="s">
        <v>100</v>
      </c>
      <c r="E32" t="s">
        <v>123</v>
      </c>
      <c r="F32" t="s">
        <v>367</v>
      </c>
      <c r="G32" t="s">
        <v>112</v>
      </c>
      <c r="H32" t="s">
        <v>368</v>
      </c>
      <c r="I32" t="s">
        <v>211</v>
      </c>
      <c r="J32" t="s">
        <v>369</v>
      </c>
      <c r="K32" s="78">
        <v>4.8499999999999996</v>
      </c>
      <c r="L32" t="s">
        <v>102</v>
      </c>
      <c r="M32" s="79">
        <v>7.4999999999999997E-3</v>
      </c>
      <c r="N32" s="79">
        <v>3.9800000000000002E-2</v>
      </c>
      <c r="O32" s="78">
        <v>1936489</v>
      </c>
      <c r="P32" s="78">
        <v>91.87</v>
      </c>
      <c r="Q32" s="78">
        <v>0</v>
      </c>
      <c r="R32" s="78">
        <v>1779.0524442999999</v>
      </c>
      <c r="S32" s="79">
        <v>2.2000000000000001E-3</v>
      </c>
      <c r="T32" s="79">
        <v>1.4999999999999999E-2</v>
      </c>
      <c r="U32" s="79">
        <v>8.0000000000000004E-4</v>
      </c>
    </row>
    <row r="33" spans="2:21">
      <c r="B33" t="s">
        <v>370</v>
      </c>
      <c r="C33" t="s">
        <v>371</v>
      </c>
      <c r="D33" t="s">
        <v>100</v>
      </c>
      <c r="E33" t="s">
        <v>123</v>
      </c>
      <c r="F33" t="s">
        <v>372</v>
      </c>
      <c r="G33" t="s">
        <v>373</v>
      </c>
      <c r="H33" t="s">
        <v>374</v>
      </c>
      <c r="I33" t="s">
        <v>150</v>
      </c>
      <c r="J33" t="s">
        <v>375</v>
      </c>
      <c r="K33" s="78">
        <v>5.81</v>
      </c>
      <c r="L33" t="s">
        <v>102</v>
      </c>
      <c r="M33" s="79">
        <v>1.54E-2</v>
      </c>
      <c r="N33" s="79">
        <v>3.73E-2</v>
      </c>
      <c r="O33" s="78">
        <v>2876000</v>
      </c>
      <c r="P33" s="78">
        <v>95.41</v>
      </c>
      <c r="Q33" s="78">
        <v>0</v>
      </c>
      <c r="R33" s="78">
        <v>2743.9915999999998</v>
      </c>
      <c r="S33" s="79">
        <v>8.2000000000000007E-3</v>
      </c>
      <c r="T33" s="79">
        <v>2.3099999999999999E-2</v>
      </c>
      <c r="U33" s="79">
        <v>1.1999999999999999E-3</v>
      </c>
    </row>
    <row r="34" spans="2:21">
      <c r="B34" t="s">
        <v>376</v>
      </c>
      <c r="C34" t="s">
        <v>377</v>
      </c>
      <c r="D34" t="s">
        <v>100</v>
      </c>
      <c r="E34" t="s">
        <v>123</v>
      </c>
      <c r="F34" t="s">
        <v>378</v>
      </c>
      <c r="G34" t="s">
        <v>309</v>
      </c>
      <c r="H34" t="s">
        <v>379</v>
      </c>
      <c r="I34" t="s">
        <v>211</v>
      </c>
      <c r="J34" t="s">
        <v>380</v>
      </c>
      <c r="K34" s="78">
        <v>6.7</v>
      </c>
      <c r="L34" t="s">
        <v>102</v>
      </c>
      <c r="M34" s="79">
        <v>3.6799999999999999E-2</v>
      </c>
      <c r="N34" s="79">
        <v>3.8600000000000002E-2</v>
      </c>
      <c r="O34" s="78">
        <v>2928000</v>
      </c>
      <c r="P34" s="78">
        <v>99.2</v>
      </c>
      <c r="Q34" s="78">
        <v>0</v>
      </c>
      <c r="R34" s="78">
        <v>2904.576</v>
      </c>
      <c r="S34" s="79">
        <v>0</v>
      </c>
      <c r="T34" s="79">
        <v>2.4500000000000001E-2</v>
      </c>
      <c r="U34" s="79">
        <v>1.2999999999999999E-3</v>
      </c>
    </row>
    <row r="35" spans="2:21">
      <c r="B35" t="s">
        <v>381</v>
      </c>
      <c r="C35" t="s">
        <v>382</v>
      </c>
      <c r="D35" t="s">
        <v>100</v>
      </c>
      <c r="E35" t="s">
        <v>123</v>
      </c>
      <c r="F35" t="s">
        <v>378</v>
      </c>
      <c r="G35" t="s">
        <v>309</v>
      </c>
      <c r="H35" t="s">
        <v>379</v>
      </c>
      <c r="I35" t="s">
        <v>211</v>
      </c>
      <c r="J35" t="s">
        <v>383</v>
      </c>
      <c r="K35" s="78">
        <v>2.16</v>
      </c>
      <c r="L35" t="s">
        <v>102</v>
      </c>
      <c r="M35" s="79">
        <v>3.0599999999999999E-2</v>
      </c>
      <c r="N35" s="79">
        <v>2.7199999999999998E-2</v>
      </c>
      <c r="O35" s="78">
        <v>1004545.45</v>
      </c>
      <c r="P35" s="78">
        <v>112.83</v>
      </c>
      <c r="Q35" s="78">
        <v>354.47933999999998</v>
      </c>
      <c r="R35" s="78">
        <v>1487.9079712350001</v>
      </c>
      <c r="S35" s="79">
        <v>8.0999999999999996E-3</v>
      </c>
      <c r="T35" s="79">
        <v>1.2500000000000001E-2</v>
      </c>
      <c r="U35" s="79">
        <v>6.9999999999999999E-4</v>
      </c>
    </row>
    <row r="36" spans="2:21">
      <c r="B36" t="s">
        <v>384</v>
      </c>
      <c r="C36" t="s">
        <v>385</v>
      </c>
      <c r="D36" t="s">
        <v>100</v>
      </c>
      <c r="E36" t="s">
        <v>123</v>
      </c>
      <c r="F36" t="s">
        <v>386</v>
      </c>
      <c r="G36" t="s">
        <v>309</v>
      </c>
      <c r="H36" t="s">
        <v>379</v>
      </c>
      <c r="I36" t="s">
        <v>211</v>
      </c>
      <c r="J36" t="s">
        <v>387</v>
      </c>
      <c r="K36" s="78">
        <v>3.5</v>
      </c>
      <c r="L36" t="s">
        <v>102</v>
      </c>
      <c r="M36" s="79">
        <v>1.7999999999999999E-2</v>
      </c>
      <c r="N36" s="79">
        <v>2.58E-2</v>
      </c>
      <c r="O36" s="78">
        <v>1805813.65</v>
      </c>
      <c r="P36" s="78">
        <v>108.67</v>
      </c>
      <c r="Q36" s="78">
        <v>0</v>
      </c>
      <c r="R36" s="78">
        <v>1962.3776934550001</v>
      </c>
      <c r="S36" s="79">
        <v>2.2000000000000001E-3</v>
      </c>
      <c r="T36" s="79">
        <v>1.6500000000000001E-2</v>
      </c>
      <c r="U36" s="79">
        <v>8.9999999999999998E-4</v>
      </c>
    </row>
    <row r="37" spans="2:21">
      <c r="B37" t="s">
        <v>388</v>
      </c>
      <c r="C37" t="s">
        <v>389</v>
      </c>
      <c r="D37" t="s">
        <v>100</v>
      </c>
      <c r="E37" t="s">
        <v>123</v>
      </c>
      <c r="F37" t="s">
        <v>390</v>
      </c>
      <c r="G37" t="s">
        <v>391</v>
      </c>
      <c r="H37" t="s">
        <v>392</v>
      </c>
      <c r="I37" t="s">
        <v>211</v>
      </c>
      <c r="J37" t="s">
        <v>393</v>
      </c>
      <c r="K37" s="78">
        <v>3.33</v>
      </c>
      <c r="L37" t="s">
        <v>102</v>
      </c>
      <c r="M37" s="79">
        <v>2.75E-2</v>
      </c>
      <c r="N37" s="79">
        <v>2.9499999999999998E-2</v>
      </c>
      <c r="O37" s="78">
        <v>752903.78</v>
      </c>
      <c r="P37" s="78">
        <v>110.65</v>
      </c>
      <c r="Q37" s="78">
        <v>0</v>
      </c>
      <c r="R37" s="78">
        <v>833.08803257</v>
      </c>
      <c r="S37" s="79">
        <v>8.0000000000000004E-4</v>
      </c>
      <c r="T37" s="79">
        <v>7.0000000000000001E-3</v>
      </c>
      <c r="U37" s="79">
        <v>4.0000000000000002E-4</v>
      </c>
    </row>
    <row r="38" spans="2:21">
      <c r="B38" t="s">
        <v>394</v>
      </c>
      <c r="C38" t="s">
        <v>395</v>
      </c>
      <c r="D38" t="s">
        <v>100</v>
      </c>
      <c r="E38" t="s">
        <v>123</v>
      </c>
      <c r="F38" t="s">
        <v>396</v>
      </c>
      <c r="G38" t="s">
        <v>373</v>
      </c>
      <c r="H38" t="s">
        <v>397</v>
      </c>
      <c r="I38" t="s">
        <v>150</v>
      </c>
      <c r="J38" t="s">
        <v>398</v>
      </c>
      <c r="K38" s="78">
        <v>0.73</v>
      </c>
      <c r="L38" t="s">
        <v>102</v>
      </c>
      <c r="M38" s="79">
        <v>5.3499999999999999E-2</v>
      </c>
      <c r="N38" s="79">
        <v>3.5000000000000003E-2</v>
      </c>
      <c r="O38" s="78">
        <v>754764.16</v>
      </c>
      <c r="P38" s="78">
        <v>118.29</v>
      </c>
      <c r="Q38" s="78">
        <v>0</v>
      </c>
      <c r="R38" s="78">
        <v>892.81052486399994</v>
      </c>
      <c r="S38" s="79">
        <v>1.1000000000000001E-3</v>
      </c>
      <c r="T38" s="79">
        <v>7.4999999999999997E-3</v>
      </c>
      <c r="U38" s="79">
        <v>4.0000000000000002E-4</v>
      </c>
    </row>
    <row r="39" spans="2:21">
      <c r="B39" t="s">
        <v>399</v>
      </c>
      <c r="C39" t="s">
        <v>400</v>
      </c>
      <c r="D39" t="s">
        <v>100</v>
      </c>
      <c r="E39" t="s">
        <v>123</v>
      </c>
      <c r="F39" t="s">
        <v>401</v>
      </c>
      <c r="G39" t="s">
        <v>391</v>
      </c>
      <c r="H39" t="s">
        <v>392</v>
      </c>
      <c r="I39" t="s">
        <v>211</v>
      </c>
      <c r="J39" t="s">
        <v>402</v>
      </c>
      <c r="K39" s="78">
        <v>6.21</v>
      </c>
      <c r="L39" t="s">
        <v>102</v>
      </c>
      <c r="M39" s="79">
        <v>3.3000000000000002E-2</v>
      </c>
      <c r="N39" s="79">
        <v>4.0399999999999998E-2</v>
      </c>
      <c r="O39" s="78">
        <v>2038725</v>
      </c>
      <c r="P39" s="78">
        <v>99.24</v>
      </c>
      <c r="Q39" s="78">
        <v>0</v>
      </c>
      <c r="R39" s="78">
        <v>2023.2306900000001</v>
      </c>
      <c r="S39" s="79">
        <v>1.0200000000000001E-2</v>
      </c>
      <c r="T39" s="79">
        <v>1.7100000000000001E-2</v>
      </c>
      <c r="U39" s="79">
        <v>8.9999999999999998E-4</v>
      </c>
    </row>
    <row r="40" spans="2:21">
      <c r="B40" t="s">
        <v>403</v>
      </c>
      <c r="C40" t="s">
        <v>404</v>
      </c>
      <c r="D40" t="s">
        <v>100</v>
      </c>
      <c r="E40" t="s">
        <v>123</v>
      </c>
      <c r="F40" t="s">
        <v>386</v>
      </c>
      <c r="G40" t="s">
        <v>309</v>
      </c>
      <c r="H40" t="s">
        <v>392</v>
      </c>
      <c r="I40" t="s">
        <v>211</v>
      </c>
      <c r="J40" t="s">
        <v>333</v>
      </c>
      <c r="K40" s="78">
        <v>2.81</v>
      </c>
      <c r="L40" t="s">
        <v>102</v>
      </c>
      <c r="M40" s="79">
        <v>3.6499999999999998E-2</v>
      </c>
      <c r="N40" s="79">
        <v>4.1799999999999997E-2</v>
      </c>
      <c r="O40" s="78">
        <v>1720000</v>
      </c>
      <c r="P40" s="78">
        <v>101.64</v>
      </c>
      <c r="Q40" s="78">
        <v>0</v>
      </c>
      <c r="R40" s="78">
        <v>1748.2080000000001</v>
      </c>
      <c r="S40" s="79">
        <v>9.5999999999999992E-3</v>
      </c>
      <c r="T40" s="79">
        <v>1.47E-2</v>
      </c>
      <c r="U40" s="79">
        <v>8.0000000000000004E-4</v>
      </c>
    </row>
    <row r="41" spans="2:21">
      <c r="B41" t="s">
        <v>405</v>
      </c>
      <c r="C41" t="s">
        <v>406</v>
      </c>
      <c r="D41" t="s">
        <v>100</v>
      </c>
      <c r="E41" t="s">
        <v>123</v>
      </c>
      <c r="F41" t="s">
        <v>407</v>
      </c>
      <c r="G41" t="s">
        <v>408</v>
      </c>
      <c r="H41" t="s">
        <v>397</v>
      </c>
      <c r="I41" t="s">
        <v>150</v>
      </c>
      <c r="J41" t="s">
        <v>369</v>
      </c>
      <c r="K41" s="78">
        <v>3.93</v>
      </c>
      <c r="L41" t="s">
        <v>102</v>
      </c>
      <c r="M41" s="79">
        <v>1.5699999999999999E-2</v>
      </c>
      <c r="N41" s="79">
        <v>4.0399999999999998E-2</v>
      </c>
      <c r="O41" s="78">
        <v>3810367</v>
      </c>
      <c r="P41" s="78">
        <v>97.23</v>
      </c>
      <c r="Q41" s="78">
        <v>0</v>
      </c>
      <c r="R41" s="78">
        <v>3704.8198341000002</v>
      </c>
      <c r="S41" s="79">
        <v>8.2000000000000007E-3</v>
      </c>
      <c r="T41" s="79">
        <v>3.1199999999999999E-2</v>
      </c>
      <c r="U41" s="79">
        <v>1.6999999999999999E-3</v>
      </c>
    </row>
    <row r="42" spans="2:21">
      <c r="B42" t="s">
        <v>409</v>
      </c>
      <c r="C42" t="s">
        <v>410</v>
      </c>
      <c r="D42" t="s">
        <v>100</v>
      </c>
      <c r="E42" t="s">
        <v>123</v>
      </c>
      <c r="F42" t="s">
        <v>411</v>
      </c>
      <c r="G42" t="s">
        <v>112</v>
      </c>
      <c r="H42" t="s">
        <v>412</v>
      </c>
      <c r="I42" t="s">
        <v>211</v>
      </c>
      <c r="J42" t="s">
        <v>413</v>
      </c>
      <c r="K42" s="78">
        <v>1.47</v>
      </c>
      <c r="L42" t="s">
        <v>102</v>
      </c>
      <c r="M42" s="79">
        <v>4.9500000000000002E-2</v>
      </c>
      <c r="N42" s="79">
        <v>5.1900000000000002E-2</v>
      </c>
      <c r="O42" s="78">
        <v>1348632.8</v>
      </c>
      <c r="P42" s="78">
        <v>133.44999999999999</v>
      </c>
      <c r="Q42" s="78">
        <v>0</v>
      </c>
      <c r="R42" s="78">
        <v>1799.7504716000001</v>
      </c>
      <c r="S42" s="79">
        <v>2.5000000000000001E-3</v>
      </c>
      <c r="T42" s="79">
        <v>1.52E-2</v>
      </c>
      <c r="U42" s="79">
        <v>8.0000000000000004E-4</v>
      </c>
    </row>
    <row r="43" spans="2:21">
      <c r="B43" t="s">
        <v>414</v>
      </c>
      <c r="C43" t="s">
        <v>415</v>
      </c>
      <c r="D43" t="s">
        <v>100</v>
      </c>
      <c r="E43" t="s">
        <v>123</v>
      </c>
      <c r="F43" t="s">
        <v>416</v>
      </c>
      <c r="G43" t="s">
        <v>373</v>
      </c>
      <c r="H43" t="s">
        <v>417</v>
      </c>
      <c r="I43" t="s">
        <v>211</v>
      </c>
      <c r="J43" t="s">
        <v>418</v>
      </c>
      <c r="K43" s="78">
        <v>3.33</v>
      </c>
      <c r="L43" t="s">
        <v>102</v>
      </c>
      <c r="M43" s="79">
        <v>4.7500000000000001E-2</v>
      </c>
      <c r="N43" s="79">
        <v>0.20449999999999999</v>
      </c>
      <c r="O43" s="78">
        <v>106852.46</v>
      </c>
      <c r="P43" s="78">
        <v>138.9</v>
      </c>
      <c r="Q43" s="78">
        <v>0</v>
      </c>
      <c r="R43" s="78">
        <v>148.41806693999999</v>
      </c>
      <c r="S43" s="79">
        <v>6.7999999999999996E-3</v>
      </c>
      <c r="T43" s="79">
        <v>1.2999999999999999E-3</v>
      </c>
      <c r="U43" s="79">
        <v>1E-4</v>
      </c>
    </row>
    <row r="44" spans="2:21">
      <c r="B44" s="80" t="s">
        <v>258</v>
      </c>
      <c r="C44" s="16"/>
      <c r="D44" s="16"/>
      <c r="E44" s="16"/>
      <c r="F44" s="16"/>
      <c r="K44" s="82">
        <v>3.6</v>
      </c>
      <c r="N44" s="81">
        <v>5.45E-2</v>
      </c>
      <c r="O44" s="82">
        <v>48003858.93</v>
      </c>
      <c r="Q44" s="82">
        <v>43.752499999999998</v>
      </c>
      <c r="R44" s="82">
        <v>45955.854005273999</v>
      </c>
      <c r="T44" s="81">
        <v>0.3876</v>
      </c>
      <c r="U44" s="81">
        <v>2.0799999999999999E-2</v>
      </c>
    </row>
    <row r="45" spans="2:21">
      <c r="B45" t="s">
        <v>419</v>
      </c>
      <c r="C45" t="s">
        <v>420</v>
      </c>
      <c r="D45" t="s">
        <v>100</v>
      </c>
      <c r="E45" t="s">
        <v>123</v>
      </c>
      <c r="F45" t="s">
        <v>298</v>
      </c>
      <c r="G45" t="s">
        <v>294</v>
      </c>
      <c r="H45" t="s">
        <v>272</v>
      </c>
      <c r="I45" t="s">
        <v>150</v>
      </c>
      <c r="J45" t="s">
        <v>421</v>
      </c>
      <c r="K45" s="78">
        <v>1.4</v>
      </c>
      <c r="L45" t="s">
        <v>102</v>
      </c>
      <c r="M45" s="79">
        <v>2.98E-2</v>
      </c>
      <c r="N45" s="79">
        <v>4.2000000000000003E-2</v>
      </c>
      <c r="O45" s="78">
        <v>2000000</v>
      </c>
      <c r="P45" s="78">
        <v>99.89</v>
      </c>
      <c r="Q45" s="78">
        <v>0</v>
      </c>
      <c r="R45" s="78">
        <v>1997.8</v>
      </c>
      <c r="S45" s="79">
        <v>1.5E-3</v>
      </c>
      <c r="T45" s="79">
        <v>1.6799999999999999E-2</v>
      </c>
      <c r="U45" s="79">
        <v>8.9999999999999998E-4</v>
      </c>
    </row>
    <row r="46" spans="2:21">
      <c r="B46" t="s">
        <v>422</v>
      </c>
      <c r="C46" t="s">
        <v>423</v>
      </c>
      <c r="D46" t="s">
        <v>100</v>
      </c>
      <c r="E46" t="s">
        <v>123</v>
      </c>
      <c r="F46" t="s">
        <v>424</v>
      </c>
      <c r="G46" t="s">
        <v>337</v>
      </c>
      <c r="H46" t="s">
        <v>323</v>
      </c>
      <c r="I46" t="s">
        <v>211</v>
      </c>
      <c r="J46" t="s">
        <v>425</v>
      </c>
      <c r="K46" s="78">
        <v>8.27</v>
      </c>
      <c r="L46" t="s">
        <v>102</v>
      </c>
      <c r="M46" s="79">
        <v>2.4E-2</v>
      </c>
      <c r="N46" s="79">
        <v>5.0900000000000001E-2</v>
      </c>
      <c r="O46" s="78">
        <v>655553.28000000003</v>
      </c>
      <c r="P46" s="78">
        <v>80.75</v>
      </c>
      <c r="Q46" s="78">
        <v>0</v>
      </c>
      <c r="R46" s="78">
        <v>529.35927360000005</v>
      </c>
      <c r="S46" s="79">
        <v>8.9999999999999998E-4</v>
      </c>
      <c r="T46" s="79">
        <v>4.4999999999999997E-3</v>
      </c>
      <c r="U46" s="79">
        <v>2.0000000000000001E-4</v>
      </c>
    </row>
    <row r="47" spans="2:21">
      <c r="B47" t="s">
        <v>426</v>
      </c>
      <c r="C47" t="s">
        <v>427</v>
      </c>
      <c r="D47" t="s">
        <v>100</v>
      </c>
      <c r="E47" t="s">
        <v>123</v>
      </c>
      <c r="F47" t="s">
        <v>428</v>
      </c>
      <c r="G47" t="s">
        <v>373</v>
      </c>
      <c r="H47" t="s">
        <v>323</v>
      </c>
      <c r="I47" t="s">
        <v>211</v>
      </c>
      <c r="J47" t="s">
        <v>429</v>
      </c>
      <c r="K47" s="78">
        <v>2.84</v>
      </c>
      <c r="L47" t="s">
        <v>102</v>
      </c>
      <c r="M47" s="79">
        <v>3.49E-2</v>
      </c>
      <c r="N47" s="79">
        <v>6.1699999999999998E-2</v>
      </c>
      <c r="O47" s="78">
        <v>2430581</v>
      </c>
      <c r="P47" s="78">
        <v>92.66</v>
      </c>
      <c r="Q47" s="78">
        <v>0</v>
      </c>
      <c r="R47" s="78">
        <v>2252.1763546000002</v>
      </c>
      <c r="S47" s="79">
        <v>3.5000000000000001E-3</v>
      </c>
      <c r="T47" s="79">
        <v>1.9E-2</v>
      </c>
      <c r="U47" s="79">
        <v>1E-3</v>
      </c>
    </row>
    <row r="48" spans="2:21">
      <c r="B48" t="s">
        <v>430</v>
      </c>
      <c r="C48" t="s">
        <v>431</v>
      </c>
      <c r="D48" t="s">
        <v>100</v>
      </c>
      <c r="E48" t="s">
        <v>123</v>
      </c>
      <c r="F48" t="s">
        <v>432</v>
      </c>
      <c r="G48" t="s">
        <v>309</v>
      </c>
      <c r="H48" t="s">
        <v>338</v>
      </c>
      <c r="I48" t="s">
        <v>211</v>
      </c>
      <c r="J48" t="s">
        <v>433</v>
      </c>
      <c r="K48" s="78">
        <v>1.55</v>
      </c>
      <c r="L48" t="s">
        <v>102</v>
      </c>
      <c r="M48" s="79">
        <v>3.85E-2</v>
      </c>
      <c r="N48" s="79">
        <v>5.0999999999999997E-2</v>
      </c>
      <c r="O48" s="78">
        <v>672734.83</v>
      </c>
      <c r="P48" s="78">
        <v>101.22</v>
      </c>
      <c r="Q48" s="78">
        <v>0</v>
      </c>
      <c r="R48" s="78">
        <v>680.94219492599996</v>
      </c>
      <c r="S48" s="79">
        <v>6.9999999999999999E-4</v>
      </c>
      <c r="T48" s="79">
        <v>5.7000000000000002E-3</v>
      </c>
      <c r="U48" s="79">
        <v>2.9999999999999997E-4</v>
      </c>
    </row>
    <row r="49" spans="2:21">
      <c r="B49" t="s">
        <v>434</v>
      </c>
      <c r="C49" t="s">
        <v>435</v>
      </c>
      <c r="D49" t="s">
        <v>100</v>
      </c>
      <c r="E49" t="s">
        <v>123</v>
      </c>
      <c r="F49" t="s">
        <v>432</v>
      </c>
      <c r="G49" t="s">
        <v>309</v>
      </c>
      <c r="H49" t="s">
        <v>338</v>
      </c>
      <c r="I49" t="s">
        <v>211</v>
      </c>
      <c r="J49" t="s">
        <v>436</v>
      </c>
      <c r="K49" s="78">
        <v>4.95</v>
      </c>
      <c r="L49" t="s">
        <v>102</v>
      </c>
      <c r="M49" s="79">
        <v>2.41E-2</v>
      </c>
      <c r="N49" s="79">
        <v>5.3999999999999999E-2</v>
      </c>
      <c r="O49" s="78">
        <v>1733333.33</v>
      </c>
      <c r="P49" s="78">
        <v>87.72</v>
      </c>
      <c r="Q49" s="78">
        <v>0</v>
      </c>
      <c r="R49" s="78">
        <v>1520.479997076</v>
      </c>
      <c r="S49" s="79">
        <v>1.1000000000000001E-3</v>
      </c>
      <c r="T49" s="79">
        <v>1.2800000000000001E-2</v>
      </c>
      <c r="U49" s="79">
        <v>6.9999999999999999E-4</v>
      </c>
    </row>
    <row r="50" spans="2:21">
      <c r="B50" t="s">
        <v>437</v>
      </c>
      <c r="C50" t="s">
        <v>438</v>
      </c>
      <c r="D50" t="s">
        <v>100</v>
      </c>
      <c r="E50" t="s">
        <v>123</v>
      </c>
      <c r="F50" t="s">
        <v>432</v>
      </c>
      <c r="G50" t="s">
        <v>309</v>
      </c>
      <c r="H50" t="s">
        <v>338</v>
      </c>
      <c r="I50" t="s">
        <v>211</v>
      </c>
      <c r="J50" t="s">
        <v>439</v>
      </c>
      <c r="K50" s="78">
        <v>6.72</v>
      </c>
      <c r="L50" t="s">
        <v>102</v>
      </c>
      <c r="M50" s="79">
        <v>4.9399999999999999E-2</v>
      </c>
      <c r="N50" s="79">
        <v>5.9299999999999999E-2</v>
      </c>
      <c r="O50" s="78">
        <v>2000466</v>
      </c>
      <c r="P50" s="78">
        <v>96.55</v>
      </c>
      <c r="Q50" s="78">
        <v>0</v>
      </c>
      <c r="R50" s="78">
        <v>1931.4499229999999</v>
      </c>
      <c r="S50" s="79">
        <v>3.8E-3</v>
      </c>
      <c r="T50" s="79">
        <v>1.6299999999999999E-2</v>
      </c>
      <c r="U50" s="79">
        <v>8.9999999999999998E-4</v>
      </c>
    </row>
    <row r="51" spans="2:21">
      <c r="B51" t="s">
        <v>440</v>
      </c>
      <c r="C51" t="s">
        <v>441</v>
      </c>
      <c r="D51" t="s">
        <v>100</v>
      </c>
      <c r="E51" t="s">
        <v>123</v>
      </c>
      <c r="F51" t="s">
        <v>354</v>
      </c>
      <c r="G51" t="s">
        <v>355</v>
      </c>
      <c r="H51" t="s">
        <v>343</v>
      </c>
      <c r="I51" t="s">
        <v>150</v>
      </c>
      <c r="J51" t="s">
        <v>442</v>
      </c>
      <c r="K51" s="78">
        <v>7.07</v>
      </c>
      <c r="L51" t="s">
        <v>102</v>
      </c>
      <c r="M51" s="79">
        <v>3.0499999999999999E-2</v>
      </c>
      <c r="N51" s="79">
        <v>5.1900000000000002E-2</v>
      </c>
      <c r="O51" s="78">
        <v>1926852</v>
      </c>
      <c r="P51" s="78">
        <v>86.63</v>
      </c>
      <c r="Q51" s="78">
        <v>0</v>
      </c>
      <c r="R51" s="78">
        <v>1669.2318875999999</v>
      </c>
      <c r="S51" s="79">
        <v>2.8E-3</v>
      </c>
      <c r="T51" s="79">
        <v>1.41E-2</v>
      </c>
      <c r="U51" s="79">
        <v>8.0000000000000004E-4</v>
      </c>
    </row>
    <row r="52" spans="2:21">
      <c r="B52" t="s">
        <v>443</v>
      </c>
      <c r="C52" t="s">
        <v>444</v>
      </c>
      <c r="D52" t="s">
        <v>100</v>
      </c>
      <c r="E52" t="s">
        <v>123</v>
      </c>
      <c r="F52" t="s">
        <v>445</v>
      </c>
      <c r="G52" t="s">
        <v>355</v>
      </c>
      <c r="H52" t="s">
        <v>446</v>
      </c>
      <c r="I52" t="s">
        <v>447</v>
      </c>
      <c r="J52" t="s">
        <v>448</v>
      </c>
      <c r="K52" s="78">
        <v>5.33</v>
      </c>
      <c r="L52" t="s">
        <v>102</v>
      </c>
      <c r="M52" s="79">
        <v>4.3799999999999999E-2</v>
      </c>
      <c r="N52" s="79">
        <v>4.7399999999999998E-2</v>
      </c>
      <c r="O52" s="78">
        <v>935000</v>
      </c>
      <c r="P52" s="78">
        <v>98.03</v>
      </c>
      <c r="Q52" s="78">
        <v>0</v>
      </c>
      <c r="R52" s="78">
        <v>916.58050000000003</v>
      </c>
      <c r="S52" s="79">
        <v>1.9E-3</v>
      </c>
      <c r="T52" s="79">
        <v>7.7000000000000002E-3</v>
      </c>
      <c r="U52" s="79">
        <v>4.0000000000000002E-4</v>
      </c>
    </row>
    <row r="53" spans="2:21">
      <c r="B53" t="s">
        <v>449</v>
      </c>
      <c r="C53" t="s">
        <v>450</v>
      </c>
      <c r="D53" t="s">
        <v>100</v>
      </c>
      <c r="E53" t="s">
        <v>123</v>
      </c>
      <c r="F53" t="s">
        <v>451</v>
      </c>
      <c r="G53" t="s">
        <v>355</v>
      </c>
      <c r="H53" t="s">
        <v>338</v>
      </c>
      <c r="I53" t="s">
        <v>211</v>
      </c>
      <c r="J53" t="s">
        <v>452</v>
      </c>
      <c r="K53" s="78">
        <v>3.72</v>
      </c>
      <c r="L53" t="s">
        <v>102</v>
      </c>
      <c r="M53" s="79">
        <v>4.7E-2</v>
      </c>
      <c r="N53" s="79">
        <v>4.4699999999999997E-2</v>
      </c>
      <c r="O53" s="78">
        <v>1282000</v>
      </c>
      <c r="P53" s="78">
        <v>104.73</v>
      </c>
      <c r="Q53" s="78">
        <v>0</v>
      </c>
      <c r="R53" s="78">
        <v>1342.6386</v>
      </c>
      <c r="S53" s="79">
        <v>2.5999999999999999E-3</v>
      </c>
      <c r="T53" s="79">
        <v>1.1299999999999999E-2</v>
      </c>
      <c r="U53" s="79">
        <v>5.9999999999999995E-4</v>
      </c>
    </row>
    <row r="54" spans="2:21">
      <c r="B54" t="s">
        <v>453</v>
      </c>
      <c r="C54" t="s">
        <v>454</v>
      </c>
      <c r="D54" t="s">
        <v>100</v>
      </c>
      <c r="E54" t="s">
        <v>123</v>
      </c>
      <c r="F54" t="s">
        <v>455</v>
      </c>
      <c r="G54" t="s">
        <v>355</v>
      </c>
      <c r="H54" t="s">
        <v>343</v>
      </c>
      <c r="I54" t="s">
        <v>150</v>
      </c>
      <c r="J54" t="s">
        <v>319</v>
      </c>
      <c r="K54" s="78">
        <v>5.62</v>
      </c>
      <c r="L54" t="s">
        <v>102</v>
      </c>
      <c r="M54" s="79">
        <v>4.6899999999999997E-2</v>
      </c>
      <c r="N54" s="79">
        <v>4.9399999999999999E-2</v>
      </c>
      <c r="O54" s="78">
        <v>2999000</v>
      </c>
      <c r="P54" s="78">
        <v>98.93</v>
      </c>
      <c r="Q54" s="78">
        <v>0</v>
      </c>
      <c r="R54" s="78">
        <v>2966.9106999999999</v>
      </c>
      <c r="S54" s="79">
        <v>0</v>
      </c>
      <c r="T54" s="79">
        <v>2.5000000000000001E-2</v>
      </c>
      <c r="U54" s="79">
        <v>1.2999999999999999E-3</v>
      </c>
    </row>
    <row r="55" spans="2:21">
      <c r="B55" t="s">
        <v>456</v>
      </c>
      <c r="C55" t="s">
        <v>457</v>
      </c>
      <c r="D55" t="s">
        <v>100</v>
      </c>
      <c r="E55" t="s">
        <v>123</v>
      </c>
      <c r="F55" t="s">
        <v>458</v>
      </c>
      <c r="G55" t="s">
        <v>112</v>
      </c>
      <c r="H55" t="s">
        <v>368</v>
      </c>
      <c r="I55" t="s">
        <v>211</v>
      </c>
      <c r="J55" t="s">
        <v>459</v>
      </c>
      <c r="K55" s="78">
        <v>3.16</v>
      </c>
      <c r="L55" t="s">
        <v>102</v>
      </c>
      <c r="M55" s="79">
        <v>0.04</v>
      </c>
      <c r="N55" s="79">
        <v>4.1799999999999997E-2</v>
      </c>
      <c r="O55" s="78">
        <v>2100000</v>
      </c>
      <c r="P55" s="78">
        <v>99.77</v>
      </c>
      <c r="Q55" s="78">
        <v>0</v>
      </c>
      <c r="R55" s="78">
        <v>2095.17</v>
      </c>
      <c r="S55" s="79">
        <v>2.7000000000000001E-3</v>
      </c>
      <c r="T55" s="79">
        <v>1.77E-2</v>
      </c>
      <c r="U55" s="79">
        <v>1E-3</v>
      </c>
    </row>
    <row r="56" spans="2:21">
      <c r="B56" t="s">
        <v>460</v>
      </c>
      <c r="C56" t="s">
        <v>461</v>
      </c>
      <c r="D56" t="s">
        <v>100</v>
      </c>
      <c r="E56" t="s">
        <v>123</v>
      </c>
      <c r="F56" t="s">
        <v>462</v>
      </c>
      <c r="G56" t="s">
        <v>391</v>
      </c>
      <c r="H56" t="s">
        <v>368</v>
      </c>
      <c r="I56" t="s">
        <v>211</v>
      </c>
      <c r="J56" t="s">
        <v>463</v>
      </c>
      <c r="K56" s="78">
        <v>2.85</v>
      </c>
      <c r="L56" t="s">
        <v>102</v>
      </c>
      <c r="M56" s="79">
        <v>2.7E-2</v>
      </c>
      <c r="N56" s="79">
        <v>4.9700000000000001E-2</v>
      </c>
      <c r="O56" s="78">
        <v>2805000</v>
      </c>
      <c r="P56" s="78">
        <v>94.19</v>
      </c>
      <c r="Q56" s="78">
        <v>0</v>
      </c>
      <c r="R56" s="78">
        <v>2642.0295000000001</v>
      </c>
      <c r="S56" s="79">
        <v>3.8E-3</v>
      </c>
      <c r="T56" s="79">
        <v>2.23E-2</v>
      </c>
      <c r="U56" s="79">
        <v>1.1999999999999999E-3</v>
      </c>
    </row>
    <row r="57" spans="2:21">
      <c r="B57" t="s">
        <v>464</v>
      </c>
      <c r="C57" t="s">
        <v>465</v>
      </c>
      <c r="D57" t="s">
        <v>100</v>
      </c>
      <c r="E57" t="s">
        <v>123</v>
      </c>
      <c r="F57" t="s">
        <v>466</v>
      </c>
      <c r="G57" t="s">
        <v>355</v>
      </c>
      <c r="H57" t="s">
        <v>467</v>
      </c>
      <c r="I57" t="s">
        <v>150</v>
      </c>
      <c r="J57" t="s">
        <v>468</v>
      </c>
      <c r="K57" s="78">
        <v>2.87</v>
      </c>
      <c r="L57" t="s">
        <v>102</v>
      </c>
      <c r="M57" s="79">
        <v>4.1000000000000002E-2</v>
      </c>
      <c r="N57" s="79">
        <v>4.3700000000000003E-2</v>
      </c>
      <c r="O57" s="78">
        <v>1220000</v>
      </c>
      <c r="P57" s="78">
        <v>98.67</v>
      </c>
      <c r="Q57" s="78">
        <v>0</v>
      </c>
      <c r="R57" s="78">
        <v>1203.7739999999999</v>
      </c>
      <c r="S57" s="79">
        <v>1.6999999999999999E-3</v>
      </c>
      <c r="T57" s="79">
        <v>1.0200000000000001E-2</v>
      </c>
      <c r="U57" s="79">
        <v>5.0000000000000001E-4</v>
      </c>
    </row>
    <row r="58" spans="2:21">
      <c r="B58" t="s">
        <v>469</v>
      </c>
      <c r="C58" t="s">
        <v>470</v>
      </c>
      <c r="D58" t="s">
        <v>100</v>
      </c>
      <c r="E58" t="s">
        <v>123</v>
      </c>
      <c r="F58" t="s">
        <v>471</v>
      </c>
      <c r="G58" t="s">
        <v>132</v>
      </c>
      <c r="H58" t="s">
        <v>368</v>
      </c>
      <c r="I58" t="s">
        <v>211</v>
      </c>
      <c r="J58" t="s">
        <v>472</v>
      </c>
      <c r="K58" s="78">
        <v>3.92</v>
      </c>
      <c r="L58" t="s">
        <v>102</v>
      </c>
      <c r="M58" s="79">
        <v>4.7300000000000002E-2</v>
      </c>
      <c r="N58" s="79">
        <v>4.8800000000000003E-2</v>
      </c>
      <c r="O58" s="78">
        <v>1850000</v>
      </c>
      <c r="P58" s="78">
        <v>99</v>
      </c>
      <c r="Q58" s="78">
        <v>43.752499999999998</v>
      </c>
      <c r="R58" s="78">
        <v>1875.2525000000001</v>
      </c>
      <c r="S58" s="79">
        <v>4.7000000000000002E-3</v>
      </c>
      <c r="T58" s="79">
        <v>1.5800000000000002E-2</v>
      </c>
      <c r="U58" s="79">
        <v>8.9999999999999998E-4</v>
      </c>
    </row>
    <row r="59" spans="2:21">
      <c r="B59" t="s">
        <v>473</v>
      </c>
      <c r="C59" t="s">
        <v>474</v>
      </c>
      <c r="D59" t="s">
        <v>100</v>
      </c>
      <c r="E59" t="s">
        <v>123</v>
      </c>
      <c r="F59" t="s">
        <v>475</v>
      </c>
      <c r="G59" t="s">
        <v>391</v>
      </c>
      <c r="H59" t="s">
        <v>368</v>
      </c>
      <c r="I59" t="s">
        <v>211</v>
      </c>
      <c r="J59" t="s">
        <v>433</v>
      </c>
      <c r="K59" s="78">
        <v>0.4</v>
      </c>
      <c r="L59" t="s">
        <v>102</v>
      </c>
      <c r="M59" s="79">
        <v>0.109</v>
      </c>
      <c r="N59" s="79">
        <v>5.3199999999999997E-2</v>
      </c>
      <c r="O59" s="78">
        <v>973891.55</v>
      </c>
      <c r="P59" s="78">
        <v>100.78</v>
      </c>
      <c r="Q59" s="78">
        <v>0</v>
      </c>
      <c r="R59" s="78">
        <v>981.48790409000003</v>
      </c>
      <c r="S59" s="79">
        <v>1.4E-3</v>
      </c>
      <c r="T59" s="79">
        <v>8.3000000000000001E-3</v>
      </c>
      <c r="U59" s="79">
        <v>4.0000000000000002E-4</v>
      </c>
    </row>
    <row r="60" spans="2:21">
      <c r="B60" t="s">
        <v>476</v>
      </c>
      <c r="C60" t="s">
        <v>477</v>
      </c>
      <c r="D60" t="s">
        <v>100</v>
      </c>
      <c r="E60" t="s">
        <v>123</v>
      </c>
      <c r="F60" t="s">
        <v>478</v>
      </c>
      <c r="G60" t="s">
        <v>132</v>
      </c>
      <c r="H60" t="s">
        <v>368</v>
      </c>
      <c r="I60" t="s">
        <v>211</v>
      </c>
      <c r="J60" t="s">
        <v>479</v>
      </c>
      <c r="K60" s="78">
        <v>2.4500000000000002</v>
      </c>
      <c r="L60" t="s">
        <v>102</v>
      </c>
      <c r="M60" s="79">
        <v>0.04</v>
      </c>
      <c r="N60" s="79">
        <v>4.3200000000000002E-2</v>
      </c>
      <c r="O60" s="78">
        <v>487632.8</v>
      </c>
      <c r="P60" s="78">
        <v>100.63</v>
      </c>
      <c r="Q60" s="78">
        <v>0</v>
      </c>
      <c r="R60" s="78">
        <v>490.70488663999998</v>
      </c>
      <c r="S60" s="79">
        <v>6.9999999999999999E-4</v>
      </c>
      <c r="T60" s="79">
        <v>4.1000000000000003E-3</v>
      </c>
      <c r="U60" s="79">
        <v>2.0000000000000001E-4</v>
      </c>
    </row>
    <row r="61" spans="2:21">
      <c r="B61" t="s">
        <v>480</v>
      </c>
      <c r="C61" t="s">
        <v>481</v>
      </c>
      <c r="D61" t="s">
        <v>100</v>
      </c>
      <c r="E61" t="s">
        <v>123</v>
      </c>
      <c r="F61" t="s">
        <v>482</v>
      </c>
      <c r="G61" t="s">
        <v>355</v>
      </c>
      <c r="H61" t="s">
        <v>374</v>
      </c>
      <c r="I61" t="s">
        <v>150</v>
      </c>
      <c r="J61" t="s">
        <v>442</v>
      </c>
      <c r="K61" s="78">
        <v>4.6900000000000004</v>
      </c>
      <c r="L61" t="s">
        <v>102</v>
      </c>
      <c r="M61" s="79">
        <v>2.01E-2</v>
      </c>
      <c r="N61" s="79">
        <v>5.3100000000000001E-2</v>
      </c>
      <c r="O61" s="78">
        <v>3469488</v>
      </c>
      <c r="P61" s="78">
        <v>86.53</v>
      </c>
      <c r="Q61" s="78">
        <v>0</v>
      </c>
      <c r="R61" s="78">
        <v>3002.1479663999999</v>
      </c>
      <c r="S61" s="79">
        <v>2.1100000000000001E-2</v>
      </c>
      <c r="T61" s="79">
        <v>2.53E-2</v>
      </c>
      <c r="U61" s="79">
        <v>1.4E-3</v>
      </c>
    </row>
    <row r="62" spans="2:21">
      <c r="B62" t="s">
        <v>483</v>
      </c>
      <c r="C62" t="s">
        <v>484</v>
      </c>
      <c r="D62" t="s">
        <v>100</v>
      </c>
      <c r="E62" t="s">
        <v>123</v>
      </c>
      <c r="F62" t="s">
        <v>372</v>
      </c>
      <c r="G62" t="s">
        <v>373</v>
      </c>
      <c r="H62" t="s">
        <v>374</v>
      </c>
      <c r="I62" t="s">
        <v>150</v>
      </c>
      <c r="J62" t="s">
        <v>485</v>
      </c>
      <c r="K62" s="78">
        <v>3</v>
      </c>
      <c r="L62" t="s">
        <v>102</v>
      </c>
      <c r="M62" s="79">
        <v>3.2500000000000001E-2</v>
      </c>
      <c r="N62" s="79">
        <v>5.4899999999999997E-2</v>
      </c>
      <c r="O62" s="78">
        <v>959533</v>
      </c>
      <c r="P62" s="78">
        <v>94.06</v>
      </c>
      <c r="Q62" s="78">
        <v>0</v>
      </c>
      <c r="R62" s="78">
        <v>902.53673979999996</v>
      </c>
      <c r="S62" s="79">
        <v>2.8E-3</v>
      </c>
      <c r="T62" s="79">
        <v>7.6E-3</v>
      </c>
      <c r="U62" s="79">
        <v>4.0000000000000002E-4</v>
      </c>
    </row>
    <row r="63" spans="2:21">
      <c r="B63" t="s">
        <v>486</v>
      </c>
      <c r="C63" t="s">
        <v>487</v>
      </c>
      <c r="D63" t="s">
        <v>100</v>
      </c>
      <c r="E63" t="s">
        <v>123</v>
      </c>
      <c r="F63" t="s">
        <v>488</v>
      </c>
      <c r="G63" t="s">
        <v>309</v>
      </c>
      <c r="H63" t="s">
        <v>374</v>
      </c>
      <c r="I63" t="s">
        <v>150</v>
      </c>
      <c r="J63" t="s">
        <v>489</v>
      </c>
      <c r="K63" s="78">
        <v>5.94</v>
      </c>
      <c r="L63" t="s">
        <v>102</v>
      </c>
      <c r="M63" s="79">
        <v>5.4800000000000001E-2</v>
      </c>
      <c r="N63" s="79">
        <v>5.5E-2</v>
      </c>
      <c r="O63" s="78">
        <v>2160000</v>
      </c>
      <c r="P63" s="78">
        <v>100.48</v>
      </c>
      <c r="Q63" s="78">
        <v>0</v>
      </c>
      <c r="R63" s="78">
        <v>2170.3679999999999</v>
      </c>
      <c r="S63" s="79">
        <v>7.1999999999999998E-3</v>
      </c>
      <c r="T63" s="79">
        <v>1.83E-2</v>
      </c>
      <c r="U63" s="79">
        <v>1E-3</v>
      </c>
    </row>
    <row r="64" spans="2:21">
      <c r="B64" t="s">
        <v>490</v>
      </c>
      <c r="C64" t="s">
        <v>491</v>
      </c>
      <c r="D64" t="s">
        <v>100</v>
      </c>
      <c r="E64" t="s">
        <v>123</v>
      </c>
      <c r="F64" t="s">
        <v>492</v>
      </c>
      <c r="G64" t="s">
        <v>373</v>
      </c>
      <c r="H64" t="s">
        <v>374</v>
      </c>
      <c r="I64" t="s">
        <v>150</v>
      </c>
      <c r="J64" t="s">
        <v>493</v>
      </c>
      <c r="K64" s="78">
        <v>2.36</v>
      </c>
      <c r="L64" t="s">
        <v>102</v>
      </c>
      <c r="M64" s="79">
        <v>2.6499999999999999E-2</v>
      </c>
      <c r="N64" s="79">
        <v>5.21E-2</v>
      </c>
      <c r="O64" s="78">
        <v>1902857.14</v>
      </c>
      <c r="P64" s="78">
        <v>95.03</v>
      </c>
      <c r="Q64" s="78">
        <v>0</v>
      </c>
      <c r="R64" s="78">
        <v>1808.285140142</v>
      </c>
      <c r="S64" s="79">
        <v>2.7000000000000001E-3</v>
      </c>
      <c r="T64" s="79">
        <v>1.52E-2</v>
      </c>
      <c r="U64" s="79">
        <v>8.0000000000000004E-4</v>
      </c>
    </row>
    <row r="65" spans="2:21">
      <c r="B65" t="s">
        <v>494</v>
      </c>
      <c r="C65" t="s">
        <v>495</v>
      </c>
      <c r="D65" t="s">
        <v>100</v>
      </c>
      <c r="E65" t="s">
        <v>123</v>
      </c>
      <c r="F65" t="s">
        <v>390</v>
      </c>
      <c r="G65" t="s">
        <v>391</v>
      </c>
      <c r="H65" t="s">
        <v>392</v>
      </c>
      <c r="I65" t="s">
        <v>211</v>
      </c>
      <c r="J65" t="s">
        <v>496</v>
      </c>
      <c r="K65" s="78">
        <v>3.54</v>
      </c>
      <c r="L65" t="s">
        <v>102</v>
      </c>
      <c r="M65" s="79">
        <v>2.5000000000000001E-2</v>
      </c>
      <c r="N65" s="79">
        <v>5.2200000000000003E-2</v>
      </c>
      <c r="O65" s="78">
        <v>2948000</v>
      </c>
      <c r="P65" s="78">
        <v>91.27</v>
      </c>
      <c r="Q65" s="78">
        <v>0</v>
      </c>
      <c r="R65" s="78">
        <v>2690.6396</v>
      </c>
      <c r="S65" s="79">
        <v>3.5000000000000001E-3</v>
      </c>
      <c r="T65" s="79">
        <v>2.2700000000000001E-2</v>
      </c>
      <c r="U65" s="79">
        <v>1.1999999999999999E-3</v>
      </c>
    </row>
    <row r="66" spans="2:21">
      <c r="B66" t="s">
        <v>497</v>
      </c>
      <c r="C66" t="s">
        <v>498</v>
      </c>
      <c r="D66" t="s">
        <v>100</v>
      </c>
      <c r="E66" t="s">
        <v>123</v>
      </c>
      <c r="F66" t="s">
        <v>499</v>
      </c>
      <c r="G66" t="s">
        <v>132</v>
      </c>
      <c r="H66" t="s">
        <v>397</v>
      </c>
      <c r="I66" t="s">
        <v>150</v>
      </c>
      <c r="J66" t="s">
        <v>500</v>
      </c>
      <c r="K66" s="78">
        <v>2.77</v>
      </c>
      <c r="L66" t="s">
        <v>102</v>
      </c>
      <c r="M66" s="79">
        <v>3.6499999999999998E-2</v>
      </c>
      <c r="N66" s="79">
        <v>5.0700000000000002E-2</v>
      </c>
      <c r="O66" s="78">
        <v>4809142</v>
      </c>
      <c r="P66" s="78">
        <v>96.07</v>
      </c>
      <c r="Q66" s="78">
        <v>0</v>
      </c>
      <c r="R66" s="78">
        <v>4620.1427193999998</v>
      </c>
      <c r="S66" s="79">
        <v>3.3E-3</v>
      </c>
      <c r="T66" s="79">
        <v>3.9E-2</v>
      </c>
      <c r="U66" s="79">
        <v>2.0999999999999999E-3</v>
      </c>
    </row>
    <row r="67" spans="2:21">
      <c r="B67" t="s">
        <v>501</v>
      </c>
      <c r="C67" t="s">
        <v>502</v>
      </c>
      <c r="D67" t="s">
        <v>100</v>
      </c>
      <c r="E67" t="s">
        <v>123</v>
      </c>
      <c r="F67" t="s">
        <v>503</v>
      </c>
      <c r="G67" t="s">
        <v>504</v>
      </c>
      <c r="H67" t="s">
        <v>397</v>
      </c>
      <c r="I67" t="s">
        <v>150</v>
      </c>
      <c r="J67" t="s">
        <v>505</v>
      </c>
      <c r="K67" s="78">
        <v>1.62</v>
      </c>
      <c r="L67" t="s">
        <v>102</v>
      </c>
      <c r="M67" s="79">
        <v>0.11650000000000001</v>
      </c>
      <c r="N67" s="79">
        <v>7.9899999999999999E-2</v>
      </c>
      <c r="O67" s="78">
        <v>5682794</v>
      </c>
      <c r="P67" s="78">
        <v>99.7</v>
      </c>
      <c r="Q67" s="78">
        <v>0</v>
      </c>
      <c r="R67" s="78">
        <v>5665.7456179999999</v>
      </c>
      <c r="S67" s="79">
        <v>1.78E-2</v>
      </c>
      <c r="T67" s="79">
        <v>4.7800000000000002E-2</v>
      </c>
      <c r="U67" s="79">
        <v>2.5999999999999999E-3</v>
      </c>
    </row>
    <row r="68" spans="2:21">
      <c r="B68" s="80" t="s">
        <v>288</v>
      </c>
      <c r="C68" s="16"/>
      <c r="D68" s="16"/>
      <c r="E68" s="16"/>
      <c r="F68" s="16"/>
      <c r="K68" s="82">
        <v>3.4</v>
      </c>
      <c r="N68" s="81">
        <v>8.3299999999999999E-2</v>
      </c>
      <c r="O68" s="82">
        <v>2425402.15</v>
      </c>
      <c r="Q68" s="82">
        <v>0</v>
      </c>
      <c r="R68" s="82">
        <v>2084.6331479249998</v>
      </c>
      <c r="T68" s="81">
        <v>1.7600000000000001E-2</v>
      </c>
      <c r="U68" s="81">
        <v>8.9999999999999998E-4</v>
      </c>
    </row>
    <row r="69" spans="2:21">
      <c r="B69" t="s">
        <v>506</v>
      </c>
      <c r="C69" t="s">
        <v>507</v>
      </c>
      <c r="D69" t="s">
        <v>100</v>
      </c>
      <c r="E69" t="s">
        <v>123</v>
      </c>
      <c r="F69" t="s">
        <v>508</v>
      </c>
      <c r="G69" t="s">
        <v>373</v>
      </c>
      <c r="H69" t="s">
        <v>343</v>
      </c>
      <c r="I69" t="s">
        <v>150</v>
      </c>
      <c r="J69" t="s">
        <v>509</v>
      </c>
      <c r="K69" s="78">
        <v>3.4</v>
      </c>
      <c r="L69" t="s">
        <v>102</v>
      </c>
      <c r="M69" s="79">
        <v>4.2999999999999997E-2</v>
      </c>
      <c r="N69" s="79">
        <v>8.3299999999999999E-2</v>
      </c>
      <c r="O69" s="78">
        <v>2425402.15</v>
      </c>
      <c r="P69" s="78">
        <v>85.95</v>
      </c>
      <c r="Q69" s="78">
        <v>0</v>
      </c>
      <c r="R69" s="78">
        <v>2084.6331479249998</v>
      </c>
      <c r="S69" s="79">
        <v>2.0999999999999999E-3</v>
      </c>
      <c r="T69" s="79">
        <v>1.7600000000000001E-2</v>
      </c>
      <c r="U69" s="79">
        <v>8.9999999999999998E-4</v>
      </c>
    </row>
    <row r="70" spans="2:21">
      <c r="B70" s="80" t="s">
        <v>510</v>
      </c>
      <c r="C70" s="16"/>
      <c r="D70" s="16"/>
      <c r="E70" s="16"/>
      <c r="F70" s="16"/>
      <c r="K70" s="82">
        <v>0</v>
      </c>
      <c r="N70" s="81">
        <v>0</v>
      </c>
      <c r="O70" s="82">
        <v>0</v>
      </c>
      <c r="Q70" s="82">
        <v>0</v>
      </c>
      <c r="R70" s="82">
        <v>0</v>
      </c>
      <c r="T70" s="81">
        <v>0</v>
      </c>
      <c r="U70" s="81">
        <v>0</v>
      </c>
    </row>
    <row r="71" spans="2:21">
      <c r="B71" t="s">
        <v>229</v>
      </c>
      <c r="C71" t="s">
        <v>229</v>
      </c>
      <c r="D71" s="16"/>
      <c r="E71" s="16"/>
      <c r="F71" s="16"/>
      <c r="G71" t="s">
        <v>229</v>
      </c>
      <c r="H71" t="s">
        <v>229</v>
      </c>
      <c r="K71" s="78">
        <v>0</v>
      </c>
      <c r="L71" t="s">
        <v>229</v>
      </c>
      <c r="M71" s="79">
        <v>0</v>
      </c>
      <c r="N71" s="79">
        <v>0</v>
      </c>
      <c r="O71" s="78">
        <v>0</v>
      </c>
      <c r="P71" s="78">
        <v>0</v>
      </c>
      <c r="R71" s="78">
        <v>0</v>
      </c>
      <c r="S71" s="79">
        <v>0</v>
      </c>
      <c r="T71" s="79">
        <v>0</v>
      </c>
      <c r="U71" s="79">
        <v>0</v>
      </c>
    </row>
    <row r="72" spans="2:21">
      <c r="B72" s="80" t="s">
        <v>234</v>
      </c>
      <c r="C72" s="16"/>
      <c r="D72" s="16"/>
      <c r="E72" s="16"/>
      <c r="F72" s="16"/>
      <c r="K72" s="82">
        <v>2.5099999999999998</v>
      </c>
      <c r="N72" s="81">
        <v>5.5500000000000001E-2</v>
      </c>
      <c r="O72" s="82">
        <v>3018000</v>
      </c>
      <c r="Q72" s="82">
        <v>0</v>
      </c>
      <c r="R72" s="82">
        <v>11153.241996839821</v>
      </c>
      <c r="T72" s="81">
        <v>9.4100000000000003E-2</v>
      </c>
      <c r="U72" s="81">
        <v>5.1000000000000004E-3</v>
      </c>
    </row>
    <row r="73" spans="2:21">
      <c r="B73" s="80" t="s">
        <v>289</v>
      </c>
      <c r="C73" s="16"/>
      <c r="D73" s="16"/>
      <c r="E73" s="16"/>
      <c r="F73" s="16"/>
      <c r="K73" s="82">
        <v>5.4</v>
      </c>
      <c r="N73" s="81">
        <v>5.4800000000000001E-2</v>
      </c>
      <c r="O73" s="82">
        <v>640000</v>
      </c>
      <c r="Q73" s="82">
        <v>0</v>
      </c>
      <c r="R73" s="82">
        <v>2433.0140049337201</v>
      </c>
      <c r="T73" s="81">
        <v>2.0500000000000001E-2</v>
      </c>
      <c r="U73" s="81">
        <v>1.1000000000000001E-3</v>
      </c>
    </row>
    <row r="74" spans="2:21">
      <c r="B74" t="s">
        <v>511</v>
      </c>
      <c r="C74" t="s">
        <v>512</v>
      </c>
      <c r="D74" t="s">
        <v>123</v>
      </c>
      <c r="E74" t="s">
        <v>513</v>
      </c>
      <c r="F74" t="s">
        <v>514</v>
      </c>
      <c r="G74" t="s">
        <v>515</v>
      </c>
      <c r="H74" t="s">
        <v>516</v>
      </c>
      <c r="I74" t="s">
        <v>447</v>
      </c>
      <c r="J74" t="s">
        <v>517</v>
      </c>
      <c r="K74" s="78">
        <v>5.4</v>
      </c>
      <c r="L74" t="s">
        <v>110</v>
      </c>
      <c r="M74" s="79">
        <v>4.3799999999999999E-2</v>
      </c>
      <c r="N74" s="79">
        <v>5.4800000000000001E-2</v>
      </c>
      <c r="O74" s="78">
        <v>640000</v>
      </c>
      <c r="P74" s="78">
        <v>94.764791671875003</v>
      </c>
      <c r="Q74" s="78">
        <v>0</v>
      </c>
      <c r="R74" s="78">
        <v>2433.0140049337201</v>
      </c>
      <c r="S74" s="79">
        <v>4.0000000000000002E-4</v>
      </c>
      <c r="T74" s="79">
        <v>2.0500000000000001E-2</v>
      </c>
      <c r="U74" s="79">
        <v>1.1000000000000001E-3</v>
      </c>
    </row>
    <row r="75" spans="2:21">
      <c r="B75" s="80" t="s">
        <v>290</v>
      </c>
      <c r="C75" s="16"/>
      <c r="D75" s="16"/>
      <c r="E75" s="16"/>
      <c r="F75" s="16"/>
      <c r="K75" s="82">
        <v>1.7</v>
      </c>
      <c r="N75" s="81">
        <v>5.57E-2</v>
      </c>
      <c r="O75" s="82">
        <v>2378000</v>
      </c>
      <c r="Q75" s="82">
        <v>0</v>
      </c>
      <c r="R75" s="82">
        <v>8720.2279919061002</v>
      </c>
      <c r="T75" s="81">
        <v>7.3499999999999996E-2</v>
      </c>
      <c r="U75" s="81">
        <v>4.0000000000000001E-3</v>
      </c>
    </row>
    <row r="76" spans="2:21">
      <c r="B76" t="s">
        <v>518</v>
      </c>
      <c r="C76" t="s">
        <v>519</v>
      </c>
      <c r="D76" t="s">
        <v>123</v>
      </c>
      <c r="E76" t="s">
        <v>513</v>
      </c>
      <c r="F76" t="s">
        <v>520</v>
      </c>
      <c r="G76" t="s">
        <v>521</v>
      </c>
      <c r="H76" t="s">
        <v>522</v>
      </c>
      <c r="I76" t="s">
        <v>278</v>
      </c>
      <c r="J76" t="s">
        <v>523</v>
      </c>
      <c r="K76" s="78">
        <v>0.68</v>
      </c>
      <c r="L76" t="s">
        <v>110</v>
      </c>
      <c r="M76" s="79">
        <v>3.3700000000000001E-2</v>
      </c>
      <c r="N76" s="79">
        <v>5.6500000000000002E-2</v>
      </c>
      <c r="O76" s="78">
        <v>200000</v>
      </c>
      <c r="P76" s="78">
        <v>100.0377</v>
      </c>
      <c r="Q76" s="78">
        <v>0</v>
      </c>
      <c r="R76" s="78">
        <v>802.62247463999995</v>
      </c>
      <c r="S76" s="79">
        <v>1E-4</v>
      </c>
      <c r="T76" s="79">
        <v>6.7999999999999996E-3</v>
      </c>
      <c r="U76" s="79">
        <v>4.0000000000000002E-4</v>
      </c>
    </row>
    <row r="77" spans="2:21">
      <c r="B77" t="s">
        <v>524</v>
      </c>
      <c r="C77" t="s">
        <v>525</v>
      </c>
      <c r="D77" t="s">
        <v>526</v>
      </c>
      <c r="E77" t="s">
        <v>513</v>
      </c>
      <c r="F77" t="s">
        <v>527</v>
      </c>
      <c r="G77" t="s">
        <v>528</v>
      </c>
      <c r="H77" t="s">
        <v>529</v>
      </c>
      <c r="I77" t="s">
        <v>447</v>
      </c>
      <c r="J77" t="s">
        <v>530</v>
      </c>
      <c r="K77" s="78">
        <v>1</v>
      </c>
      <c r="L77" t="s">
        <v>106</v>
      </c>
      <c r="M77" s="79">
        <v>0.04</v>
      </c>
      <c r="N77" s="79">
        <v>5.2999999999999999E-2</v>
      </c>
      <c r="O77" s="78">
        <v>200000</v>
      </c>
      <c r="P77" s="78">
        <v>100.4468889</v>
      </c>
      <c r="Q77" s="78">
        <v>0</v>
      </c>
      <c r="R77" s="78">
        <v>728.64173208060004</v>
      </c>
      <c r="S77" s="79">
        <v>1E-4</v>
      </c>
      <c r="T77" s="79">
        <v>6.1000000000000004E-3</v>
      </c>
      <c r="U77" s="79">
        <v>2.9999999999999997E-4</v>
      </c>
    </row>
    <row r="78" spans="2:21">
      <c r="B78" t="s">
        <v>531</v>
      </c>
      <c r="C78" t="s">
        <v>532</v>
      </c>
      <c r="D78" t="s">
        <v>123</v>
      </c>
      <c r="E78" t="s">
        <v>513</v>
      </c>
      <c r="F78" t="s">
        <v>533</v>
      </c>
      <c r="G78" t="s">
        <v>534</v>
      </c>
      <c r="H78" t="s">
        <v>529</v>
      </c>
      <c r="I78" t="s">
        <v>447</v>
      </c>
      <c r="J78" t="s">
        <v>523</v>
      </c>
      <c r="K78" s="78">
        <v>2.17</v>
      </c>
      <c r="L78" t="s">
        <v>106</v>
      </c>
      <c r="M78" s="79">
        <v>3.6299999999999999E-2</v>
      </c>
      <c r="N78" s="79">
        <v>5.1299999999999998E-2</v>
      </c>
      <c r="O78" s="78">
        <v>270000</v>
      </c>
      <c r="P78" s="78">
        <v>97.419499999999999</v>
      </c>
      <c r="Q78" s="78">
        <v>0</v>
      </c>
      <c r="R78" s="78">
        <v>954.01942154999995</v>
      </c>
      <c r="S78" s="79">
        <v>2.9999999999999997E-4</v>
      </c>
      <c r="T78" s="79">
        <v>8.0000000000000002E-3</v>
      </c>
      <c r="U78" s="79">
        <v>4.0000000000000002E-4</v>
      </c>
    </row>
    <row r="79" spans="2:21">
      <c r="B79" t="s">
        <v>535</v>
      </c>
      <c r="C79" t="s">
        <v>536</v>
      </c>
      <c r="D79" t="s">
        <v>526</v>
      </c>
      <c r="E79" t="s">
        <v>513</v>
      </c>
      <c r="F79" t="s">
        <v>537</v>
      </c>
      <c r="G79" t="s">
        <v>528</v>
      </c>
      <c r="H79" t="s">
        <v>538</v>
      </c>
      <c r="I79" t="s">
        <v>447</v>
      </c>
      <c r="J79" t="s">
        <v>523</v>
      </c>
      <c r="K79" s="78">
        <v>1.17</v>
      </c>
      <c r="L79" t="s">
        <v>106</v>
      </c>
      <c r="M79" s="79">
        <v>3.8800000000000001E-2</v>
      </c>
      <c r="N79" s="79">
        <v>5.3199999999999997E-2</v>
      </c>
      <c r="O79" s="78">
        <v>270000</v>
      </c>
      <c r="P79" s="78">
        <v>99.329097222222217</v>
      </c>
      <c r="Q79" s="78">
        <v>0</v>
      </c>
      <c r="R79" s="78">
        <v>972.71991618749996</v>
      </c>
      <c r="S79" s="79">
        <v>2.9999999999999997E-4</v>
      </c>
      <c r="T79" s="79">
        <v>8.2000000000000007E-3</v>
      </c>
      <c r="U79" s="79">
        <v>4.0000000000000002E-4</v>
      </c>
    </row>
    <row r="80" spans="2:21">
      <c r="B80" t="s">
        <v>539</v>
      </c>
      <c r="C80" t="s">
        <v>540</v>
      </c>
      <c r="D80" t="s">
        <v>526</v>
      </c>
      <c r="E80" t="s">
        <v>513</v>
      </c>
      <c r="F80" t="s">
        <v>541</v>
      </c>
      <c r="G80" t="s">
        <v>542</v>
      </c>
      <c r="H80" t="s">
        <v>538</v>
      </c>
      <c r="I80" t="s">
        <v>447</v>
      </c>
      <c r="J80" t="s">
        <v>523</v>
      </c>
      <c r="K80" s="78">
        <v>1.67</v>
      </c>
      <c r="L80" t="s">
        <v>106</v>
      </c>
      <c r="M80" s="79">
        <v>4.9000000000000002E-2</v>
      </c>
      <c r="N80" s="79">
        <v>5.0799999999999998E-2</v>
      </c>
      <c r="O80" s="78">
        <v>252000</v>
      </c>
      <c r="P80" s="78">
        <v>100.7717</v>
      </c>
      <c r="Q80" s="78">
        <v>0</v>
      </c>
      <c r="R80" s="78">
        <v>921.05736886800003</v>
      </c>
      <c r="S80" s="79">
        <v>1E-4</v>
      </c>
      <c r="T80" s="79">
        <v>7.7999999999999996E-3</v>
      </c>
      <c r="U80" s="79">
        <v>4.0000000000000002E-4</v>
      </c>
    </row>
    <row r="81" spans="2:21">
      <c r="B81" t="s">
        <v>543</v>
      </c>
      <c r="C81" t="s">
        <v>544</v>
      </c>
      <c r="D81" t="s">
        <v>526</v>
      </c>
      <c r="E81" t="s">
        <v>513</v>
      </c>
      <c r="F81" t="s">
        <v>545</v>
      </c>
      <c r="G81" t="s">
        <v>542</v>
      </c>
      <c r="H81" t="s">
        <v>546</v>
      </c>
      <c r="I81" t="s">
        <v>447</v>
      </c>
      <c r="J81" t="s">
        <v>523</v>
      </c>
      <c r="K81" s="78">
        <v>1.28</v>
      </c>
      <c r="L81" t="s">
        <v>106</v>
      </c>
      <c r="M81" s="79">
        <v>7.4999999999999997E-2</v>
      </c>
      <c r="N81" s="79">
        <v>5.4399999999999997E-2</v>
      </c>
      <c r="O81" s="78">
        <v>150000</v>
      </c>
      <c r="P81" s="78">
        <v>103.627</v>
      </c>
      <c r="Q81" s="78">
        <v>0</v>
      </c>
      <c r="R81" s="78">
        <v>563.78269350000005</v>
      </c>
      <c r="S81" s="79">
        <v>4.0000000000000002E-4</v>
      </c>
      <c r="T81" s="79">
        <v>4.7999999999999996E-3</v>
      </c>
      <c r="U81" s="79">
        <v>2.9999999999999997E-4</v>
      </c>
    </row>
    <row r="82" spans="2:21">
      <c r="B82" t="s">
        <v>547</v>
      </c>
      <c r="C82" t="s">
        <v>548</v>
      </c>
      <c r="D82" t="s">
        <v>123</v>
      </c>
      <c r="E82" t="s">
        <v>513</v>
      </c>
      <c r="F82" t="s">
        <v>549</v>
      </c>
      <c r="G82" t="s">
        <v>550</v>
      </c>
      <c r="H82" t="s">
        <v>551</v>
      </c>
      <c r="I82" t="s">
        <v>447</v>
      </c>
      <c r="J82" t="s">
        <v>552</v>
      </c>
      <c r="K82" s="78">
        <v>3.06</v>
      </c>
      <c r="L82" t="s">
        <v>110</v>
      </c>
      <c r="M82" s="79">
        <v>4.4999999999999998E-2</v>
      </c>
      <c r="N82" s="79">
        <v>6.13E-2</v>
      </c>
      <c r="O82" s="78">
        <v>300000</v>
      </c>
      <c r="P82" s="78">
        <v>96.586500000000001</v>
      </c>
      <c r="Q82" s="78">
        <v>0</v>
      </c>
      <c r="R82" s="78">
        <v>1162.3992102</v>
      </c>
      <c r="S82" s="79">
        <v>0</v>
      </c>
      <c r="T82" s="79">
        <v>9.7999999999999997E-3</v>
      </c>
      <c r="U82" s="79">
        <v>5.0000000000000001E-4</v>
      </c>
    </row>
    <row r="83" spans="2:21">
      <c r="B83" t="s">
        <v>553</v>
      </c>
      <c r="C83" t="s">
        <v>554</v>
      </c>
      <c r="D83" t="s">
        <v>123</v>
      </c>
      <c r="E83" t="s">
        <v>513</v>
      </c>
      <c r="F83" t="s">
        <v>555</v>
      </c>
      <c r="G83" t="s">
        <v>556</v>
      </c>
      <c r="H83" t="s">
        <v>557</v>
      </c>
      <c r="I83" t="s">
        <v>278</v>
      </c>
      <c r="J83" t="s">
        <v>523</v>
      </c>
      <c r="K83" s="78">
        <v>2.2599999999999998</v>
      </c>
      <c r="L83" t="s">
        <v>106</v>
      </c>
      <c r="M83" s="79">
        <v>3.4500000000000003E-2</v>
      </c>
      <c r="N83" s="79">
        <v>5.7000000000000002E-2</v>
      </c>
      <c r="O83" s="78">
        <v>273000</v>
      </c>
      <c r="P83" s="78">
        <v>95.404700000000005</v>
      </c>
      <c r="Q83" s="78">
        <v>0</v>
      </c>
      <c r="R83" s="78">
        <v>944.66967203700005</v>
      </c>
      <c r="S83" s="79">
        <v>1E-4</v>
      </c>
      <c r="T83" s="79">
        <v>8.0000000000000002E-3</v>
      </c>
      <c r="U83" s="79">
        <v>4.0000000000000002E-4</v>
      </c>
    </row>
    <row r="84" spans="2:21">
      <c r="B84" t="s">
        <v>558</v>
      </c>
      <c r="C84" t="s">
        <v>559</v>
      </c>
      <c r="D84" t="s">
        <v>123</v>
      </c>
      <c r="E84" t="s">
        <v>513</v>
      </c>
      <c r="F84" t="s">
        <v>560</v>
      </c>
      <c r="G84" t="s">
        <v>561</v>
      </c>
      <c r="H84" t="s">
        <v>562</v>
      </c>
      <c r="I84" t="s">
        <v>447</v>
      </c>
      <c r="J84" t="s">
        <v>563</v>
      </c>
      <c r="K84" s="78">
        <v>0.4</v>
      </c>
      <c r="L84" t="s">
        <v>106</v>
      </c>
      <c r="M84" s="79">
        <v>0</v>
      </c>
      <c r="N84" s="79">
        <v>6.2199999999999998E-2</v>
      </c>
      <c r="O84" s="78">
        <v>200000</v>
      </c>
      <c r="P84" s="78">
        <v>100.1101</v>
      </c>
      <c r="Q84" s="78">
        <v>0</v>
      </c>
      <c r="R84" s="78">
        <v>726.19866539999998</v>
      </c>
      <c r="S84" s="79">
        <v>0</v>
      </c>
      <c r="T84" s="79">
        <v>6.1000000000000004E-3</v>
      </c>
      <c r="U84" s="79">
        <v>2.9999999999999997E-4</v>
      </c>
    </row>
    <row r="85" spans="2:21">
      <c r="B85" t="s">
        <v>564</v>
      </c>
      <c r="C85" t="s">
        <v>565</v>
      </c>
      <c r="D85" t="s">
        <v>123</v>
      </c>
      <c r="E85" t="s">
        <v>513</v>
      </c>
      <c r="F85" t="s">
        <v>566</v>
      </c>
      <c r="G85" t="s">
        <v>567</v>
      </c>
      <c r="H85" t="s">
        <v>568</v>
      </c>
      <c r="I85" t="s">
        <v>278</v>
      </c>
      <c r="J85" t="s">
        <v>523</v>
      </c>
      <c r="K85" s="78">
        <v>2.23</v>
      </c>
      <c r="L85" t="s">
        <v>106</v>
      </c>
      <c r="M85" s="79">
        <v>0.05</v>
      </c>
      <c r="N85" s="79">
        <v>5.6300000000000003E-2</v>
      </c>
      <c r="O85" s="78">
        <v>263000</v>
      </c>
      <c r="P85" s="78">
        <v>98.974299999999999</v>
      </c>
      <c r="Q85" s="78">
        <v>0</v>
      </c>
      <c r="R85" s="78">
        <v>944.11683744300001</v>
      </c>
      <c r="S85" s="79">
        <v>2.9999999999999997E-4</v>
      </c>
      <c r="T85" s="79">
        <v>8.0000000000000002E-3</v>
      </c>
      <c r="U85" s="79">
        <v>4.0000000000000002E-4</v>
      </c>
    </row>
    <row r="86" spans="2:21">
      <c r="B86" t="s">
        <v>236</v>
      </c>
      <c r="C86" s="16"/>
      <c r="D86" s="16"/>
      <c r="E86" s="16"/>
      <c r="F86" s="16"/>
    </row>
    <row r="87" spans="2:21">
      <c r="B87" t="s">
        <v>283</v>
      </c>
      <c r="C87" s="16"/>
      <c r="D87" s="16"/>
      <c r="E87" s="16"/>
      <c r="F87" s="16"/>
    </row>
    <row r="88" spans="2:21">
      <c r="B88" t="s">
        <v>284</v>
      </c>
      <c r="C88" s="16"/>
      <c r="D88" s="16"/>
      <c r="E88" s="16"/>
      <c r="F88" s="16"/>
    </row>
    <row r="89" spans="2:21">
      <c r="B89" t="s">
        <v>285</v>
      </c>
      <c r="C89" s="16"/>
      <c r="D89" s="16"/>
      <c r="E89" s="16"/>
      <c r="F89" s="16"/>
    </row>
    <row r="90" spans="2:21">
      <c r="B90" t="s">
        <v>286</v>
      </c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1672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  <c r="BJ6" s="19"/>
    </row>
    <row r="7" spans="2:62" ht="26.25" customHeight="1">
      <c r="B7" s="119" t="s">
        <v>91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7416017.4299999997</v>
      </c>
      <c r="J11" s="7"/>
      <c r="K11" s="76">
        <v>171.58104</v>
      </c>
      <c r="L11" s="76">
        <v>239858.23172996781</v>
      </c>
      <c r="M11" s="7"/>
      <c r="N11" s="77">
        <v>1</v>
      </c>
      <c r="O11" s="77">
        <v>0.10879999999999999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6677017.3700000001</v>
      </c>
      <c r="K12" s="82">
        <v>97.202190000000002</v>
      </c>
      <c r="L12" s="82">
        <v>131189.59566799999</v>
      </c>
      <c r="N12" s="81">
        <v>0.54690000000000005</v>
      </c>
      <c r="O12" s="81">
        <v>5.9499999999999997E-2</v>
      </c>
    </row>
    <row r="13" spans="2:62">
      <c r="B13" s="80" t="s">
        <v>569</v>
      </c>
      <c r="E13" s="16"/>
      <c r="F13" s="16"/>
      <c r="G13" s="16"/>
      <c r="I13" s="82">
        <v>2377063.0099999998</v>
      </c>
      <c r="K13" s="82">
        <v>97.202190000000002</v>
      </c>
      <c r="L13" s="82">
        <v>84547.343743999998</v>
      </c>
      <c r="N13" s="81">
        <v>0.35249999999999998</v>
      </c>
      <c r="O13" s="81">
        <v>3.8300000000000001E-2</v>
      </c>
    </row>
    <row r="14" spans="2:62">
      <c r="B14" t="s">
        <v>570</v>
      </c>
      <c r="C14" t="s">
        <v>571</v>
      </c>
      <c r="D14" t="s">
        <v>100</v>
      </c>
      <c r="E14" t="s">
        <v>123</v>
      </c>
      <c r="F14" t="s">
        <v>572</v>
      </c>
      <c r="G14" t="s">
        <v>573</v>
      </c>
      <c r="H14" t="s">
        <v>102</v>
      </c>
      <c r="I14" s="78">
        <v>17966.39</v>
      </c>
      <c r="J14" s="78">
        <v>27680</v>
      </c>
      <c r="K14" s="78">
        <v>0</v>
      </c>
      <c r="L14" s="78">
        <v>4973.0967520000004</v>
      </c>
      <c r="M14" s="79">
        <v>2.9999999999999997E-4</v>
      </c>
      <c r="N14" s="79">
        <v>2.07E-2</v>
      </c>
      <c r="O14" s="79">
        <v>2.3E-3</v>
      </c>
    </row>
    <row r="15" spans="2:62">
      <c r="B15" t="s">
        <v>574</v>
      </c>
      <c r="C15" t="s">
        <v>575</v>
      </c>
      <c r="D15" t="s">
        <v>100</v>
      </c>
      <c r="E15" t="s">
        <v>123</v>
      </c>
      <c r="F15" t="s">
        <v>576</v>
      </c>
      <c r="G15" t="s">
        <v>573</v>
      </c>
      <c r="H15" t="s">
        <v>102</v>
      </c>
      <c r="I15" s="78">
        <v>48087.8</v>
      </c>
      <c r="J15" s="78">
        <v>7120</v>
      </c>
      <c r="K15" s="78">
        <v>0</v>
      </c>
      <c r="L15" s="78">
        <v>3423.8513600000001</v>
      </c>
      <c r="M15" s="79">
        <v>4.0000000000000002E-4</v>
      </c>
      <c r="N15" s="79">
        <v>1.43E-2</v>
      </c>
      <c r="O15" s="79">
        <v>1.6000000000000001E-3</v>
      </c>
    </row>
    <row r="16" spans="2:62">
      <c r="B16" t="s">
        <v>577</v>
      </c>
      <c r="C16" t="s">
        <v>578</v>
      </c>
      <c r="D16" t="s">
        <v>100</v>
      </c>
      <c r="E16" t="s">
        <v>123</v>
      </c>
      <c r="F16" t="s">
        <v>579</v>
      </c>
      <c r="G16" t="s">
        <v>355</v>
      </c>
      <c r="H16" t="s">
        <v>102</v>
      </c>
      <c r="I16" s="78">
        <v>113784</v>
      </c>
      <c r="J16" s="78">
        <v>3807</v>
      </c>
      <c r="K16" s="78">
        <v>0</v>
      </c>
      <c r="L16" s="78">
        <v>4331.7568799999999</v>
      </c>
      <c r="M16" s="79">
        <v>4.0000000000000002E-4</v>
      </c>
      <c r="N16" s="79">
        <v>1.8100000000000002E-2</v>
      </c>
      <c r="O16" s="79">
        <v>2E-3</v>
      </c>
    </row>
    <row r="17" spans="2:15">
      <c r="B17" t="s">
        <v>580</v>
      </c>
      <c r="C17" t="s">
        <v>581</v>
      </c>
      <c r="D17" t="s">
        <v>100</v>
      </c>
      <c r="E17" t="s">
        <v>123</v>
      </c>
      <c r="F17" t="s">
        <v>582</v>
      </c>
      <c r="G17" t="s">
        <v>355</v>
      </c>
      <c r="H17" t="s">
        <v>102</v>
      </c>
      <c r="I17" s="78">
        <v>129616</v>
      </c>
      <c r="J17" s="78">
        <v>2893</v>
      </c>
      <c r="K17" s="78">
        <v>0</v>
      </c>
      <c r="L17" s="78">
        <v>3749.79088</v>
      </c>
      <c r="M17" s="79">
        <v>5.9999999999999995E-4</v>
      </c>
      <c r="N17" s="79">
        <v>1.5599999999999999E-2</v>
      </c>
      <c r="O17" s="79">
        <v>1.6999999999999999E-3</v>
      </c>
    </row>
    <row r="18" spans="2:15">
      <c r="B18" t="s">
        <v>583</v>
      </c>
      <c r="C18" t="s">
        <v>584</v>
      </c>
      <c r="D18" t="s">
        <v>100</v>
      </c>
      <c r="E18" t="s">
        <v>123</v>
      </c>
      <c r="F18" t="s">
        <v>585</v>
      </c>
      <c r="G18" t="s">
        <v>586</v>
      </c>
      <c r="H18" t="s">
        <v>102</v>
      </c>
      <c r="I18" s="78">
        <v>10859.67</v>
      </c>
      <c r="J18" s="78">
        <v>77500</v>
      </c>
      <c r="K18" s="78">
        <v>20.122969999999999</v>
      </c>
      <c r="L18" s="78">
        <v>8436.3672200000001</v>
      </c>
      <c r="M18" s="79">
        <v>2.0000000000000001E-4</v>
      </c>
      <c r="N18" s="79">
        <v>3.5200000000000002E-2</v>
      </c>
      <c r="O18" s="79">
        <v>3.8E-3</v>
      </c>
    </row>
    <row r="19" spans="2:15">
      <c r="B19" t="s">
        <v>587</v>
      </c>
      <c r="C19" t="s">
        <v>588</v>
      </c>
      <c r="D19" t="s">
        <v>100</v>
      </c>
      <c r="E19" t="s">
        <v>123</v>
      </c>
      <c r="F19" t="s">
        <v>378</v>
      </c>
      <c r="G19" t="s">
        <v>408</v>
      </c>
      <c r="H19" t="s">
        <v>102</v>
      </c>
      <c r="I19" s="78">
        <v>79721</v>
      </c>
      <c r="J19" s="78">
        <v>5701</v>
      </c>
      <c r="K19" s="78">
        <v>0</v>
      </c>
      <c r="L19" s="78">
        <v>4544.8942100000004</v>
      </c>
      <c r="M19" s="79">
        <v>8.0000000000000004E-4</v>
      </c>
      <c r="N19" s="79">
        <v>1.89E-2</v>
      </c>
      <c r="O19" s="79">
        <v>2.0999999999999999E-3</v>
      </c>
    </row>
    <row r="20" spans="2:15">
      <c r="B20" t="s">
        <v>589</v>
      </c>
      <c r="C20" t="s">
        <v>590</v>
      </c>
      <c r="D20" t="s">
        <v>100</v>
      </c>
      <c r="E20" t="s">
        <v>123</v>
      </c>
      <c r="F20" t="s">
        <v>591</v>
      </c>
      <c r="G20" t="s">
        <v>294</v>
      </c>
      <c r="H20" t="s">
        <v>102</v>
      </c>
      <c r="I20" s="78">
        <v>120639</v>
      </c>
      <c r="J20" s="78">
        <v>1835</v>
      </c>
      <c r="K20" s="78">
        <v>0</v>
      </c>
      <c r="L20" s="78">
        <v>2213.7256499999999</v>
      </c>
      <c r="M20" s="79">
        <v>1E-4</v>
      </c>
      <c r="N20" s="79">
        <v>9.1999999999999998E-3</v>
      </c>
      <c r="O20" s="79">
        <v>1E-3</v>
      </c>
    </row>
    <row r="21" spans="2:15">
      <c r="B21" t="s">
        <v>592</v>
      </c>
      <c r="C21" t="s">
        <v>593</v>
      </c>
      <c r="D21" t="s">
        <v>100</v>
      </c>
      <c r="E21" t="s">
        <v>123</v>
      </c>
      <c r="F21" t="s">
        <v>293</v>
      </c>
      <c r="G21" t="s">
        <v>294</v>
      </c>
      <c r="H21" t="s">
        <v>102</v>
      </c>
      <c r="I21" s="78">
        <v>231051</v>
      </c>
      <c r="J21" s="78">
        <v>2950</v>
      </c>
      <c r="K21" s="78">
        <v>0</v>
      </c>
      <c r="L21" s="78">
        <v>6816.0045</v>
      </c>
      <c r="M21" s="79">
        <v>1E-4</v>
      </c>
      <c r="N21" s="79">
        <v>2.8400000000000002E-2</v>
      </c>
      <c r="O21" s="79">
        <v>3.0999999999999999E-3</v>
      </c>
    </row>
    <row r="22" spans="2:15">
      <c r="B22" t="s">
        <v>594</v>
      </c>
      <c r="C22" t="s">
        <v>595</v>
      </c>
      <c r="D22" t="s">
        <v>100</v>
      </c>
      <c r="E22" t="s">
        <v>123</v>
      </c>
      <c r="F22" t="s">
        <v>596</v>
      </c>
      <c r="G22" t="s">
        <v>294</v>
      </c>
      <c r="H22" t="s">
        <v>102</v>
      </c>
      <c r="I22" s="78">
        <v>10699</v>
      </c>
      <c r="J22" s="78">
        <v>14990</v>
      </c>
      <c r="K22" s="78">
        <v>0</v>
      </c>
      <c r="L22" s="78">
        <v>1603.7800999999999</v>
      </c>
      <c r="M22" s="79">
        <v>1E-4</v>
      </c>
      <c r="N22" s="79">
        <v>6.7000000000000002E-3</v>
      </c>
      <c r="O22" s="79">
        <v>6.9999999999999999E-4</v>
      </c>
    </row>
    <row r="23" spans="2:15">
      <c r="B23" t="s">
        <v>597</v>
      </c>
      <c r="C23" t="s">
        <v>598</v>
      </c>
      <c r="D23" t="s">
        <v>100</v>
      </c>
      <c r="E23" t="s">
        <v>123</v>
      </c>
      <c r="F23" t="s">
        <v>458</v>
      </c>
      <c r="G23" t="s">
        <v>112</v>
      </c>
      <c r="H23" t="s">
        <v>102</v>
      </c>
      <c r="I23" s="78">
        <v>1205</v>
      </c>
      <c r="J23" s="78">
        <v>152920</v>
      </c>
      <c r="K23" s="78">
        <v>0</v>
      </c>
      <c r="L23" s="78">
        <v>1842.6859999999999</v>
      </c>
      <c r="M23" s="79">
        <v>2.9999999999999997E-4</v>
      </c>
      <c r="N23" s="79">
        <v>7.7000000000000002E-3</v>
      </c>
      <c r="O23" s="79">
        <v>8.0000000000000004E-4</v>
      </c>
    </row>
    <row r="24" spans="2:15">
      <c r="B24" t="s">
        <v>599</v>
      </c>
      <c r="C24" t="s">
        <v>600</v>
      </c>
      <c r="D24" t="s">
        <v>100</v>
      </c>
      <c r="E24" t="s">
        <v>123</v>
      </c>
      <c r="F24" t="s">
        <v>601</v>
      </c>
      <c r="G24" t="s">
        <v>112</v>
      </c>
      <c r="H24" t="s">
        <v>102</v>
      </c>
      <c r="I24" s="78">
        <v>1785</v>
      </c>
      <c r="J24" s="78">
        <v>91410</v>
      </c>
      <c r="K24" s="78">
        <v>0</v>
      </c>
      <c r="L24" s="78">
        <v>1631.6685</v>
      </c>
      <c r="M24" s="79">
        <v>2.0000000000000001E-4</v>
      </c>
      <c r="N24" s="79">
        <v>6.7999999999999996E-3</v>
      </c>
      <c r="O24" s="79">
        <v>6.9999999999999999E-4</v>
      </c>
    </row>
    <row r="25" spans="2:15">
      <c r="B25" t="s">
        <v>602</v>
      </c>
      <c r="C25" t="s">
        <v>603</v>
      </c>
      <c r="D25" t="s">
        <v>100</v>
      </c>
      <c r="E25" t="s">
        <v>123</v>
      </c>
      <c r="F25" t="s">
        <v>604</v>
      </c>
      <c r="G25" t="s">
        <v>605</v>
      </c>
      <c r="H25" t="s">
        <v>102</v>
      </c>
      <c r="I25" s="78">
        <v>39372</v>
      </c>
      <c r="J25" s="78">
        <v>4850</v>
      </c>
      <c r="K25" s="78">
        <v>77.079220000000007</v>
      </c>
      <c r="L25" s="78">
        <v>1986.62122</v>
      </c>
      <c r="M25" s="79">
        <v>2.0000000000000001E-4</v>
      </c>
      <c r="N25" s="79">
        <v>8.3000000000000001E-3</v>
      </c>
      <c r="O25" s="79">
        <v>8.9999999999999998E-4</v>
      </c>
    </row>
    <row r="26" spans="2:15">
      <c r="B26" t="s">
        <v>606</v>
      </c>
      <c r="C26" t="s">
        <v>607</v>
      </c>
      <c r="D26" t="s">
        <v>100</v>
      </c>
      <c r="E26" t="s">
        <v>123</v>
      </c>
      <c r="F26" t="s">
        <v>608</v>
      </c>
      <c r="G26" t="s">
        <v>605</v>
      </c>
      <c r="H26" t="s">
        <v>102</v>
      </c>
      <c r="I26" s="78">
        <v>205266.19</v>
      </c>
      <c r="J26" s="78">
        <v>1040</v>
      </c>
      <c r="K26" s="78">
        <v>0</v>
      </c>
      <c r="L26" s="78">
        <v>2134.768376</v>
      </c>
      <c r="M26" s="79">
        <v>2.0000000000000001E-4</v>
      </c>
      <c r="N26" s="79">
        <v>8.8999999999999999E-3</v>
      </c>
      <c r="O26" s="79">
        <v>1E-3</v>
      </c>
    </row>
    <row r="27" spans="2:15">
      <c r="B27" t="s">
        <v>609</v>
      </c>
      <c r="C27" t="s">
        <v>610</v>
      </c>
      <c r="D27" t="s">
        <v>100</v>
      </c>
      <c r="E27" t="s">
        <v>123</v>
      </c>
      <c r="F27" t="s">
        <v>424</v>
      </c>
      <c r="G27" t="s">
        <v>337</v>
      </c>
      <c r="H27" t="s">
        <v>102</v>
      </c>
      <c r="I27" s="78">
        <v>241260</v>
      </c>
      <c r="J27" s="78">
        <v>1818</v>
      </c>
      <c r="K27" s="78">
        <v>0</v>
      </c>
      <c r="L27" s="78">
        <v>4386.1067999999996</v>
      </c>
      <c r="M27" s="79">
        <v>2.0000000000000001E-4</v>
      </c>
      <c r="N27" s="79">
        <v>1.83E-2</v>
      </c>
      <c r="O27" s="79">
        <v>2E-3</v>
      </c>
    </row>
    <row r="28" spans="2:15">
      <c r="B28" t="s">
        <v>611</v>
      </c>
      <c r="C28" t="s">
        <v>612</v>
      </c>
      <c r="D28" t="s">
        <v>100</v>
      </c>
      <c r="E28" t="s">
        <v>123</v>
      </c>
      <c r="F28" t="s">
        <v>613</v>
      </c>
      <c r="G28" t="s">
        <v>614</v>
      </c>
      <c r="H28" t="s">
        <v>102</v>
      </c>
      <c r="I28" s="78">
        <v>22303.32</v>
      </c>
      <c r="J28" s="78">
        <v>11090</v>
      </c>
      <c r="K28" s="78">
        <v>0</v>
      </c>
      <c r="L28" s="78">
        <v>2473.4381880000001</v>
      </c>
      <c r="M28" s="79">
        <v>2.0000000000000001E-4</v>
      </c>
      <c r="N28" s="79">
        <v>1.03E-2</v>
      </c>
      <c r="O28" s="79">
        <v>1.1000000000000001E-3</v>
      </c>
    </row>
    <row r="29" spans="2:15">
      <c r="B29" t="s">
        <v>615</v>
      </c>
      <c r="C29" t="s">
        <v>616</v>
      </c>
      <c r="D29" t="s">
        <v>100</v>
      </c>
      <c r="E29" t="s">
        <v>123</v>
      </c>
      <c r="F29" t="s">
        <v>617</v>
      </c>
      <c r="G29" t="s">
        <v>618</v>
      </c>
      <c r="H29" t="s">
        <v>102</v>
      </c>
      <c r="I29" s="78">
        <v>45529</v>
      </c>
      <c r="J29" s="78">
        <v>6850</v>
      </c>
      <c r="K29" s="78">
        <v>0</v>
      </c>
      <c r="L29" s="78">
        <v>3118.7365</v>
      </c>
      <c r="M29" s="79">
        <v>4.0000000000000002E-4</v>
      </c>
      <c r="N29" s="79">
        <v>1.2999999999999999E-2</v>
      </c>
      <c r="O29" s="79">
        <v>1.4E-3</v>
      </c>
    </row>
    <row r="30" spans="2:15">
      <c r="B30" t="s">
        <v>619</v>
      </c>
      <c r="C30" t="s">
        <v>620</v>
      </c>
      <c r="D30" t="s">
        <v>100</v>
      </c>
      <c r="E30" t="s">
        <v>123</v>
      </c>
      <c r="F30" t="s">
        <v>621</v>
      </c>
      <c r="G30" t="s">
        <v>622</v>
      </c>
      <c r="H30" t="s">
        <v>102</v>
      </c>
      <c r="I30" s="78">
        <v>50664</v>
      </c>
      <c r="J30" s="78">
        <v>2365</v>
      </c>
      <c r="K30" s="78">
        <v>0</v>
      </c>
      <c r="L30" s="78">
        <v>1198.2036000000001</v>
      </c>
      <c r="M30" s="79">
        <v>1E-4</v>
      </c>
      <c r="N30" s="79">
        <v>5.0000000000000001E-3</v>
      </c>
      <c r="O30" s="79">
        <v>5.0000000000000001E-4</v>
      </c>
    </row>
    <row r="31" spans="2:15">
      <c r="B31" t="s">
        <v>623</v>
      </c>
      <c r="C31" t="s">
        <v>624</v>
      </c>
      <c r="D31" t="s">
        <v>100</v>
      </c>
      <c r="E31" t="s">
        <v>123</v>
      </c>
      <c r="F31" t="s">
        <v>342</v>
      </c>
      <c r="G31" t="s">
        <v>309</v>
      </c>
      <c r="H31" t="s">
        <v>102</v>
      </c>
      <c r="I31" s="78">
        <v>7599.88</v>
      </c>
      <c r="J31" s="78">
        <v>37170</v>
      </c>
      <c r="K31" s="78">
        <v>0</v>
      </c>
      <c r="L31" s="78">
        <v>2824.8753959999999</v>
      </c>
      <c r="M31" s="79">
        <v>2.9999999999999997E-4</v>
      </c>
      <c r="N31" s="79">
        <v>1.18E-2</v>
      </c>
      <c r="O31" s="79">
        <v>1.2999999999999999E-3</v>
      </c>
    </row>
    <row r="32" spans="2:15">
      <c r="B32" t="s">
        <v>625</v>
      </c>
      <c r="C32" t="s">
        <v>626</v>
      </c>
      <c r="D32" t="s">
        <v>100</v>
      </c>
      <c r="E32" t="s">
        <v>123</v>
      </c>
      <c r="F32" t="s">
        <v>627</v>
      </c>
      <c r="G32" t="s">
        <v>309</v>
      </c>
      <c r="H32" t="s">
        <v>102</v>
      </c>
      <c r="I32" s="78">
        <v>4654</v>
      </c>
      <c r="J32" s="78">
        <v>28100</v>
      </c>
      <c r="K32" s="78">
        <v>0</v>
      </c>
      <c r="L32" s="78">
        <v>1307.7739999999999</v>
      </c>
      <c r="M32" s="79">
        <v>1E-4</v>
      </c>
      <c r="N32" s="79">
        <v>5.4999999999999997E-3</v>
      </c>
      <c r="O32" s="79">
        <v>5.9999999999999995E-4</v>
      </c>
    </row>
    <row r="33" spans="2:15">
      <c r="B33" t="s">
        <v>628</v>
      </c>
      <c r="C33" t="s">
        <v>629</v>
      </c>
      <c r="D33" t="s">
        <v>100</v>
      </c>
      <c r="E33" t="s">
        <v>123</v>
      </c>
      <c r="F33" t="s">
        <v>313</v>
      </c>
      <c r="G33" t="s">
        <v>309</v>
      </c>
      <c r="H33" t="s">
        <v>102</v>
      </c>
      <c r="I33" s="78">
        <v>2773</v>
      </c>
      <c r="J33" s="78">
        <v>23780</v>
      </c>
      <c r="K33" s="78">
        <v>0</v>
      </c>
      <c r="L33" s="78">
        <v>659.4194</v>
      </c>
      <c r="M33" s="79">
        <v>0</v>
      </c>
      <c r="N33" s="79">
        <v>2.7000000000000001E-3</v>
      </c>
      <c r="O33" s="79">
        <v>2.9999999999999997E-4</v>
      </c>
    </row>
    <row r="34" spans="2:15">
      <c r="B34" t="s">
        <v>630</v>
      </c>
      <c r="C34" t="s">
        <v>631</v>
      </c>
      <c r="D34" t="s">
        <v>100</v>
      </c>
      <c r="E34" t="s">
        <v>123</v>
      </c>
      <c r="F34" t="s">
        <v>514</v>
      </c>
      <c r="G34" t="s">
        <v>515</v>
      </c>
      <c r="H34" t="s">
        <v>102</v>
      </c>
      <c r="I34" s="78">
        <v>233159</v>
      </c>
      <c r="J34" s="78">
        <v>3815</v>
      </c>
      <c r="K34" s="78">
        <v>0</v>
      </c>
      <c r="L34" s="78">
        <v>8895.0158499999998</v>
      </c>
      <c r="M34" s="79">
        <v>2.0000000000000001E-4</v>
      </c>
      <c r="N34" s="79">
        <v>3.7100000000000001E-2</v>
      </c>
      <c r="O34" s="79">
        <v>4.0000000000000001E-3</v>
      </c>
    </row>
    <row r="35" spans="2:15">
      <c r="B35" t="s">
        <v>632</v>
      </c>
      <c r="C35" t="s">
        <v>633</v>
      </c>
      <c r="D35" t="s">
        <v>100</v>
      </c>
      <c r="E35" t="s">
        <v>123</v>
      </c>
      <c r="F35" t="s">
        <v>634</v>
      </c>
      <c r="G35" t="s">
        <v>129</v>
      </c>
      <c r="H35" t="s">
        <v>102</v>
      </c>
      <c r="I35" s="78">
        <v>11440</v>
      </c>
      <c r="J35" s="78">
        <v>72500</v>
      </c>
      <c r="K35" s="78">
        <v>0</v>
      </c>
      <c r="L35" s="78">
        <v>8294</v>
      </c>
      <c r="M35" s="79">
        <v>2.0000000000000001E-4</v>
      </c>
      <c r="N35" s="79">
        <v>3.4599999999999999E-2</v>
      </c>
      <c r="O35" s="79">
        <v>3.8E-3</v>
      </c>
    </row>
    <row r="36" spans="2:15">
      <c r="B36" t="s">
        <v>635</v>
      </c>
      <c r="C36" t="s">
        <v>636</v>
      </c>
      <c r="D36" t="s">
        <v>100</v>
      </c>
      <c r="E36" t="s">
        <v>123</v>
      </c>
      <c r="F36" t="s">
        <v>637</v>
      </c>
      <c r="G36" t="s">
        <v>132</v>
      </c>
      <c r="H36" t="s">
        <v>102</v>
      </c>
      <c r="I36" s="78">
        <v>747628.76</v>
      </c>
      <c r="J36" s="78">
        <v>495</v>
      </c>
      <c r="K36" s="78">
        <v>0</v>
      </c>
      <c r="L36" s="78">
        <v>3700.7623619999999</v>
      </c>
      <c r="M36" s="79">
        <v>2.9999999999999997E-4</v>
      </c>
      <c r="N36" s="79">
        <v>1.54E-2</v>
      </c>
      <c r="O36" s="79">
        <v>1.6999999999999999E-3</v>
      </c>
    </row>
    <row r="37" spans="2:15">
      <c r="B37" s="80" t="s">
        <v>638</v>
      </c>
      <c r="E37" s="16"/>
      <c r="F37" s="16"/>
      <c r="G37" s="16"/>
      <c r="I37" s="82">
        <v>2659637</v>
      </c>
      <c r="K37" s="82">
        <v>0</v>
      </c>
      <c r="L37" s="82">
        <v>33538.253298000003</v>
      </c>
      <c r="N37" s="81">
        <v>0.13980000000000001</v>
      </c>
      <c r="O37" s="81">
        <v>1.52E-2</v>
      </c>
    </row>
    <row r="38" spans="2:15">
      <c r="B38" t="s">
        <v>639</v>
      </c>
      <c r="C38" t="s">
        <v>640</v>
      </c>
      <c r="D38" t="s">
        <v>100</v>
      </c>
      <c r="E38" t="s">
        <v>123</v>
      </c>
      <c r="F38" t="s">
        <v>641</v>
      </c>
      <c r="G38" t="s">
        <v>101</v>
      </c>
      <c r="H38" t="s">
        <v>102</v>
      </c>
      <c r="I38" s="78">
        <v>40745</v>
      </c>
      <c r="J38" s="78">
        <v>16440</v>
      </c>
      <c r="K38" s="78">
        <v>0</v>
      </c>
      <c r="L38" s="78">
        <v>6698.4780000000001</v>
      </c>
      <c r="M38" s="79">
        <v>1.6000000000000001E-3</v>
      </c>
      <c r="N38" s="79">
        <v>2.7900000000000001E-2</v>
      </c>
      <c r="O38" s="79">
        <v>3.0000000000000001E-3</v>
      </c>
    </row>
    <row r="39" spans="2:15">
      <c r="B39" t="s">
        <v>642</v>
      </c>
      <c r="C39" t="s">
        <v>643</v>
      </c>
      <c r="D39" t="s">
        <v>100</v>
      </c>
      <c r="E39" t="s">
        <v>123</v>
      </c>
      <c r="F39" t="s">
        <v>462</v>
      </c>
      <c r="G39" t="s">
        <v>391</v>
      </c>
      <c r="H39" t="s">
        <v>102</v>
      </c>
      <c r="I39" s="78">
        <v>1287364</v>
      </c>
      <c r="J39" s="78">
        <v>124</v>
      </c>
      <c r="K39" s="78">
        <v>0</v>
      </c>
      <c r="L39" s="78">
        <v>1596.3313599999999</v>
      </c>
      <c r="M39" s="79">
        <v>4.0000000000000002E-4</v>
      </c>
      <c r="N39" s="79">
        <v>6.7000000000000002E-3</v>
      </c>
      <c r="O39" s="79">
        <v>6.9999999999999999E-4</v>
      </c>
    </row>
    <row r="40" spans="2:15">
      <c r="B40" t="s">
        <v>644</v>
      </c>
      <c r="C40" t="s">
        <v>645</v>
      </c>
      <c r="D40" t="s">
        <v>100</v>
      </c>
      <c r="E40" t="s">
        <v>123</v>
      </c>
      <c r="F40" t="s">
        <v>646</v>
      </c>
      <c r="G40" t="s">
        <v>355</v>
      </c>
      <c r="H40" t="s">
        <v>102</v>
      </c>
      <c r="I40" s="78">
        <v>16199</v>
      </c>
      <c r="J40" s="78">
        <v>9747</v>
      </c>
      <c r="K40" s="78">
        <v>0</v>
      </c>
      <c r="L40" s="78">
        <v>1578.91653</v>
      </c>
      <c r="M40" s="79">
        <v>1.1000000000000001E-3</v>
      </c>
      <c r="N40" s="79">
        <v>6.6E-3</v>
      </c>
      <c r="O40" s="79">
        <v>6.9999999999999999E-4</v>
      </c>
    </row>
    <row r="41" spans="2:15">
      <c r="B41" t="s">
        <v>647</v>
      </c>
      <c r="C41" t="s">
        <v>648</v>
      </c>
      <c r="D41" t="s">
        <v>100</v>
      </c>
      <c r="E41" t="s">
        <v>123</v>
      </c>
      <c r="F41" t="s">
        <v>451</v>
      </c>
      <c r="G41" t="s">
        <v>355</v>
      </c>
      <c r="H41" t="s">
        <v>102</v>
      </c>
      <c r="I41" s="78">
        <v>72602</v>
      </c>
      <c r="J41" s="78">
        <v>5850</v>
      </c>
      <c r="K41" s="78">
        <v>0</v>
      </c>
      <c r="L41" s="78">
        <v>4247.2169999999996</v>
      </c>
      <c r="M41" s="79">
        <v>8.9999999999999998E-4</v>
      </c>
      <c r="N41" s="79">
        <v>1.77E-2</v>
      </c>
      <c r="O41" s="79">
        <v>1.9E-3</v>
      </c>
    </row>
    <row r="42" spans="2:15">
      <c r="B42" t="s">
        <v>649</v>
      </c>
      <c r="C42" t="s">
        <v>650</v>
      </c>
      <c r="D42" t="s">
        <v>100</v>
      </c>
      <c r="E42" t="s">
        <v>123</v>
      </c>
      <c r="F42" t="s">
        <v>651</v>
      </c>
      <c r="G42" t="s">
        <v>355</v>
      </c>
      <c r="H42" t="s">
        <v>102</v>
      </c>
      <c r="I42" s="78">
        <v>41274</v>
      </c>
      <c r="J42" s="78">
        <v>9332</v>
      </c>
      <c r="K42" s="78">
        <v>0</v>
      </c>
      <c r="L42" s="78">
        <v>3851.68968</v>
      </c>
      <c r="M42" s="79">
        <v>6.9999999999999999E-4</v>
      </c>
      <c r="N42" s="79">
        <v>1.61E-2</v>
      </c>
      <c r="O42" s="79">
        <v>1.6999999999999999E-3</v>
      </c>
    </row>
    <row r="43" spans="2:15">
      <c r="B43" t="s">
        <v>652</v>
      </c>
      <c r="C43" t="s">
        <v>653</v>
      </c>
      <c r="D43" t="s">
        <v>100</v>
      </c>
      <c r="E43" t="s">
        <v>123</v>
      </c>
      <c r="F43" t="s">
        <v>654</v>
      </c>
      <c r="G43" t="s">
        <v>622</v>
      </c>
      <c r="H43" t="s">
        <v>102</v>
      </c>
      <c r="I43" s="78">
        <v>123139</v>
      </c>
      <c r="J43" s="78">
        <v>1064</v>
      </c>
      <c r="K43" s="78">
        <v>0</v>
      </c>
      <c r="L43" s="78">
        <v>1310.1989599999999</v>
      </c>
      <c r="M43" s="79">
        <v>1E-3</v>
      </c>
      <c r="N43" s="79">
        <v>5.4999999999999997E-3</v>
      </c>
      <c r="O43" s="79">
        <v>5.9999999999999995E-4</v>
      </c>
    </row>
    <row r="44" spans="2:15">
      <c r="B44" t="s">
        <v>655</v>
      </c>
      <c r="C44" t="s">
        <v>656</v>
      </c>
      <c r="D44" t="s">
        <v>100</v>
      </c>
      <c r="E44" t="s">
        <v>123</v>
      </c>
      <c r="F44" t="s">
        <v>657</v>
      </c>
      <c r="G44" t="s">
        <v>622</v>
      </c>
      <c r="H44" t="s">
        <v>102</v>
      </c>
      <c r="I44" s="78">
        <v>726426</v>
      </c>
      <c r="J44" s="78">
        <v>459.3</v>
      </c>
      <c r="K44" s="78">
        <v>0</v>
      </c>
      <c r="L44" s="78">
        <v>3336.4746180000002</v>
      </c>
      <c r="M44" s="79">
        <v>2.5000000000000001E-3</v>
      </c>
      <c r="N44" s="79">
        <v>1.3899999999999999E-2</v>
      </c>
      <c r="O44" s="79">
        <v>1.5E-3</v>
      </c>
    </row>
    <row r="45" spans="2:15">
      <c r="B45" t="s">
        <v>658</v>
      </c>
      <c r="C45" t="s">
        <v>659</v>
      </c>
      <c r="D45" t="s">
        <v>100</v>
      </c>
      <c r="E45" t="s">
        <v>123</v>
      </c>
      <c r="F45" t="s">
        <v>386</v>
      </c>
      <c r="G45" t="s">
        <v>309</v>
      </c>
      <c r="H45" t="s">
        <v>102</v>
      </c>
      <c r="I45" s="78">
        <v>29627</v>
      </c>
      <c r="J45" s="78">
        <v>3447</v>
      </c>
      <c r="K45" s="78">
        <v>0</v>
      </c>
      <c r="L45" s="78">
        <v>1021.24269</v>
      </c>
      <c r="M45" s="79">
        <v>8.0000000000000004E-4</v>
      </c>
      <c r="N45" s="79">
        <v>4.3E-3</v>
      </c>
      <c r="O45" s="79">
        <v>5.0000000000000001E-4</v>
      </c>
    </row>
    <row r="46" spans="2:15">
      <c r="B46" t="s">
        <v>660</v>
      </c>
      <c r="C46" t="s">
        <v>661</v>
      </c>
      <c r="D46" t="s">
        <v>100</v>
      </c>
      <c r="E46" t="s">
        <v>123</v>
      </c>
      <c r="F46" t="s">
        <v>662</v>
      </c>
      <c r="G46" t="s">
        <v>309</v>
      </c>
      <c r="H46" t="s">
        <v>102</v>
      </c>
      <c r="I46" s="78">
        <v>2828</v>
      </c>
      <c r="J46" s="78">
        <v>76070</v>
      </c>
      <c r="K46" s="78">
        <v>0</v>
      </c>
      <c r="L46" s="78">
        <v>2151.2595999999999</v>
      </c>
      <c r="M46" s="79">
        <v>5.0000000000000001E-4</v>
      </c>
      <c r="N46" s="79">
        <v>8.9999999999999993E-3</v>
      </c>
      <c r="O46" s="79">
        <v>1E-3</v>
      </c>
    </row>
    <row r="47" spans="2:15">
      <c r="B47" t="s">
        <v>663</v>
      </c>
      <c r="C47" t="s">
        <v>664</v>
      </c>
      <c r="D47" t="s">
        <v>100</v>
      </c>
      <c r="E47" t="s">
        <v>123</v>
      </c>
      <c r="F47" t="s">
        <v>488</v>
      </c>
      <c r="G47" t="s">
        <v>309</v>
      </c>
      <c r="H47" t="s">
        <v>102</v>
      </c>
      <c r="I47" s="78">
        <v>118140</v>
      </c>
      <c r="J47" s="78">
        <v>884</v>
      </c>
      <c r="K47" s="78">
        <v>0</v>
      </c>
      <c r="L47" s="78">
        <v>1044.3576</v>
      </c>
      <c r="M47" s="79">
        <v>8.0000000000000004E-4</v>
      </c>
      <c r="N47" s="79">
        <v>4.4000000000000003E-3</v>
      </c>
      <c r="O47" s="79">
        <v>5.0000000000000001E-4</v>
      </c>
    </row>
    <row r="48" spans="2:15">
      <c r="B48" t="s">
        <v>665</v>
      </c>
      <c r="C48" t="s">
        <v>666</v>
      </c>
      <c r="D48" t="s">
        <v>100</v>
      </c>
      <c r="E48" t="s">
        <v>123</v>
      </c>
      <c r="F48" t="s">
        <v>667</v>
      </c>
      <c r="G48" t="s">
        <v>668</v>
      </c>
      <c r="H48" t="s">
        <v>102</v>
      </c>
      <c r="I48" s="78">
        <v>12867</v>
      </c>
      <c r="J48" s="78">
        <v>19210</v>
      </c>
      <c r="K48" s="78">
        <v>0</v>
      </c>
      <c r="L48" s="78">
        <v>2471.7507000000001</v>
      </c>
      <c r="M48" s="79">
        <v>5.0000000000000001E-4</v>
      </c>
      <c r="N48" s="79">
        <v>1.03E-2</v>
      </c>
      <c r="O48" s="79">
        <v>1.1000000000000001E-3</v>
      </c>
    </row>
    <row r="49" spans="2:15">
      <c r="B49" t="s">
        <v>669</v>
      </c>
      <c r="C49" t="s">
        <v>670</v>
      </c>
      <c r="D49" t="s">
        <v>100</v>
      </c>
      <c r="E49" t="s">
        <v>123</v>
      </c>
      <c r="F49" t="s">
        <v>671</v>
      </c>
      <c r="G49" t="s">
        <v>668</v>
      </c>
      <c r="H49" t="s">
        <v>102</v>
      </c>
      <c r="I49" s="78">
        <v>20764</v>
      </c>
      <c r="J49" s="78">
        <v>6799</v>
      </c>
      <c r="K49" s="78">
        <v>0</v>
      </c>
      <c r="L49" s="78">
        <v>1411.7443599999999</v>
      </c>
      <c r="M49" s="79">
        <v>2.9999999999999997E-4</v>
      </c>
      <c r="N49" s="79">
        <v>5.8999999999999999E-3</v>
      </c>
      <c r="O49" s="79">
        <v>5.9999999999999995E-4</v>
      </c>
    </row>
    <row r="50" spans="2:15">
      <c r="B50" t="s">
        <v>672</v>
      </c>
      <c r="C50" t="s">
        <v>673</v>
      </c>
      <c r="D50" t="s">
        <v>100</v>
      </c>
      <c r="E50" t="s">
        <v>123</v>
      </c>
      <c r="F50" t="s">
        <v>478</v>
      </c>
      <c r="G50" t="s">
        <v>132</v>
      </c>
      <c r="H50" t="s">
        <v>102</v>
      </c>
      <c r="I50" s="78">
        <v>103198</v>
      </c>
      <c r="J50" s="78">
        <v>1798</v>
      </c>
      <c r="K50" s="78">
        <v>0</v>
      </c>
      <c r="L50" s="78">
        <v>1855.5000399999999</v>
      </c>
      <c r="M50" s="79">
        <v>5.9999999999999995E-4</v>
      </c>
      <c r="N50" s="79">
        <v>7.7000000000000002E-3</v>
      </c>
      <c r="O50" s="79">
        <v>8.0000000000000004E-4</v>
      </c>
    </row>
    <row r="51" spans="2:15">
      <c r="B51" t="s">
        <v>674</v>
      </c>
      <c r="C51" t="s">
        <v>675</v>
      </c>
      <c r="D51" t="s">
        <v>100</v>
      </c>
      <c r="E51" t="s">
        <v>123</v>
      </c>
      <c r="F51" t="s">
        <v>471</v>
      </c>
      <c r="G51" t="s">
        <v>132</v>
      </c>
      <c r="H51" t="s">
        <v>102</v>
      </c>
      <c r="I51" s="78">
        <v>64464</v>
      </c>
      <c r="J51" s="78">
        <v>1494</v>
      </c>
      <c r="K51" s="78">
        <v>0</v>
      </c>
      <c r="L51" s="78">
        <v>963.09216000000004</v>
      </c>
      <c r="M51" s="79">
        <v>4.0000000000000002E-4</v>
      </c>
      <c r="N51" s="79">
        <v>4.0000000000000001E-3</v>
      </c>
      <c r="O51" s="79">
        <v>4.0000000000000002E-4</v>
      </c>
    </row>
    <row r="52" spans="2:15">
      <c r="B52" s="80" t="s">
        <v>676</v>
      </c>
      <c r="E52" s="16"/>
      <c r="F52" s="16"/>
      <c r="G52" s="16"/>
      <c r="I52" s="82">
        <v>1640317.36</v>
      </c>
      <c r="K52" s="82">
        <v>0</v>
      </c>
      <c r="L52" s="82">
        <v>13103.998626000001</v>
      </c>
      <c r="N52" s="81">
        <v>5.4600000000000003E-2</v>
      </c>
      <c r="O52" s="81">
        <v>5.8999999999999999E-3</v>
      </c>
    </row>
    <row r="53" spans="2:15">
      <c r="B53" t="s">
        <v>677</v>
      </c>
      <c r="C53" t="s">
        <v>678</v>
      </c>
      <c r="D53" t="s">
        <v>100</v>
      </c>
      <c r="E53" t="s">
        <v>123</v>
      </c>
      <c r="F53" t="s">
        <v>503</v>
      </c>
      <c r="G53" t="s">
        <v>504</v>
      </c>
      <c r="H53" t="s">
        <v>102</v>
      </c>
      <c r="I53" s="78">
        <v>405371</v>
      </c>
      <c r="J53" s="78">
        <v>921</v>
      </c>
      <c r="K53" s="78">
        <v>0</v>
      </c>
      <c r="L53" s="78">
        <v>3733.4669100000001</v>
      </c>
      <c r="M53" s="79">
        <v>6.7000000000000002E-3</v>
      </c>
      <c r="N53" s="79">
        <v>1.5599999999999999E-2</v>
      </c>
      <c r="O53" s="79">
        <v>1.6999999999999999E-3</v>
      </c>
    </row>
    <row r="54" spans="2:15">
      <c r="B54" t="s">
        <v>679</v>
      </c>
      <c r="C54" t="s">
        <v>680</v>
      </c>
      <c r="D54" t="s">
        <v>100</v>
      </c>
      <c r="E54" t="s">
        <v>123</v>
      </c>
      <c r="F54" t="s">
        <v>681</v>
      </c>
      <c r="G54" t="s">
        <v>618</v>
      </c>
      <c r="H54" t="s">
        <v>102</v>
      </c>
      <c r="I54" s="78">
        <v>12964.46</v>
      </c>
      <c r="J54" s="78">
        <v>14000</v>
      </c>
      <c r="K54" s="78">
        <v>0</v>
      </c>
      <c r="L54" s="78">
        <v>1815.0244</v>
      </c>
      <c r="M54" s="79">
        <v>3.8999999999999998E-3</v>
      </c>
      <c r="N54" s="79">
        <v>7.6E-3</v>
      </c>
      <c r="O54" s="79">
        <v>8.0000000000000004E-4</v>
      </c>
    </row>
    <row r="55" spans="2:15">
      <c r="B55" t="s">
        <v>682</v>
      </c>
      <c r="C55" t="s">
        <v>683</v>
      </c>
      <c r="D55" t="s">
        <v>100</v>
      </c>
      <c r="E55" t="s">
        <v>123</v>
      </c>
      <c r="F55" t="s">
        <v>684</v>
      </c>
      <c r="G55" t="s">
        <v>685</v>
      </c>
      <c r="H55" t="s">
        <v>102</v>
      </c>
      <c r="I55" s="78">
        <v>54700</v>
      </c>
      <c r="J55" s="78">
        <v>710.8</v>
      </c>
      <c r="K55" s="78">
        <v>0</v>
      </c>
      <c r="L55" s="78">
        <v>388.80759999999998</v>
      </c>
      <c r="M55" s="79">
        <v>1.1000000000000001E-3</v>
      </c>
      <c r="N55" s="79">
        <v>1.6000000000000001E-3</v>
      </c>
      <c r="O55" s="79">
        <v>2.0000000000000001E-4</v>
      </c>
    </row>
    <row r="56" spans="2:15">
      <c r="B56" t="s">
        <v>686</v>
      </c>
      <c r="C56" t="s">
        <v>687</v>
      </c>
      <c r="D56" t="s">
        <v>100</v>
      </c>
      <c r="E56" t="s">
        <v>123</v>
      </c>
      <c r="F56" t="s">
        <v>688</v>
      </c>
      <c r="G56" t="s">
        <v>373</v>
      </c>
      <c r="H56" t="s">
        <v>102</v>
      </c>
      <c r="I56" s="78">
        <v>92800</v>
      </c>
      <c r="J56" s="78">
        <v>772.8</v>
      </c>
      <c r="K56" s="78">
        <v>0</v>
      </c>
      <c r="L56" s="78">
        <v>717.15840000000003</v>
      </c>
      <c r="M56" s="79">
        <v>1.6999999999999999E-3</v>
      </c>
      <c r="N56" s="79">
        <v>3.0000000000000001E-3</v>
      </c>
      <c r="O56" s="79">
        <v>2.9999999999999997E-4</v>
      </c>
    </row>
    <row r="57" spans="2:15">
      <c r="B57" t="s">
        <v>689</v>
      </c>
      <c r="C57" t="s">
        <v>690</v>
      </c>
      <c r="D57" t="s">
        <v>100</v>
      </c>
      <c r="E57" t="s">
        <v>123</v>
      </c>
      <c r="F57" t="s">
        <v>691</v>
      </c>
      <c r="G57" t="s">
        <v>309</v>
      </c>
      <c r="H57" t="s">
        <v>102</v>
      </c>
      <c r="I57" s="78">
        <v>2469</v>
      </c>
      <c r="J57" s="78">
        <v>33960</v>
      </c>
      <c r="K57" s="78">
        <v>0</v>
      </c>
      <c r="L57" s="78">
        <v>838.47239999999999</v>
      </c>
      <c r="M57" s="79">
        <v>1.26E-2</v>
      </c>
      <c r="N57" s="79">
        <v>3.5000000000000001E-3</v>
      </c>
      <c r="O57" s="79">
        <v>4.0000000000000002E-4</v>
      </c>
    </row>
    <row r="58" spans="2:15">
      <c r="B58" t="s">
        <v>692</v>
      </c>
      <c r="C58" t="s">
        <v>693</v>
      </c>
      <c r="D58" t="s">
        <v>100</v>
      </c>
      <c r="E58" t="s">
        <v>123</v>
      </c>
      <c r="F58" t="s">
        <v>691</v>
      </c>
      <c r="G58" t="s">
        <v>309</v>
      </c>
      <c r="H58" t="s">
        <v>102</v>
      </c>
      <c r="I58" s="78">
        <v>801</v>
      </c>
      <c r="J58" s="78">
        <v>97590</v>
      </c>
      <c r="K58" s="78">
        <v>0</v>
      </c>
      <c r="L58" s="78">
        <v>781.69590000000005</v>
      </c>
      <c r="M58" s="79">
        <v>7.5499999999999998E-2</v>
      </c>
      <c r="N58" s="79">
        <v>3.3E-3</v>
      </c>
      <c r="O58" s="79">
        <v>4.0000000000000002E-4</v>
      </c>
    </row>
    <row r="59" spans="2:15">
      <c r="B59" t="s">
        <v>694</v>
      </c>
      <c r="C59" t="s">
        <v>695</v>
      </c>
      <c r="D59" t="s">
        <v>100</v>
      </c>
      <c r="E59" t="s">
        <v>123</v>
      </c>
      <c r="F59" t="s">
        <v>696</v>
      </c>
      <c r="G59" t="s">
        <v>309</v>
      </c>
      <c r="H59" t="s">
        <v>102</v>
      </c>
      <c r="I59" s="78">
        <v>216496.9</v>
      </c>
      <c r="J59" s="78">
        <v>394</v>
      </c>
      <c r="K59" s="78">
        <v>0</v>
      </c>
      <c r="L59" s="78">
        <v>852.99778600000002</v>
      </c>
      <c r="M59" s="79">
        <v>3.0000000000000001E-3</v>
      </c>
      <c r="N59" s="79">
        <v>3.5999999999999999E-3</v>
      </c>
      <c r="O59" s="79">
        <v>4.0000000000000002E-4</v>
      </c>
    </row>
    <row r="60" spans="2:15">
      <c r="B60" t="s">
        <v>697</v>
      </c>
      <c r="C60" t="s">
        <v>698</v>
      </c>
      <c r="D60" t="s">
        <v>100</v>
      </c>
      <c r="E60" t="s">
        <v>123</v>
      </c>
      <c r="F60" t="s">
        <v>699</v>
      </c>
      <c r="G60" t="s">
        <v>700</v>
      </c>
      <c r="H60" t="s">
        <v>102</v>
      </c>
      <c r="I60" s="78">
        <v>317285</v>
      </c>
      <c r="J60" s="78">
        <v>519</v>
      </c>
      <c r="K60" s="78">
        <v>0</v>
      </c>
      <c r="L60" s="78">
        <v>1646.7091499999999</v>
      </c>
      <c r="M60" s="79">
        <v>2.8999999999999998E-3</v>
      </c>
      <c r="N60" s="79">
        <v>6.8999999999999999E-3</v>
      </c>
      <c r="O60" s="79">
        <v>6.9999999999999999E-4</v>
      </c>
    </row>
    <row r="61" spans="2:15">
      <c r="B61" t="s">
        <v>701</v>
      </c>
      <c r="C61" t="s">
        <v>702</v>
      </c>
      <c r="D61" t="s">
        <v>100</v>
      </c>
      <c r="E61" t="s">
        <v>123</v>
      </c>
      <c r="F61" t="s">
        <v>703</v>
      </c>
      <c r="G61" t="s">
        <v>700</v>
      </c>
      <c r="H61" t="s">
        <v>102</v>
      </c>
      <c r="I61" s="78">
        <v>43050</v>
      </c>
      <c r="J61" s="78">
        <v>206.5</v>
      </c>
      <c r="K61" s="78">
        <v>0</v>
      </c>
      <c r="L61" s="78">
        <v>88.898250000000004</v>
      </c>
      <c r="M61" s="79">
        <v>1.8E-3</v>
      </c>
      <c r="N61" s="79">
        <v>4.0000000000000002E-4</v>
      </c>
      <c r="O61" s="79">
        <v>0</v>
      </c>
    </row>
    <row r="62" spans="2:15">
      <c r="B62" t="s">
        <v>704</v>
      </c>
      <c r="C62" t="s">
        <v>705</v>
      </c>
      <c r="D62" t="s">
        <v>100</v>
      </c>
      <c r="E62" t="s">
        <v>123</v>
      </c>
      <c r="F62" t="s">
        <v>706</v>
      </c>
      <c r="G62" t="s">
        <v>700</v>
      </c>
      <c r="H62" t="s">
        <v>102</v>
      </c>
      <c r="I62" s="78">
        <v>284742</v>
      </c>
      <c r="J62" s="78">
        <v>705</v>
      </c>
      <c r="K62" s="78">
        <v>0</v>
      </c>
      <c r="L62" s="78">
        <v>2007.4311</v>
      </c>
      <c r="M62" s="79">
        <v>2E-3</v>
      </c>
      <c r="N62" s="79">
        <v>8.3999999999999995E-3</v>
      </c>
      <c r="O62" s="79">
        <v>8.9999999999999998E-4</v>
      </c>
    </row>
    <row r="63" spans="2:15">
      <c r="B63" t="s">
        <v>707</v>
      </c>
      <c r="C63" t="s">
        <v>708</v>
      </c>
      <c r="D63" t="s">
        <v>100</v>
      </c>
      <c r="E63" t="s">
        <v>123</v>
      </c>
      <c r="F63" t="s">
        <v>709</v>
      </c>
      <c r="G63" t="s">
        <v>127</v>
      </c>
      <c r="H63" t="s">
        <v>102</v>
      </c>
      <c r="I63" s="78">
        <v>1948</v>
      </c>
      <c r="J63" s="78">
        <v>5400</v>
      </c>
      <c r="K63" s="78">
        <v>0</v>
      </c>
      <c r="L63" s="78">
        <v>105.19199999999999</v>
      </c>
      <c r="M63" s="79">
        <v>1.1999999999999999E-3</v>
      </c>
      <c r="N63" s="79">
        <v>4.0000000000000002E-4</v>
      </c>
      <c r="O63" s="79">
        <v>0</v>
      </c>
    </row>
    <row r="64" spans="2:15">
      <c r="B64" t="s">
        <v>710</v>
      </c>
      <c r="C64" t="s">
        <v>711</v>
      </c>
      <c r="D64" t="s">
        <v>100</v>
      </c>
      <c r="E64" t="s">
        <v>123</v>
      </c>
      <c r="F64" t="s">
        <v>712</v>
      </c>
      <c r="G64" t="s">
        <v>129</v>
      </c>
      <c r="H64" t="s">
        <v>102</v>
      </c>
      <c r="I64" s="78">
        <v>207690</v>
      </c>
      <c r="J64" s="78">
        <v>61.7</v>
      </c>
      <c r="K64" s="78">
        <v>0</v>
      </c>
      <c r="L64" s="78">
        <v>128.14473000000001</v>
      </c>
      <c r="M64" s="79">
        <v>1.5E-3</v>
      </c>
      <c r="N64" s="79">
        <v>5.0000000000000001E-4</v>
      </c>
      <c r="O64" s="79">
        <v>1E-4</v>
      </c>
    </row>
    <row r="65" spans="2:15">
      <c r="B65" s="80" t="s">
        <v>713</v>
      </c>
      <c r="E65" s="16"/>
      <c r="F65" s="16"/>
      <c r="G65" s="16"/>
      <c r="I65" s="82">
        <v>0</v>
      </c>
      <c r="K65" s="82">
        <v>0</v>
      </c>
      <c r="L65" s="82">
        <v>0</v>
      </c>
      <c r="N65" s="81">
        <v>0</v>
      </c>
      <c r="O65" s="81">
        <v>0</v>
      </c>
    </row>
    <row r="66" spans="2:15">
      <c r="B66" t="s">
        <v>229</v>
      </c>
      <c r="C66" t="s">
        <v>229</v>
      </c>
      <c r="E66" s="16"/>
      <c r="F66" s="16"/>
      <c r="G66" t="s">
        <v>229</v>
      </c>
      <c r="H66" t="s">
        <v>229</v>
      </c>
      <c r="I66" s="78">
        <v>0</v>
      </c>
      <c r="J66" s="78">
        <v>0</v>
      </c>
      <c r="L66" s="78">
        <v>0</v>
      </c>
      <c r="M66" s="79">
        <v>0</v>
      </c>
      <c r="N66" s="79">
        <v>0</v>
      </c>
      <c r="O66" s="79">
        <v>0</v>
      </c>
    </row>
    <row r="67" spans="2:15">
      <c r="B67" s="80" t="s">
        <v>234</v>
      </c>
      <c r="E67" s="16"/>
      <c r="F67" s="16"/>
      <c r="G67" s="16"/>
      <c r="I67" s="82">
        <v>739000.06</v>
      </c>
      <c r="K67" s="82">
        <v>74.37885</v>
      </c>
      <c r="L67" s="82">
        <v>108668.6360619678</v>
      </c>
      <c r="N67" s="81">
        <v>0.4531</v>
      </c>
      <c r="O67" s="81">
        <v>4.9299999999999997E-2</v>
      </c>
    </row>
    <row r="68" spans="2:15">
      <c r="B68" s="80" t="s">
        <v>289</v>
      </c>
      <c r="E68" s="16"/>
      <c r="F68" s="16"/>
      <c r="G68" s="16"/>
      <c r="I68" s="82">
        <v>209838.06</v>
      </c>
      <c r="K68" s="82">
        <v>0</v>
      </c>
      <c r="L68" s="82">
        <v>5177.2807825712998</v>
      </c>
      <c r="N68" s="81">
        <v>2.1600000000000001E-2</v>
      </c>
      <c r="O68" s="81">
        <v>2.3E-3</v>
      </c>
    </row>
    <row r="69" spans="2:15">
      <c r="B69" t="s">
        <v>714</v>
      </c>
      <c r="C69" t="s">
        <v>715</v>
      </c>
      <c r="D69" t="s">
        <v>716</v>
      </c>
      <c r="E69" t="s">
        <v>513</v>
      </c>
      <c r="F69" t="s">
        <v>717</v>
      </c>
      <c r="G69" t="s">
        <v>550</v>
      </c>
      <c r="H69" t="s">
        <v>106</v>
      </c>
      <c r="I69" s="78">
        <v>0.06</v>
      </c>
      <c r="J69" s="78">
        <v>51</v>
      </c>
      <c r="K69" s="78">
        <v>0</v>
      </c>
      <c r="L69" s="78">
        <v>1.109862E-4</v>
      </c>
      <c r="M69" s="79">
        <v>0</v>
      </c>
      <c r="N69" s="79">
        <v>0</v>
      </c>
      <c r="O69" s="79">
        <v>0</v>
      </c>
    </row>
    <row r="70" spans="2:15">
      <c r="B70" t="s">
        <v>718</v>
      </c>
      <c r="C70" t="s">
        <v>719</v>
      </c>
      <c r="D70" t="s">
        <v>716</v>
      </c>
      <c r="E70" t="s">
        <v>513</v>
      </c>
      <c r="F70" t="s">
        <v>720</v>
      </c>
      <c r="G70" t="s">
        <v>550</v>
      </c>
      <c r="H70" t="s">
        <v>106</v>
      </c>
      <c r="I70" s="78">
        <v>34759</v>
      </c>
      <c r="J70" s="78">
        <v>57.95</v>
      </c>
      <c r="K70" s="78">
        <v>0</v>
      </c>
      <c r="L70" s="78">
        <v>73.058082493499995</v>
      </c>
      <c r="M70" s="79">
        <v>1.1000000000000001E-3</v>
      </c>
      <c r="N70" s="79">
        <v>2.9999999999999997E-4</v>
      </c>
      <c r="O70" s="79">
        <v>0</v>
      </c>
    </row>
    <row r="71" spans="2:15">
      <c r="B71" t="s">
        <v>721</v>
      </c>
      <c r="C71" t="s">
        <v>722</v>
      </c>
      <c r="D71" t="s">
        <v>716</v>
      </c>
      <c r="E71" t="s">
        <v>513</v>
      </c>
      <c r="F71" t="s">
        <v>723</v>
      </c>
      <c r="G71" t="s">
        <v>550</v>
      </c>
      <c r="H71" t="s">
        <v>106</v>
      </c>
      <c r="I71" s="78">
        <v>475</v>
      </c>
      <c r="J71" s="78">
        <v>270</v>
      </c>
      <c r="K71" s="78">
        <v>0</v>
      </c>
      <c r="L71" s="78">
        <v>4.6516275</v>
      </c>
      <c r="M71" s="79">
        <v>0</v>
      </c>
      <c r="N71" s="79">
        <v>0</v>
      </c>
      <c r="O71" s="79">
        <v>0</v>
      </c>
    </row>
    <row r="72" spans="2:15">
      <c r="B72" t="s">
        <v>724</v>
      </c>
      <c r="C72" t="s">
        <v>725</v>
      </c>
      <c r="D72" t="s">
        <v>716</v>
      </c>
      <c r="E72" t="s">
        <v>513</v>
      </c>
      <c r="F72" t="s">
        <v>726</v>
      </c>
      <c r="G72" t="s">
        <v>550</v>
      </c>
      <c r="H72" t="s">
        <v>106</v>
      </c>
      <c r="I72" s="78">
        <v>116604</v>
      </c>
      <c r="J72" s="78">
        <v>41.27</v>
      </c>
      <c r="K72" s="78">
        <v>0</v>
      </c>
      <c r="L72" s="78">
        <v>174.54020159160001</v>
      </c>
      <c r="M72" s="79">
        <v>1.9E-3</v>
      </c>
      <c r="N72" s="79">
        <v>6.9999999999999999E-4</v>
      </c>
      <c r="O72" s="79">
        <v>1E-4</v>
      </c>
    </row>
    <row r="73" spans="2:15">
      <c r="B73" t="s">
        <v>727</v>
      </c>
      <c r="C73" t="s">
        <v>728</v>
      </c>
      <c r="D73" t="s">
        <v>716</v>
      </c>
      <c r="E73" t="s">
        <v>513</v>
      </c>
      <c r="F73" t="s">
        <v>729</v>
      </c>
      <c r="G73" t="s">
        <v>542</v>
      </c>
      <c r="H73" t="s">
        <v>106</v>
      </c>
      <c r="I73" s="78">
        <v>38000</v>
      </c>
      <c r="J73" s="78">
        <v>3046</v>
      </c>
      <c r="K73" s="78">
        <v>0</v>
      </c>
      <c r="L73" s="78">
        <v>4198.1799600000004</v>
      </c>
      <c r="M73" s="79">
        <v>1E-4</v>
      </c>
      <c r="N73" s="79">
        <v>1.7500000000000002E-2</v>
      </c>
      <c r="O73" s="79">
        <v>1.9E-3</v>
      </c>
    </row>
    <row r="74" spans="2:15">
      <c r="B74" t="s">
        <v>730</v>
      </c>
      <c r="C74" t="s">
        <v>731</v>
      </c>
      <c r="D74" t="s">
        <v>716</v>
      </c>
      <c r="E74" t="s">
        <v>513</v>
      </c>
      <c r="F74" t="s">
        <v>732</v>
      </c>
      <c r="G74" t="s">
        <v>129</v>
      </c>
      <c r="H74" t="s">
        <v>106</v>
      </c>
      <c r="I74" s="78">
        <v>20000</v>
      </c>
      <c r="J74" s="78">
        <v>1002</v>
      </c>
      <c r="K74" s="78">
        <v>0</v>
      </c>
      <c r="L74" s="78">
        <v>726.85080000000005</v>
      </c>
      <c r="M74" s="79">
        <v>4.0000000000000002E-4</v>
      </c>
      <c r="N74" s="79">
        <v>3.0000000000000001E-3</v>
      </c>
      <c r="O74" s="79">
        <v>2.9999999999999997E-4</v>
      </c>
    </row>
    <row r="75" spans="2:15">
      <c r="B75" s="80" t="s">
        <v>290</v>
      </c>
      <c r="E75" s="16"/>
      <c r="F75" s="16"/>
      <c r="G75" s="16"/>
      <c r="I75" s="82">
        <v>529162</v>
      </c>
      <c r="K75" s="82">
        <v>74.37885</v>
      </c>
      <c r="L75" s="82">
        <v>103491.35527939651</v>
      </c>
      <c r="N75" s="81">
        <v>0.43149999999999999</v>
      </c>
      <c r="O75" s="81">
        <v>4.6899999999999997E-2</v>
      </c>
    </row>
    <row r="76" spans="2:15">
      <c r="B76" t="s">
        <v>733</v>
      </c>
      <c r="C76" t="s">
        <v>734</v>
      </c>
      <c r="D76" t="s">
        <v>716</v>
      </c>
      <c r="E76" t="s">
        <v>513</v>
      </c>
      <c r="F76" t="s">
        <v>735</v>
      </c>
      <c r="G76" t="s">
        <v>567</v>
      </c>
      <c r="H76" t="s">
        <v>106</v>
      </c>
      <c r="I76" s="78">
        <v>3571</v>
      </c>
      <c r="J76" s="78">
        <v>24848</v>
      </c>
      <c r="K76" s="78">
        <v>0</v>
      </c>
      <c r="L76" s="78">
        <v>3218.3171841600001</v>
      </c>
      <c r="M76" s="79">
        <v>0</v>
      </c>
      <c r="N76" s="79">
        <v>1.34E-2</v>
      </c>
      <c r="O76" s="79">
        <v>1.5E-3</v>
      </c>
    </row>
    <row r="77" spans="2:15">
      <c r="B77" t="s">
        <v>736</v>
      </c>
      <c r="C77" t="s">
        <v>737</v>
      </c>
      <c r="D77" t="s">
        <v>526</v>
      </c>
      <c r="E77" t="s">
        <v>513</v>
      </c>
      <c r="F77" t="s">
        <v>738</v>
      </c>
      <c r="G77" t="s">
        <v>739</v>
      </c>
      <c r="H77" t="s">
        <v>106</v>
      </c>
      <c r="I77" s="78">
        <v>2268</v>
      </c>
      <c r="J77" s="78">
        <v>39987</v>
      </c>
      <c r="K77" s="78">
        <v>9.0692000000000004</v>
      </c>
      <c r="L77" s="78">
        <v>3298.41421532</v>
      </c>
      <c r="M77" s="79">
        <v>0</v>
      </c>
      <c r="N77" s="79">
        <v>1.38E-2</v>
      </c>
      <c r="O77" s="79">
        <v>1.5E-3</v>
      </c>
    </row>
    <row r="78" spans="2:15">
      <c r="B78" t="s">
        <v>740</v>
      </c>
      <c r="C78" t="s">
        <v>741</v>
      </c>
      <c r="D78" t="s">
        <v>526</v>
      </c>
      <c r="E78" t="s">
        <v>513</v>
      </c>
      <c r="F78" t="s">
        <v>742</v>
      </c>
      <c r="G78" t="s">
        <v>739</v>
      </c>
      <c r="H78" t="s">
        <v>106</v>
      </c>
      <c r="I78" s="78">
        <v>577</v>
      </c>
      <c r="J78" s="78">
        <v>46814</v>
      </c>
      <c r="K78" s="78">
        <v>0</v>
      </c>
      <c r="L78" s="78">
        <v>979.71356105999996</v>
      </c>
      <c r="M78" s="79">
        <v>0</v>
      </c>
      <c r="N78" s="79">
        <v>4.1000000000000003E-3</v>
      </c>
      <c r="O78" s="79">
        <v>4.0000000000000002E-4</v>
      </c>
    </row>
    <row r="79" spans="2:15">
      <c r="B79" t="s">
        <v>743</v>
      </c>
      <c r="C79" t="s">
        <v>744</v>
      </c>
      <c r="D79" t="s">
        <v>526</v>
      </c>
      <c r="E79" t="s">
        <v>513</v>
      </c>
      <c r="F79" t="s">
        <v>745</v>
      </c>
      <c r="G79" t="s">
        <v>746</v>
      </c>
      <c r="H79" t="s">
        <v>106</v>
      </c>
      <c r="I79" s="78">
        <v>9549</v>
      </c>
      <c r="J79" s="78">
        <v>7751</v>
      </c>
      <c r="K79" s="78">
        <v>33.941540000000003</v>
      </c>
      <c r="L79" s="78">
        <v>2718.4401647300001</v>
      </c>
      <c r="M79" s="79">
        <v>0</v>
      </c>
      <c r="N79" s="79">
        <v>1.1299999999999999E-2</v>
      </c>
      <c r="O79" s="79">
        <v>1.1999999999999999E-3</v>
      </c>
    </row>
    <row r="80" spans="2:15">
      <c r="B80" t="s">
        <v>747</v>
      </c>
      <c r="C80" t="s">
        <v>748</v>
      </c>
      <c r="D80" t="s">
        <v>716</v>
      </c>
      <c r="E80" t="s">
        <v>513</v>
      </c>
      <c r="F80" t="s">
        <v>749</v>
      </c>
      <c r="G80" t="s">
        <v>746</v>
      </c>
      <c r="H80" t="s">
        <v>106</v>
      </c>
      <c r="I80" s="78">
        <v>12826</v>
      </c>
      <c r="J80" s="78">
        <v>15194</v>
      </c>
      <c r="K80" s="78">
        <v>0</v>
      </c>
      <c r="L80" s="78">
        <v>7068.2339098800003</v>
      </c>
      <c r="M80" s="79">
        <v>0</v>
      </c>
      <c r="N80" s="79">
        <v>2.9499999999999998E-2</v>
      </c>
      <c r="O80" s="79">
        <v>3.2000000000000002E-3</v>
      </c>
    </row>
    <row r="81" spans="2:15">
      <c r="B81" t="s">
        <v>750</v>
      </c>
      <c r="C81" t="s">
        <v>751</v>
      </c>
      <c r="D81" t="s">
        <v>716</v>
      </c>
      <c r="E81" t="s">
        <v>513</v>
      </c>
      <c r="F81" t="s">
        <v>752</v>
      </c>
      <c r="G81" t="s">
        <v>746</v>
      </c>
      <c r="H81" t="s">
        <v>106</v>
      </c>
      <c r="I81" s="78">
        <v>630</v>
      </c>
      <c r="J81" s="78">
        <v>157154</v>
      </c>
      <c r="K81" s="78">
        <v>0</v>
      </c>
      <c r="L81" s="78">
        <v>3590.9846154000002</v>
      </c>
      <c r="M81" s="79">
        <v>0</v>
      </c>
      <c r="N81" s="79">
        <v>1.4999999999999999E-2</v>
      </c>
      <c r="O81" s="79">
        <v>1.6000000000000001E-3</v>
      </c>
    </row>
    <row r="82" spans="2:15">
      <c r="B82" t="s">
        <v>753</v>
      </c>
      <c r="C82" t="s">
        <v>754</v>
      </c>
      <c r="D82" t="s">
        <v>526</v>
      </c>
      <c r="E82" t="s">
        <v>513</v>
      </c>
      <c r="F82" t="s">
        <v>755</v>
      </c>
      <c r="G82" t="s">
        <v>746</v>
      </c>
      <c r="H82" t="s">
        <v>106</v>
      </c>
      <c r="I82" s="78">
        <v>0</v>
      </c>
      <c r="J82" s="78">
        <v>0</v>
      </c>
      <c r="K82" s="78">
        <v>8.0519400000000001</v>
      </c>
      <c r="L82" s="78">
        <v>8.0519400000000001</v>
      </c>
      <c r="M82" s="79">
        <v>0</v>
      </c>
      <c r="N82" s="79">
        <v>0</v>
      </c>
      <c r="O82" s="79">
        <v>0</v>
      </c>
    </row>
    <row r="83" spans="2:15">
      <c r="B83" t="s">
        <v>756</v>
      </c>
      <c r="C83" t="s">
        <v>757</v>
      </c>
      <c r="D83" t="s">
        <v>716</v>
      </c>
      <c r="E83" t="s">
        <v>513</v>
      </c>
      <c r="F83" t="s">
        <v>758</v>
      </c>
      <c r="G83" t="s">
        <v>746</v>
      </c>
      <c r="H83" t="s">
        <v>106</v>
      </c>
      <c r="I83" s="78">
        <v>52000</v>
      </c>
      <c r="J83" s="78">
        <v>1714</v>
      </c>
      <c r="K83" s="78">
        <v>0</v>
      </c>
      <c r="L83" s="78">
        <v>3232.67256</v>
      </c>
      <c r="M83" s="79">
        <v>4.0000000000000002E-4</v>
      </c>
      <c r="N83" s="79">
        <v>1.35E-2</v>
      </c>
      <c r="O83" s="79">
        <v>1.5E-3</v>
      </c>
    </row>
    <row r="84" spans="2:15">
      <c r="B84" t="s">
        <v>759</v>
      </c>
      <c r="C84" t="s">
        <v>760</v>
      </c>
      <c r="D84" t="s">
        <v>526</v>
      </c>
      <c r="E84" t="s">
        <v>513</v>
      </c>
      <c r="F84" t="s">
        <v>761</v>
      </c>
      <c r="G84" t="s">
        <v>762</v>
      </c>
      <c r="H84" t="s">
        <v>106</v>
      </c>
      <c r="I84" s="78">
        <v>7400</v>
      </c>
      <c r="J84" s="78">
        <v>18734</v>
      </c>
      <c r="K84" s="78">
        <v>0</v>
      </c>
      <c r="L84" s="78">
        <v>5028.1681319999998</v>
      </c>
      <c r="M84" s="79">
        <v>0</v>
      </c>
      <c r="N84" s="79">
        <v>2.1000000000000001E-2</v>
      </c>
      <c r="O84" s="79">
        <v>2.3E-3</v>
      </c>
    </row>
    <row r="85" spans="2:15">
      <c r="B85" t="s">
        <v>763</v>
      </c>
      <c r="C85" t="s">
        <v>764</v>
      </c>
      <c r="D85" t="s">
        <v>526</v>
      </c>
      <c r="E85" t="s">
        <v>513</v>
      </c>
      <c r="F85" t="s">
        <v>765</v>
      </c>
      <c r="G85" t="s">
        <v>762</v>
      </c>
      <c r="H85" t="s">
        <v>106</v>
      </c>
      <c r="I85" s="78">
        <v>2636</v>
      </c>
      <c r="J85" s="78">
        <v>38577</v>
      </c>
      <c r="K85" s="78">
        <v>0</v>
      </c>
      <c r="L85" s="78">
        <v>3688.2590144400001</v>
      </c>
      <c r="M85" s="79">
        <v>0</v>
      </c>
      <c r="N85" s="79">
        <v>1.54E-2</v>
      </c>
      <c r="O85" s="79">
        <v>1.6999999999999999E-3</v>
      </c>
    </row>
    <row r="86" spans="2:15">
      <c r="B86" t="s">
        <v>766</v>
      </c>
      <c r="C86" t="s">
        <v>767</v>
      </c>
      <c r="D86" t="s">
        <v>526</v>
      </c>
      <c r="E86" t="s">
        <v>513</v>
      </c>
      <c r="F86" t="s">
        <v>768</v>
      </c>
      <c r="G86" t="s">
        <v>762</v>
      </c>
      <c r="H86" t="s">
        <v>106</v>
      </c>
      <c r="I86" s="78">
        <v>3200</v>
      </c>
      <c r="J86" s="78">
        <v>42651</v>
      </c>
      <c r="K86" s="78">
        <v>0</v>
      </c>
      <c r="L86" s="78">
        <v>4950.245664</v>
      </c>
      <c r="M86" s="79">
        <v>0</v>
      </c>
      <c r="N86" s="79">
        <v>2.06E-2</v>
      </c>
      <c r="O86" s="79">
        <v>2.2000000000000001E-3</v>
      </c>
    </row>
    <row r="87" spans="2:15">
      <c r="B87" t="s">
        <v>769</v>
      </c>
      <c r="C87" t="s">
        <v>770</v>
      </c>
      <c r="D87" t="s">
        <v>526</v>
      </c>
      <c r="E87" t="s">
        <v>513</v>
      </c>
      <c r="F87" t="s">
        <v>771</v>
      </c>
      <c r="G87" t="s">
        <v>762</v>
      </c>
      <c r="H87" t="s">
        <v>106</v>
      </c>
      <c r="I87" s="78">
        <v>10840</v>
      </c>
      <c r="J87" s="78">
        <v>9325</v>
      </c>
      <c r="K87" s="78">
        <v>0</v>
      </c>
      <c r="L87" s="78">
        <v>3666.2804099999998</v>
      </c>
      <c r="M87" s="79">
        <v>0</v>
      </c>
      <c r="N87" s="79">
        <v>1.5299999999999999E-2</v>
      </c>
      <c r="O87" s="79">
        <v>1.6999999999999999E-3</v>
      </c>
    </row>
    <row r="88" spans="2:15">
      <c r="B88" t="s">
        <v>772</v>
      </c>
      <c r="C88" t="s">
        <v>773</v>
      </c>
      <c r="D88" t="s">
        <v>716</v>
      </c>
      <c r="E88" t="s">
        <v>513</v>
      </c>
      <c r="F88" t="s">
        <v>774</v>
      </c>
      <c r="G88" t="s">
        <v>762</v>
      </c>
      <c r="H88" t="s">
        <v>106</v>
      </c>
      <c r="I88" s="78">
        <v>15775</v>
      </c>
      <c r="J88" s="78">
        <v>5814</v>
      </c>
      <c r="K88" s="78">
        <v>0</v>
      </c>
      <c r="L88" s="78">
        <v>3326.5338794999998</v>
      </c>
      <c r="M88" s="79">
        <v>0</v>
      </c>
      <c r="N88" s="79">
        <v>1.3899999999999999E-2</v>
      </c>
      <c r="O88" s="79">
        <v>1.5E-3</v>
      </c>
    </row>
    <row r="89" spans="2:15">
      <c r="B89" t="s">
        <v>775</v>
      </c>
      <c r="C89" t="s">
        <v>776</v>
      </c>
      <c r="D89" t="s">
        <v>526</v>
      </c>
      <c r="E89" t="s">
        <v>513</v>
      </c>
      <c r="F89" t="s">
        <v>777</v>
      </c>
      <c r="G89" t="s">
        <v>762</v>
      </c>
      <c r="H89" t="s">
        <v>106</v>
      </c>
      <c r="I89" s="78">
        <v>6124</v>
      </c>
      <c r="J89" s="78">
        <v>26035</v>
      </c>
      <c r="K89" s="78">
        <v>0</v>
      </c>
      <c r="L89" s="78">
        <v>5782.8285918000001</v>
      </c>
      <c r="M89" s="79">
        <v>0</v>
      </c>
      <c r="N89" s="79">
        <v>2.41E-2</v>
      </c>
      <c r="O89" s="79">
        <v>2.5999999999999999E-3</v>
      </c>
    </row>
    <row r="90" spans="2:15">
      <c r="B90" t="s">
        <v>778</v>
      </c>
      <c r="C90" t="s">
        <v>779</v>
      </c>
      <c r="D90" t="s">
        <v>526</v>
      </c>
      <c r="E90" t="s">
        <v>513</v>
      </c>
      <c r="F90" t="s">
        <v>780</v>
      </c>
      <c r="G90" t="s">
        <v>781</v>
      </c>
      <c r="H90" t="s">
        <v>106</v>
      </c>
      <c r="I90" s="78">
        <v>16636</v>
      </c>
      <c r="J90" s="78">
        <v>5204</v>
      </c>
      <c r="K90" s="78">
        <v>0</v>
      </c>
      <c r="L90" s="78">
        <v>3140.0296948800001</v>
      </c>
      <c r="M90" s="79">
        <v>0</v>
      </c>
      <c r="N90" s="79">
        <v>1.3100000000000001E-2</v>
      </c>
      <c r="O90" s="79">
        <v>1.4E-3</v>
      </c>
    </row>
    <row r="91" spans="2:15">
      <c r="B91" t="s">
        <v>782</v>
      </c>
      <c r="C91" t="s">
        <v>783</v>
      </c>
      <c r="D91" t="s">
        <v>716</v>
      </c>
      <c r="E91" t="s">
        <v>513</v>
      </c>
      <c r="F91" t="s">
        <v>784</v>
      </c>
      <c r="G91" t="s">
        <v>785</v>
      </c>
      <c r="H91" t="s">
        <v>106</v>
      </c>
      <c r="I91" s="78">
        <v>3100</v>
      </c>
      <c r="J91" s="78">
        <v>48688</v>
      </c>
      <c r="K91" s="78">
        <v>0</v>
      </c>
      <c r="L91" s="78">
        <v>5474.3326559999996</v>
      </c>
      <c r="M91" s="79">
        <v>0</v>
      </c>
      <c r="N91" s="79">
        <v>2.2800000000000001E-2</v>
      </c>
      <c r="O91" s="79">
        <v>2.5000000000000001E-3</v>
      </c>
    </row>
    <row r="92" spans="2:15">
      <c r="B92" t="s">
        <v>786</v>
      </c>
      <c r="C92" t="s">
        <v>787</v>
      </c>
      <c r="D92" t="s">
        <v>716</v>
      </c>
      <c r="E92" t="s">
        <v>513</v>
      </c>
      <c r="F92" t="s">
        <v>788</v>
      </c>
      <c r="G92" t="s">
        <v>785</v>
      </c>
      <c r="H92" t="s">
        <v>106</v>
      </c>
      <c r="I92" s="78">
        <v>286011</v>
      </c>
      <c r="J92" s="78">
        <v>438</v>
      </c>
      <c r="K92" s="78">
        <v>0</v>
      </c>
      <c r="L92" s="78">
        <v>4543.6451088599997</v>
      </c>
      <c r="M92" s="79">
        <v>8.5000000000000006E-3</v>
      </c>
      <c r="N92" s="79">
        <v>1.89E-2</v>
      </c>
      <c r="O92" s="79">
        <v>2.0999999999999999E-3</v>
      </c>
    </row>
    <row r="93" spans="2:15">
      <c r="B93" t="s">
        <v>789</v>
      </c>
      <c r="C93" t="s">
        <v>790</v>
      </c>
      <c r="D93" t="s">
        <v>526</v>
      </c>
      <c r="E93" t="s">
        <v>513</v>
      </c>
      <c r="F93" t="s">
        <v>791</v>
      </c>
      <c r="G93" t="s">
        <v>785</v>
      </c>
      <c r="H93" t="s">
        <v>106</v>
      </c>
      <c r="I93" s="78">
        <v>9884</v>
      </c>
      <c r="J93" s="78">
        <v>9029</v>
      </c>
      <c r="K93" s="78">
        <v>0</v>
      </c>
      <c r="L93" s="78">
        <v>3236.83040772</v>
      </c>
      <c r="M93" s="79">
        <v>0</v>
      </c>
      <c r="N93" s="79">
        <v>1.35E-2</v>
      </c>
      <c r="O93" s="79">
        <v>1.5E-3</v>
      </c>
    </row>
    <row r="94" spans="2:15">
      <c r="B94" t="s">
        <v>792</v>
      </c>
      <c r="C94" t="s">
        <v>793</v>
      </c>
      <c r="D94" t="s">
        <v>716</v>
      </c>
      <c r="E94" t="s">
        <v>513</v>
      </c>
      <c r="F94" t="s">
        <v>794</v>
      </c>
      <c r="G94" t="s">
        <v>550</v>
      </c>
      <c r="H94" t="s">
        <v>106</v>
      </c>
      <c r="I94" s="78">
        <v>3547</v>
      </c>
      <c r="J94" s="78">
        <v>25877</v>
      </c>
      <c r="K94" s="78">
        <v>0</v>
      </c>
      <c r="L94" s="78">
        <v>3329.0680281300001</v>
      </c>
      <c r="M94" s="79">
        <v>0</v>
      </c>
      <c r="N94" s="79">
        <v>1.3899999999999999E-2</v>
      </c>
      <c r="O94" s="79">
        <v>1.5E-3</v>
      </c>
    </row>
    <row r="95" spans="2:15">
      <c r="B95" t="s">
        <v>795</v>
      </c>
      <c r="C95" t="s">
        <v>796</v>
      </c>
      <c r="D95" t="s">
        <v>716</v>
      </c>
      <c r="E95" t="s">
        <v>513</v>
      </c>
      <c r="F95" t="s">
        <v>797</v>
      </c>
      <c r="G95" t="s">
        <v>550</v>
      </c>
      <c r="H95" t="s">
        <v>106</v>
      </c>
      <c r="I95" s="78">
        <v>10006</v>
      </c>
      <c r="J95" s="78">
        <v>9945</v>
      </c>
      <c r="K95" s="78">
        <v>0</v>
      </c>
      <c r="L95" s="78">
        <v>3609.2157308999999</v>
      </c>
      <c r="M95" s="79">
        <v>0</v>
      </c>
      <c r="N95" s="79">
        <v>1.4999999999999999E-2</v>
      </c>
      <c r="O95" s="79">
        <v>1.6000000000000001E-3</v>
      </c>
    </row>
    <row r="96" spans="2:15">
      <c r="B96" t="s">
        <v>798</v>
      </c>
      <c r="C96" t="s">
        <v>799</v>
      </c>
      <c r="D96" t="s">
        <v>526</v>
      </c>
      <c r="E96" t="s">
        <v>513</v>
      </c>
      <c r="F96" t="s">
        <v>800</v>
      </c>
      <c r="G96" t="s">
        <v>801</v>
      </c>
      <c r="H96" t="s">
        <v>106</v>
      </c>
      <c r="I96" s="78">
        <v>8000</v>
      </c>
      <c r="J96" s="78">
        <v>13330</v>
      </c>
      <c r="K96" s="78">
        <v>0</v>
      </c>
      <c r="L96" s="78">
        <v>3867.8328000000001</v>
      </c>
      <c r="M96" s="79">
        <v>0</v>
      </c>
      <c r="N96" s="79">
        <v>1.61E-2</v>
      </c>
      <c r="O96" s="79">
        <v>1.8E-3</v>
      </c>
    </row>
    <row r="97" spans="2:15">
      <c r="B97" t="s">
        <v>802</v>
      </c>
      <c r="C97" t="s">
        <v>803</v>
      </c>
      <c r="D97" t="s">
        <v>123</v>
      </c>
      <c r="E97" t="s">
        <v>513</v>
      </c>
      <c r="F97" t="s">
        <v>804</v>
      </c>
      <c r="G97" t="s">
        <v>801</v>
      </c>
      <c r="H97" t="s">
        <v>110</v>
      </c>
      <c r="I97" s="78">
        <v>24506</v>
      </c>
      <c r="J97" s="78">
        <v>650</v>
      </c>
      <c r="K97" s="78">
        <v>0</v>
      </c>
      <c r="L97" s="78">
        <v>639.00375240000005</v>
      </c>
      <c r="M97" s="79">
        <v>1.3899999999999999E-2</v>
      </c>
      <c r="N97" s="79">
        <v>2.7000000000000001E-3</v>
      </c>
      <c r="O97" s="79">
        <v>2.9999999999999997E-4</v>
      </c>
    </row>
    <row r="98" spans="2:15">
      <c r="B98" t="s">
        <v>805</v>
      </c>
      <c r="C98" t="s">
        <v>806</v>
      </c>
      <c r="D98" t="s">
        <v>716</v>
      </c>
      <c r="E98" t="s">
        <v>513</v>
      </c>
      <c r="F98" t="s">
        <v>807</v>
      </c>
      <c r="G98" t="s">
        <v>808</v>
      </c>
      <c r="H98" t="s">
        <v>106</v>
      </c>
      <c r="I98" s="78">
        <v>2892</v>
      </c>
      <c r="J98" s="78">
        <v>49522</v>
      </c>
      <c r="K98" s="78">
        <v>0</v>
      </c>
      <c r="L98" s="78">
        <v>5194.5032224799997</v>
      </c>
      <c r="M98" s="79">
        <v>0</v>
      </c>
      <c r="N98" s="79">
        <v>2.1700000000000001E-2</v>
      </c>
      <c r="O98" s="79">
        <v>2.3999999999999998E-3</v>
      </c>
    </row>
    <row r="99" spans="2:15">
      <c r="B99" t="s">
        <v>809</v>
      </c>
      <c r="C99" t="s">
        <v>810</v>
      </c>
      <c r="D99" t="s">
        <v>526</v>
      </c>
      <c r="E99" t="s">
        <v>513</v>
      </c>
      <c r="F99" t="s">
        <v>811</v>
      </c>
      <c r="G99" t="s">
        <v>808</v>
      </c>
      <c r="H99" t="s">
        <v>106</v>
      </c>
      <c r="I99" s="78">
        <v>17000</v>
      </c>
      <c r="J99" s="78">
        <v>10400</v>
      </c>
      <c r="K99" s="78">
        <v>23.31617</v>
      </c>
      <c r="L99" s="78">
        <v>6435.8521700000001</v>
      </c>
      <c r="M99" s="79">
        <v>0</v>
      </c>
      <c r="N99" s="79">
        <v>2.6800000000000001E-2</v>
      </c>
      <c r="O99" s="79">
        <v>2.8999999999999998E-3</v>
      </c>
    </row>
    <row r="100" spans="2:15">
      <c r="B100" t="s">
        <v>812</v>
      </c>
      <c r="C100" t="s">
        <v>813</v>
      </c>
      <c r="D100" t="s">
        <v>716</v>
      </c>
      <c r="E100" t="s">
        <v>513</v>
      </c>
      <c r="F100" t="s">
        <v>814</v>
      </c>
      <c r="G100" t="s">
        <v>815</v>
      </c>
      <c r="H100" t="s">
        <v>106</v>
      </c>
      <c r="I100" s="78">
        <v>9783</v>
      </c>
      <c r="J100" s="78">
        <v>37604</v>
      </c>
      <c r="K100" s="78">
        <v>0</v>
      </c>
      <c r="L100" s="78">
        <v>13343.005133639999</v>
      </c>
      <c r="M100" s="79">
        <v>0</v>
      </c>
      <c r="N100" s="79">
        <v>5.5599999999999997E-2</v>
      </c>
      <c r="O100" s="79">
        <v>6.1000000000000004E-3</v>
      </c>
    </row>
    <row r="101" spans="2:15">
      <c r="B101" t="s">
        <v>816</v>
      </c>
      <c r="C101" t="s">
        <v>817</v>
      </c>
      <c r="D101" t="s">
        <v>526</v>
      </c>
      <c r="E101" t="s">
        <v>123</v>
      </c>
      <c r="F101" t="s">
        <v>818</v>
      </c>
      <c r="G101" t="s">
        <v>819</v>
      </c>
      <c r="H101" t="s">
        <v>106</v>
      </c>
      <c r="I101" s="78">
        <v>1900</v>
      </c>
      <c r="J101" s="78">
        <v>1495</v>
      </c>
      <c r="K101" s="78">
        <v>0</v>
      </c>
      <c r="L101" s="78">
        <v>103.024935</v>
      </c>
      <c r="M101" s="79">
        <v>2.9999999999999997E-4</v>
      </c>
      <c r="N101" s="79">
        <v>4.0000000000000002E-4</v>
      </c>
      <c r="O101" s="79">
        <v>0</v>
      </c>
    </row>
    <row r="102" spans="2:15">
      <c r="B102" t="s">
        <v>820</v>
      </c>
      <c r="C102" t="s">
        <v>821</v>
      </c>
      <c r="D102" t="s">
        <v>716</v>
      </c>
      <c r="E102" t="s">
        <v>513</v>
      </c>
      <c r="F102" t="s">
        <v>720</v>
      </c>
      <c r="G102" t="s">
        <v>822</v>
      </c>
      <c r="H102" t="s">
        <v>106</v>
      </c>
      <c r="I102" s="78">
        <v>8501</v>
      </c>
      <c r="J102" s="78">
        <v>57.95</v>
      </c>
      <c r="K102" s="78">
        <v>0</v>
      </c>
      <c r="L102" s="78">
        <v>17.867797096499999</v>
      </c>
      <c r="M102" s="79">
        <v>2.9999999999999997E-4</v>
      </c>
      <c r="N102" s="79">
        <v>1E-4</v>
      </c>
      <c r="O102" s="79">
        <v>0</v>
      </c>
    </row>
    <row r="103" spans="2:15">
      <c r="B103" t="s">
        <v>236</v>
      </c>
      <c r="E103" s="16"/>
      <c r="F103" s="16"/>
      <c r="G103" s="16"/>
    </row>
    <row r="104" spans="2:15">
      <c r="B104" t="s">
        <v>283</v>
      </c>
      <c r="E104" s="16"/>
      <c r="F104" s="16"/>
      <c r="G104" s="16"/>
    </row>
    <row r="105" spans="2:15">
      <c r="B105" t="s">
        <v>284</v>
      </c>
      <c r="E105" s="16"/>
      <c r="F105" s="16"/>
      <c r="G105" s="16"/>
    </row>
    <row r="106" spans="2:15">
      <c r="B106" t="s">
        <v>285</v>
      </c>
      <c r="E106" s="16"/>
      <c r="F106" s="16"/>
      <c r="G106" s="16"/>
    </row>
    <row r="107" spans="2:15">
      <c r="B107" t="s">
        <v>286</v>
      </c>
      <c r="E107" s="16"/>
      <c r="F107" s="16"/>
      <c r="G107" s="16"/>
    </row>
    <row r="108" spans="2:15">
      <c r="E108" s="16"/>
      <c r="F108" s="16"/>
      <c r="G108" s="16"/>
    </row>
    <row r="109" spans="2:15">
      <c r="E109" s="16"/>
      <c r="F109" s="16"/>
      <c r="G109" s="16"/>
    </row>
    <row r="110" spans="2:15">
      <c r="E110" s="16"/>
      <c r="F110" s="16"/>
      <c r="G110" s="16"/>
    </row>
    <row r="111" spans="2:15"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1672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  <c r="BK6" s="19"/>
    </row>
    <row r="7" spans="2:63" ht="26.25" customHeight="1">
      <c r="B7" s="119" t="s">
        <v>194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4850071</v>
      </c>
      <c r="I11" s="7"/>
      <c r="J11" s="76">
        <v>18.098369999999999</v>
      </c>
      <c r="K11" s="76">
        <v>486115.51711137709</v>
      </c>
      <c r="L11" s="7"/>
      <c r="M11" s="77">
        <v>1</v>
      </c>
      <c r="N11" s="77">
        <v>0.22040000000000001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1062460</v>
      </c>
      <c r="J12" s="82">
        <v>0</v>
      </c>
      <c r="K12" s="82">
        <v>15331.769630000001</v>
      </c>
      <c r="M12" s="81">
        <v>3.15E-2</v>
      </c>
      <c r="N12" s="81">
        <v>7.0000000000000001E-3</v>
      </c>
    </row>
    <row r="13" spans="2:63">
      <c r="B13" s="80" t="s">
        <v>823</v>
      </c>
      <c r="D13" s="16"/>
      <c r="E13" s="16"/>
      <c r="F13" s="16"/>
      <c r="G13" s="16"/>
      <c r="H13" s="82">
        <v>949</v>
      </c>
      <c r="J13" s="82">
        <v>0</v>
      </c>
      <c r="K13" s="82">
        <v>32.54121</v>
      </c>
      <c r="M13" s="81">
        <v>1E-4</v>
      </c>
      <c r="N13" s="81">
        <v>0</v>
      </c>
    </row>
    <row r="14" spans="2:63">
      <c r="B14" t="s">
        <v>824</v>
      </c>
      <c r="C14" t="s">
        <v>825</v>
      </c>
      <c r="D14" t="s">
        <v>100</v>
      </c>
      <c r="E14" t="s">
        <v>826</v>
      </c>
      <c r="F14" t="s">
        <v>827</v>
      </c>
      <c r="G14" t="s">
        <v>102</v>
      </c>
      <c r="H14" s="78">
        <v>949</v>
      </c>
      <c r="I14" s="78">
        <v>3429</v>
      </c>
      <c r="J14" s="78">
        <v>0</v>
      </c>
      <c r="K14" s="78">
        <v>32.54121</v>
      </c>
      <c r="L14" s="79">
        <v>0</v>
      </c>
      <c r="M14" s="79">
        <v>1E-4</v>
      </c>
      <c r="N14" s="79">
        <v>0</v>
      </c>
    </row>
    <row r="15" spans="2:63">
      <c r="B15" s="80" t="s">
        <v>828</v>
      </c>
      <c r="D15" s="16"/>
      <c r="E15" s="16"/>
      <c r="F15" s="16"/>
      <c r="G15" s="16"/>
      <c r="H15" s="82">
        <v>1061511</v>
      </c>
      <c r="J15" s="82">
        <v>0</v>
      </c>
      <c r="K15" s="82">
        <v>15299.228419999999</v>
      </c>
      <c r="M15" s="81">
        <v>3.15E-2</v>
      </c>
      <c r="N15" s="81">
        <v>6.8999999999999999E-3</v>
      </c>
    </row>
    <row r="16" spans="2:63">
      <c r="B16" t="s">
        <v>829</v>
      </c>
      <c r="C16" t="s">
        <v>830</v>
      </c>
      <c r="D16" t="s">
        <v>100</v>
      </c>
      <c r="E16" t="s">
        <v>831</v>
      </c>
      <c r="F16" t="s">
        <v>827</v>
      </c>
      <c r="G16" t="s">
        <v>102</v>
      </c>
      <c r="H16" s="78">
        <v>125683</v>
      </c>
      <c r="I16" s="78">
        <v>2858</v>
      </c>
      <c r="J16" s="78">
        <v>0</v>
      </c>
      <c r="K16" s="78">
        <v>3592.0201400000001</v>
      </c>
      <c r="L16" s="79">
        <v>6.3E-3</v>
      </c>
      <c r="M16" s="79">
        <v>7.4000000000000003E-3</v>
      </c>
      <c r="N16" s="79">
        <v>1.6000000000000001E-3</v>
      </c>
    </row>
    <row r="17" spans="2:14">
      <c r="B17" t="s">
        <v>832</v>
      </c>
      <c r="C17" t="s">
        <v>833</v>
      </c>
      <c r="D17" t="s">
        <v>100</v>
      </c>
      <c r="E17" t="s">
        <v>834</v>
      </c>
      <c r="F17" t="s">
        <v>827</v>
      </c>
      <c r="G17" t="s">
        <v>102</v>
      </c>
      <c r="H17" s="78">
        <v>935828</v>
      </c>
      <c r="I17" s="78">
        <v>1251</v>
      </c>
      <c r="J17" s="78">
        <v>0</v>
      </c>
      <c r="K17" s="78">
        <v>11707.208280000001</v>
      </c>
      <c r="L17" s="79">
        <v>1.38E-2</v>
      </c>
      <c r="M17" s="79">
        <v>2.41E-2</v>
      </c>
      <c r="N17" s="79">
        <v>5.3E-3</v>
      </c>
    </row>
    <row r="18" spans="2:14">
      <c r="B18" s="80" t="s">
        <v>835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229</v>
      </c>
      <c r="C19" t="s">
        <v>229</v>
      </c>
      <c r="D19" s="16"/>
      <c r="E19" s="16"/>
      <c r="F19" t="s">
        <v>229</v>
      </c>
      <c r="G19" t="s">
        <v>229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836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229</v>
      </c>
      <c r="C21" t="s">
        <v>229</v>
      </c>
      <c r="D21" s="16"/>
      <c r="E21" s="16"/>
      <c r="F21" t="s">
        <v>229</v>
      </c>
      <c r="G21" t="s">
        <v>229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510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837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234</v>
      </c>
      <c r="D26" s="16"/>
      <c r="E26" s="16"/>
      <c r="F26" s="16"/>
      <c r="G26" s="16"/>
      <c r="H26" s="82">
        <v>3787611</v>
      </c>
      <c r="J26" s="82">
        <v>18.098369999999999</v>
      </c>
      <c r="K26" s="82">
        <v>470783.7474813771</v>
      </c>
      <c r="M26" s="81">
        <v>0.96850000000000003</v>
      </c>
      <c r="N26" s="81">
        <v>0.2135</v>
      </c>
    </row>
    <row r="27" spans="2:14">
      <c r="B27" s="80" t="s">
        <v>838</v>
      </c>
      <c r="D27" s="16"/>
      <c r="E27" s="16"/>
      <c r="F27" s="16"/>
      <c r="G27" s="16"/>
      <c r="H27" s="82">
        <v>2380688</v>
      </c>
      <c r="J27" s="82">
        <v>18.098369999999999</v>
      </c>
      <c r="K27" s="82">
        <v>373842.89147802209</v>
      </c>
      <c r="M27" s="81">
        <v>0.76900000000000002</v>
      </c>
      <c r="N27" s="81">
        <v>0.16950000000000001</v>
      </c>
    </row>
    <row r="28" spans="2:14">
      <c r="B28" t="s">
        <v>839</v>
      </c>
      <c r="C28" t="s">
        <v>840</v>
      </c>
      <c r="D28" t="s">
        <v>841</v>
      </c>
      <c r="E28" t="s">
        <v>842</v>
      </c>
      <c r="F28" t="s">
        <v>827</v>
      </c>
      <c r="G28" t="s">
        <v>106</v>
      </c>
      <c r="H28" s="78">
        <v>52684</v>
      </c>
      <c r="I28" s="78">
        <v>11418.5</v>
      </c>
      <c r="J28" s="78">
        <v>0</v>
      </c>
      <c r="K28" s="78">
        <v>21819.02565258</v>
      </c>
      <c r="L28" s="79">
        <v>8.6999999999999994E-3</v>
      </c>
      <c r="M28" s="79">
        <v>4.4900000000000002E-2</v>
      </c>
      <c r="N28" s="79">
        <v>9.9000000000000008E-3</v>
      </c>
    </row>
    <row r="29" spans="2:14">
      <c r="B29" t="s">
        <v>843</v>
      </c>
      <c r="C29" t="s">
        <v>844</v>
      </c>
      <c r="D29" t="s">
        <v>845</v>
      </c>
      <c r="E29" t="s">
        <v>842</v>
      </c>
      <c r="F29" t="s">
        <v>827</v>
      </c>
      <c r="G29" t="s">
        <v>110</v>
      </c>
      <c r="H29" s="78">
        <v>29929</v>
      </c>
      <c r="I29" s="78">
        <v>10332</v>
      </c>
      <c r="J29" s="78">
        <v>0</v>
      </c>
      <c r="K29" s="78">
        <v>12404.927385647999</v>
      </c>
      <c r="L29" s="79">
        <v>6.0000000000000001E-3</v>
      </c>
      <c r="M29" s="79">
        <v>2.5499999999999998E-2</v>
      </c>
      <c r="N29" s="79">
        <v>5.5999999999999999E-3</v>
      </c>
    </row>
    <row r="30" spans="2:14">
      <c r="B30" t="s">
        <v>846</v>
      </c>
      <c r="C30" t="s">
        <v>847</v>
      </c>
      <c r="D30" t="s">
        <v>526</v>
      </c>
      <c r="E30" t="s">
        <v>848</v>
      </c>
      <c r="F30" t="s">
        <v>827</v>
      </c>
      <c r="G30" t="s">
        <v>106</v>
      </c>
      <c r="H30" s="78">
        <v>4300</v>
      </c>
      <c r="I30" s="78">
        <v>26254.98</v>
      </c>
      <c r="J30" s="78">
        <v>0</v>
      </c>
      <c r="K30" s="78">
        <v>4094.7529357799999</v>
      </c>
      <c r="L30" s="79">
        <v>8.0000000000000004E-4</v>
      </c>
      <c r="M30" s="79">
        <v>8.3999999999999995E-3</v>
      </c>
      <c r="N30" s="79">
        <v>1.9E-3</v>
      </c>
    </row>
    <row r="31" spans="2:14">
      <c r="B31" t="s">
        <v>849</v>
      </c>
      <c r="C31" t="s">
        <v>850</v>
      </c>
      <c r="D31" t="s">
        <v>526</v>
      </c>
      <c r="E31" t="s">
        <v>848</v>
      </c>
      <c r="F31" t="s">
        <v>827</v>
      </c>
      <c r="G31" t="s">
        <v>106</v>
      </c>
      <c r="H31" s="78">
        <v>21130</v>
      </c>
      <c r="I31" s="78">
        <v>5397</v>
      </c>
      <c r="J31" s="78">
        <v>0</v>
      </c>
      <c r="K31" s="78">
        <v>4136.1803847000001</v>
      </c>
      <c r="L31" s="79">
        <v>2.0000000000000001E-4</v>
      </c>
      <c r="M31" s="79">
        <v>8.5000000000000006E-3</v>
      </c>
      <c r="N31" s="79">
        <v>1.9E-3</v>
      </c>
    </row>
    <row r="32" spans="2:14">
      <c r="B32" t="s">
        <v>851</v>
      </c>
      <c r="C32" t="s">
        <v>852</v>
      </c>
      <c r="D32" t="s">
        <v>841</v>
      </c>
      <c r="E32" t="s">
        <v>848</v>
      </c>
      <c r="F32" t="s">
        <v>827</v>
      </c>
      <c r="G32" t="s">
        <v>113</v>
      </c>
      <c r="H32" s="78">
        <v>768323</v>
      </c>
      <c r="I32" s="78">
        <v>753.1</v>
      </c>
      <c r="J32" s="78">
        <v>0</v>
      </c>
      <c r="K32" s="78">
        <v>26737.6387865217</v>
      </c>
      <c r="L32" s="79">
        <v>1.1999999999999999E-3</v>
      </c>
      <c r="M32" s="79">
        <v>5.5E-2</v>
      </c>
      <c r="N32" s="79">
        <v>1.21E-2</v>
      </c>
    </row>
    <row r="33" spans="2:14">
      <c r="B33" t="s">
        <v>853</v>
      </c>
      <c r="C33" t="s">
        <v>854</v>
      </c>
      <c r="D33" t="s">
        <v>526</v>
      </c>
      <c r="E33" t="s">
        <v>848</v>
      </c>
      <c r="F33" t="s">
        <v>827</v>
      </c>
      <c r="G33" t="s">
        <v>106</v>
      </c>
      <c r="H33" s="78">
        <v>16250</v>
      </c>
      <c r="I33" s="78">
        <v>2403</v>
      </c>
      <c r="J33" s="78">
        <v>0</v>
      </c>
      <c r="K33" s="78">
        <v>1416.2981625</v>
      </c>
      <c r="L33" s="79">
        <v>1E-4</v>
      </c>
      <c r="M33" s="79">
        <v>2.8999999999999998E-3</v>
      </c>
      <c r="N33" s="79">
        <v>5.9999999999999995E-4</v>
      </c>
    </row>
    <row r="34" spans="2:14">
      <c r="B34" t="s">
        <v>855</v>
      </c>
      <c r="C34" t="s">
        <v>856</v>
      </c>
      <c r="D34" t="s">
        <v>276</v>
      </c>
      <c r="E34" t="s">
        <v>848</v>
      </c>
      <c r="F34" t="s">
        <v>827</v>
      </c>
      <c r="G34" t="s">
        <v>110</v>
      </c>
      <c r="H34" s="78">
        <v>17832</v>
      </c>
      <c r="I34" s="78">
        <v>7761</v>
      </c>
      <c r="J34" s="78">
        <v>0</v>
      </c>
      <c r="K34" s="78">
        <v>5551.8198016320002</v>
      </c>
      <c r="L34" s="79">
        <v>3.5999999999999999E-3</v>
      </c>
      <c r="M34" s="79">
        <v>1.14E-2</v>
      </c>
      <c r="N34" s="79">
        <v>2.5000000000000001E-3</v>
      </c>
    </row>
    <row r="35" spans="2:14">
      <c r="B35" t="s">
        <v>857</v>
      </c>
      <c r="C35" t="s">
        <v>858</v>
      </c>
      <c r="D35" t="s">
        <v>526</v>
      </c>
      <c r="E35" t="s">
        <v>848</v>
      </c>
      <c r="F35" t="s">
        <v>827</v>
      </c>
      <c r="G35" t="s">
        <v>106</v>
      </c>
      <c r="H35" s="78">
        <v>20384</v>
      </c>
      <c r="I35" s="78">
        <v>10853</v>
      </c>
      <c r="J35" s="78">
        <v>0</v>
      </c>
      <c r="K35" s="78">
        <v>8023.92331104</v>
      </c>
      <c r="L35" s="79">
        <v>4.4000000000000003E-3</v>
      </c>
      <c r="M35" s="79">
        <v>1.6500000000000001E-2</v>
      </c>
      <c r="N35" s="79">
        <v>3.5999999999999999E-3</v>
      </c>
    </row>
    <row r="36" spans="2:14">
      <c r="B36" t="s">
        <v>859</v>
      </c>
      <c r="C36" t="s">
        <v>860</v>
      </c>
      <c r="D36" t="s">
        <v>716</v>
      </c>
      <c r="E36" t="s">
        <v>848</v>
      </c>
      <c r="F36" t="s">
        <v>827</v>
      </c>
      <c r="G36" t="s">
        <v>106</v>
      </c>
      <c r="H36" s="78">
        <v>114310</v>
      </c>
      <c r="I36" s="78">
        <v>4074</v>
      </c>
      <c r="J36" s="78">
        <v>0</v>
      </c>
      <c r="K36" s="78">
        <v>16890.900553799998</v>
      </c>
      <c r="L36" s="79">
        <v>6.9999999999999999E-4</v>
      </c>
      <c r="M36" s="79">
        <v>3.4700000000000002E-2</v>
      </c>
      <c r="N36" s="79">
        <v>7.7000000000000002E-3</v>
      </c>
    </row>
    <row r="37" spans="2:14">
      <c r="B37" t="s">
        <v>861</v>
      </c>
      <c r="C37" t="s">
        <v>862</v>
      </c>
      <c r="D37" t="s">
        <v>276</v>
      </c>
      <c r="E37" t="s">
        <v>863</v>
      </c>
      <c r="F37" t="s">
        <v>827</v>
      </c>
      <c r="G37" t="s">
        <v>110</v>
      </c>
      <c r="H37" s="78">
        <v>304745</v>
      </c>
      <c r="I37" s="78">
        <v>2210.5</v>
      </c>
      <c r="J37" s="78">
        <v>0</v>
      </c>
      <c r="K37" s="78">
        <v>27023.695003410001</v>
      </c>
      <c r="L37" s="79">
        <v>5.1000000000000004E-3</v>
      </c>
      <c r="M37" s="79">
        <v>5.5599999999999997E-2</v>
      </c>
      <c r="N37" s="79">
        <v>1.23E-2</v>
      </c>
    </row>
    <row r="38" spans="2:14">
      <c r="B38" t="s">
        <v>864</v>
      </c>
      <c r="C38" t="s">
        <v>865</v>
      </c>
      <c r="D38" t="s">
        <v>716</v>
      </c>
      <c r="E38" t="s">
        <v>866</v>
      </c>
      <c r="F38" t="s">
        <v>827</v>
      </c>
      <c r="G38" t="s">
        <v>106</v>
      </c>
      <c r="H38" s="78">
        <v>8901</v>
      </c>
      <c r="I38" s="78">
        <v>17547</v>
      </c>
      <c r="J38" s="78">
        <v>0</v>
      </c>
      <c r="K38" s="78">
        <v>5664.86067069</v>
      </c>
      <c r="L38" s="79">
        <v>5.9999999999999995E-4</v>
      </c>
      <c r="M38" s="79">
        <v>1.17E-2</v>
      </c>
      <c r="N38" s="79">
        <v>2.5999999999999999E-3</v>
      </c>
    </row>
    <row r="39" spans="2:14">
      <c r="B39" t="s">
        <v>867</v>
      </c>
      <c r="C39" t="s">
        <v>868</v>
      </c>
      <c r="D39" t="s">
        <v>716</v>
      </c>
      <c r="E39" t="s">
        <v>866</v>
      </c>
      <c r="F39" t="s">
        <v>827</v>
      </c>
      <c r="G39" t="s">
        <v>106</v>
      </c>
      <c r="H39" s="78">
        <v>9000</v>
      </c>
      <c r="I39" s="78">
        <v>10471</v>
      </c>
      <c r="J39" s="78">
        <v>0</v>
      </c>
      <c r="K39" s="78">
        <v>3418.04853</v>
      </c>
      <c r="L39" s="79">
        <v>1.2999999999999999E-3</v>
      </c>
      <c r="M39" s="79">
        <v>7.0000000000000001E-3</v>
      </c>
      <c r="N39" s="79">
        <v>1.5E-3</v>
      </c>
    </row>
    <row r="40" spans="2:14">
      <c r="B40" t="s">
        <v>869</v>
      </c>
      <c r="C40" t="s">
        <v>870</v>
      </c>
      <c r="D40" t="s">
        <v>526</v>
      </c>
      <c r="E40" t="s">
        <v>871</v>
      </c>
      <c r="F40" t="s">
        <v>827</v>
      </c>
      <c r="G40" t="s">
        <v>106</v>
      </c>
      <c r="H40" s="78">
        <v>42658</v>
      </c>
      <c r="I40" s="78">
        <v>3446</v>
      </c>
      <c r="J40" s="78">
        <v>18.098369999999999</v>
      </c>
      <c r="K40" s="78">
        <v>5349.7690743599996</v>
      </c>
      <c r="L40" s="79">
        <v>2.9999999999999997E-4</v>
      </c>
      <c r="M40" s="79">
        <v>1.0999999999999999E-2</v>
      </c>
      <c r="N40" s="79">
        <v>2.3999999999999998E-3</v>
      </c>
    </row>
    <row r="41" spans="2:14">
      <c r="B41" t="s">
        <v>872</v>
      </c>
      <c r="C41" t="s">
        <v>873</v>
      </c>
      <c r="D41" t="s">
        <v>526</v>
      </c>
      <c r="E41" t="s">
        <v>874</v>
      </c>
      <c r="F41" t="s">
        <v>827</v>
      </c>
      <c r="G41" t="s">
        <v>106</v>
      </c>
      <c r="H41" s="78">
        <v>9181</v>
      </c>
      <c r="I41" s="78">
        <v>15780</v>
      </c>
      <c r="J41" s="78">
        <v>0</v>
      </c>
      <c r="K41" s="78">
        <v>5254.6590485999996</v>
      </c>
      <c r="L41" s="79">
        <v>0</v>
      </c>
      <c r="M41" s="79">
        <v>1.0800000000000001E-2</v>
      </c>
      <c r="N41" s="79">
        <v>2.3999999999999998E-3</v>
      </c>
    </row>
    <row r="42" spans="2:14">
      <c r="B42" t="s">
        <v>875</v>
      </c>
      <c r="C42" t="s">
        <v>876</v>
      </c>
      <c r="D42" t="s">
        <v>123</v>
      </c>
      <c r="E42" t="s">
        <v>877</v>
      </c>
      <c r="F42" t="s">
        <v>827</v>
      </c>
      <c r="G42" t="s">
        <v>116</v>
      </c>
      <c r="H42" s="78">
        <v>70420</v>
      </c>
      <c r="I42" s="78">
        <v>5340</v>
      </c>
      <c r="J42" s="78">
        <v>0</v>
      </c>
      <c r="K42" s="78">
        <v>10300.188334799999</v>
      </c>
      <c r="L42" s="79">
        <v>8.9999999999999998E-4</v>
      </c>
      <c r="M42" s="79">
        <v>2.12E-2</v>
      </c>
      <c r="N42" s="79">
        <v>4.7000000000000002E-3</v>
      </c>
    </row>
    <row r="43" spans="2:14">
      <c r="B43" t="s">
        <v>878</v>
      </c>
      <c r="C43" t="s">
        <v>879</v>
      </c>
      <c r="D43" t="s">
        <v>526</v>
      </c>
      <c r="E43" t="s">
        <v>880</v>
      </c>
      <c r="F43" t="s">
        <v>827</v>
      </c>
      <c r="G43" t="s">
        <v>106</v>
      </c>
      <c r="H43" s="78">
        <v>15319</v>
      </c>
      <c r="I43" s="78">
        <v>9216</v>
      </c>
      <c r="J43" s="78">
        <v>0</v>
      </c>
      <c r="K43" s="78">
        <v>5120.5951180800002</v>
      </c>
      <c r="L43" s="79">
        <v>8.0000000000000004E-4</v>
      </c>
      <c r="M43" s="79">
        <v>1.0500000000000001E-2</v>
      </c>
      <c r="N43" s="79">
        <v>2.3E-3</v>
      </c>
    </row>
    <row r="44" spans="2:14">
      <c r="B44" t="s">
        <v>881</v>
      </c>
      <c r="C44" t="s">
        <v>882</v>
      </c>
      <c r="D44" t="s">
        <v>845</v>
      </c>
      <c r="E44" t="s">
        <v>883</v>
      </c>
      <c r="F44" t="s">
        <v>827</v>
      </c>
      <c r="G44" t="s">
        <v>110</v>
      </c>
      <c r="H44" s="78">
        <v>64210</v>
      </c>
      <c r="I44" s="78">
        <v>7426</v>
      </c>
      <c r="J44" s="78">
        <v>0</v>
      </c>
      <c r="K44" s="78">
        <v>19128.249921359999</v>
      </c>
      <c r="L44" s="79">
        <v>1E-3</v>
      </c>
      <c r="M44" s="79">
        <v>3.9300000000000002E-2</v>
      </c>
      <c r="N44" s="79">
        <v>8.6999999999999994E-3</v>
      </c>
    </row>
    <row r="45" spans="2:14">
      <c r="B45" t="s">
        <v>884</v>
      </c>
      <c r="C45" t="s">
        <v>885</v>
      </c>
      <c r="D45" t="s">
        <v>845</v>
      </c>
      <c r="E45" t="s">
        <v>883</v>
      </c>
      <c r="F45" t="s">
        <v>827</v>
      </c>
      <c r="G45" t="s">
        <v>110</v>
      </c>
      <c r="H45" s="78">
        <v>13188</v>
      </c>
      <c r="I45" s="78">
        <v>13606.3</v>
      </c>
      <c r="J45" s="78">
        <v>0</v>
      </c>
      <c r="K45" s="78">
        <v>7198.4104025903998</v>
      </c>
      <c r="L45" s="79">
        <v>4.1000000000000003E-3</v>
      </c>
      <c r="M45" s="79">
        <v>1.4800000000000001E-2</v>
      </c>
      <c r="N45" s="79">
        <v>3.3E-3</v>
      </c>
    </row>
    <row r="46" spans="2:14">
      <c r="B46" t="s">
        <v>886</v>
      </c>
      <c r="C46" t="s">
        <v>887</v>
      </c>
      <c r="D46" t="s">
        <v>526</v>
      </c>
      <c r="E46" t="s">
        <v>888</v>
      </c>
      <c r="F46" t="s">
        <v>827</v>
      </c>
      <c r="G46" t="s">
        <v>106</v>
      </c>
      <c r="H46" s="78">
        <v>25118</v>
      </c>
      <c r="I46" s="78">
        <v>8554</v>
      </c>
      <c r="J46" s="78">
        <v>0</v>
      </c>
      <c r="K46" s="78">
        <v>7792.9494224399996</v>
      </c>
      <c r="L46" s="79">
        <v>2.9999999999999997E-4</v>
      </c>
      <c r="M46" s="79">
        <v>1.6E-2</v>
      </c>
      <c r="N46" s="79">
        <v>3.5000000000000001E-3</v>
      </c>
    </row>
    <row r="47" spans="2:14">
      <c r="B47" t="s">
        <v>889</v>
      </c>
      <c r="C47" t="s">
        <v>890</v>
      </c>
      <c r="D47" t="s">
        <v>526</v>
      </c>
      <c r="E47" t="s">
        <v>891</v>
      </c>
      <c r="F47" t="s">
        <v>827</v>
      </c>
      <c r="G47" t="s">
        <v>106</v>
      </c>
      <c r="H47" s="78">
        <v>30000</v>
      </c>
      <c r="I47" s="78">
        <v>2981</v>
      </c>
      <c r="J47" s="78">
        <v>0</v>
      </c>
      <c r="K47" s="78">
        <v>3243.6261</v>
      </c>
      <c r="L47" s="79">
        <v>8.9999999999999998E-4</v>
      </c>
      <c r="M47" s="79">
        <v>6.7000000000000002E-3</v>
      </c>
      <c r="N47" s="79">
        <v>1.5E-3</v>
      </c>
    </row>
    <row r="48" spans="2:14">
      <c r="B48" t="s">
        <v>892</v>
      </c>
      <c r="C48" t="s">
        <v>893</v>
      </c>
      <c r="D48" t="s">
        <v>845</v>
      </c>
      <c r="E48" t="s">
        <v>894</v>
      </c>
      <c r="F48" t="s">
        <v>827</v>
      </c>
      <c r="G48" t="s">
        <v>110</v>
      </c>
      <c r="H48" s="78">
        <v>8000</v>
      </c>
      <c r="I48" s="78">
        <v>16576</v>
      </c>
      <c r="J48" s="78">
        <v>0</v>
      </c>
      <c r="K48" s="78">
        <v>5319.7025279999998</v>
      </c>
      <c r="L48" s="79">
        <v>9.1000000000000004E-3</v>
      </c>
      <c r="M48" s="79">
        <v>1.09E-2</v>
      </c>
      <c r="N48" s="79">
        <v>2.3999999999999998E-3</v>
      </c>
    </row>
    <row r="49" spans="2:14">
      <c r="B49" t="s">
        <v>895</v>
      </c>
      <c r="C49" t="s">
        <v>896</v>
      </c>
      <c r="D49" t="s">
        <v>526</v>
      </c>
      <c r="E49" t="s">
        <v>897</v>
      </c>
      <c r="F49" t="s">
        <v>827</v>
      </c>
      <c r="G49" t="s">
        <v>106</v>
      </c>
      <c r="H49" s="78">
        <v>16000</v>
      </c>
      <c r="I49" s="78">
        <v>6333</v>
      </c>
      <c r="J49" s="78">
        <v>0</v>
      </c>
      <c r="K49" s="78">
        <v>3675.1665600000001</v>
      </c>
      <c r="L49" s="79">
        <v>1E-4</v>
      </c>
      <c r="M49" s="79">
        <v>7.6E-3</v>
      </c>
      <c r="N49" s="79">
        <v>1.6999999999999999E-3</v>
      </c>
    </row>
    <row r="50" spans="2:14">
      <c r="B50" t="s">
        <v>898</v>
      </c>
      <c r="C50" t="s">
        <v>899</v>
      </c>
      <c r="D50" t="s">
        <v>526</v>
      </c>
      <c r="E50" t="s">
        <v>897</v>
      </c>
      <c r="F50" t="s">
        <v>827</v>
      </c>
      <c r="G50" t="s">
        <v>106</v>
      </c>
      <c r="H50" s="78">
        <v>5400</v>
      </c>
      <c r="I50" s="78">
        <v>17881</v>
      </c>
      <c r="J50" s="78">
        <v>0</v>
      </c>
      <c r="K50" s="78">
        <v>3502.1368980000002</v>
      </c>
      <c r="L50" s="79">
        <v>1E-4</v>
      </c>
      <c r="M50" s="79">
        <v>7.1999999999999998E-3</v>
      </c>
      <c r="N50" s="79">
        <v>1.6000000000000001E-3</v>
      </c>
    </row>
    <row r="51" spans="2:14">
      <c r="B51" t="s">
        <v>900</v>
      </c>
      <c r="C51" t="s">
        <v>901</v>
      </c>
      <c r="D51" t="s">
        <v>526</v>
      </c>
      <c r="E51" t="s">
        <v>897</v>
      </c>
      <c r="F51" t="s">
        <v>827</v>
      </c>
      <c r="G51" t="s">
        <v>106</v>
      </c>
      <c r="H51" s="78">
        <v>250238</v>
      </c>
      <c r="I51" s="78">
        <v>3760</v>
      </c>
      <c r="J51" s="78">
        <v>0</v>
      </c>
      <c r="K51" s="78">
        <v>34126.257297600001</v>
      </c>
      <c r="L51" s="79">
        <v>2.9999999999999997E-4</v>
      </c>
      <c r="M51" s="79">
        <v>7.0199999999999999E-2</v>
      </c>
      <c r="N51" s="79">
        <v>1.55E-2</v>
      </c>
    </row>
    <row r="52" spans="2:14">
      <c r="B52" t="s">
        <v>902</v>
      </c>
      <c r="C52" t="s">
        <v>903</v>
      </c>
      <c r="D52" t="s">
        <v>526</v>
      </c>
      <c r="E52" t="s">
        <v>897</v>
      </c>
      <c r="F52" t="s">
        <v>827</v>
      </c>
      <c r="G52" t="s">
        <v>106</v>
      </c>
      <c r="H52" s="78">
        <v>55598</v>
      </c>
      <c r="I52" s="78">
        <v>13638</v>
      </c>
      <c r="J52" s="78">
        <v>0</v>
      </c>
      <c r="K52" s="78">
        <v>27501.565155479999</v>
      </c>
      <c r="L52" s="79">
        <v>2.0000000000000001E-4</v>
      </c>
      <c r="M52" s="79">
        <v>5.6599999999999998E-2</v>
      </c>
      <c r="N52" s="79">
        <v>1.2500000000000001E-2</v>
      </c>
    </row>
    <row r="53" spans="2:14">
      <c r="B53" t="s">
        <v>904</v>
      </c>
      <c r="C53" t="s">
        <v>905</v>
      </c>
      <c r="D53" t="s">
        <v>526</v>
      </c>
      <c r="E53" t="s">
        <v>897</v>
      </c>
      <c r="F53" t="s">
        <v>827</v>
      </c>
      <c r="G53" t="s">
        <v>106</v>
      </c>
      <c r="H53" s="78">
        <v>39632</v>
      </c>
      <c r="I53" s="78">
        <v>11399</v>
      </c>
      <c r="J53" s="78">
        <v>0</v>
      </c>
      <c r="K53" s="78">
        <v>16385.52264336</v>
      </c>
      <c r="L53" s="79">
        <v>2.9999999999999997E-4</v>
      </c>
      <c r="M53" s="79">
        <v>3.3700000000000001E-2</v>
      </c>
      <c r="N53" s="79">
        <v>7.4000000000000003E-3</v>
      </c>
    </row>
    <row r="54" spans="2:14">
      <c r="B54" t="s">
        <v>906</v>
      </c>
      <c r="C54" t="s">
        <v>907</v>
      </c>
      <c r="D54" t="s">
        <v>526</v>
      </c>
      <c r="E54" t="s">
        <v>897</v>
      </c>
      <c r="F54" t="s">
        <v>827</v>
      </c>
      <c r="G54" t="s">
        <v>106</v>
      </c>
      <c r="H54" s="78">
        <v>31272</v>
      </c>
      <c r="I54" s="78">
        <v>8384</v>
      </c>
      <c r="J54" s="78">
        <v>0</v>
      </c>
      <c r="K54" s="78">
        <v>9509.4299289600003</v>
      </c>
      <c r="L54" s="79">
        <v>1E-4</v>
      </c>
      <c r="M54" s="79">
        <v>1.9599999999999999E-2</v>
      </c>
      <c r="N54" s="79">
        <v>4.3E-3</v>
      </c>
    </row>
    <row r="55" spans="2:14">
      <c r="B55" t="s">
        <v>908</v>
      </c>
      <c r="C55" t="s">
        <v>909</v>
      </c>
      <c r="D55" t="s">
        <v>526</v>
      </c>
      <c r="E55" t="s">
        <v>897</v>
      </c>
      <c r="F55" t="s">
        <v>827</v>
      </c>
      <c r="G55" t="s">
        <v>106</v>
      </c>
      <c r="H55" s="78">
        <v>36972</v>
      </c>
      <c r="I55" s="78">
        <v>4006</v>
      </c>
      <c r="J55" s="78">
        <v>0</v>
      </c>
      <c r="K55" s="78">
        <v>5371.9436066400003</v>
      </c>
      <c r="L55" s="79">
        <v>5.9999999999999995E-4</v>
      </c>
      <c r="M55" s="79">
        <v>1.11E-2</v>
      </c>
      <c r="N55" s="79">
        <v>2.3999999999999998E-3</v>
      </c>
    </row>
    <row r="56" spans="2:14">
      <c r="B56" t="s">
        <v>910</v>
      </c>
      <c r="C56" t="s">
        <v>911</v>
      </c>
      <c r="D56" t="s">
        <v>526</v>
      </c>
      <c r="E56" t="s">
        <v>897</v>
      </c>
      <c r="F56" t="s">
        <v>827</v>
      </c>
      <c r="G56" t="s">
        <v>106</v>
      </c>
      <c r="H56" s="78">
        <v>40707</v>
      </c>
      <c r="I56" s="78">
        <v>19248</v>
      </c>
      <c r="J56" s="78">
        <v>0</v>
      </c>
      <c r="K56" s="78">
        <v>28418.572746720001</v>
      </c>
      <c r="L56" s="79">
        <v>1E-4</v>
      </c>
      <c r="M56" s="79">
        <v>5.8500000000000003E-2</v>
      </c>
      <c r="N56" s="79">
        <v>1.29E-2</v>
      </c>
    </row>
    <row r="57" spans="2:14">
      <c r="B57" t="s">
        <v>912</v>
      </c>
      <c r="C57" t="s">
        <v>913</v>
      </c>
      <c r="D57" t="s">
        <v>526</v>
      </c>
      <c r="E57" t="s">
        <v>914</v>
      </c>
      <c r="F57" t="s">
        <v>827</v>
      </c>
      <c r="G57" t="s">
        <v>106</v>
      </c>
      <c r="H57" s="78">
        <v>32300</v>
      </c>
      <c r="I57" s="78">
        <v>3101</v>
      </c>
      <c r="J57" s="78">
        <v>0</v>
      </c>
      <c r="K57" s="78">
        <v>3632.8866210000001</v>
      </c>
      <c r="L57" s="79">
        <v>1E-4</v>
      </c>
      <c r="M57" s="79">
        <v>7.4999999999999997E-3</v>
      </c>
      <c r="N57" s="79">
        <v>1.6000000000000001E-3</v>
      </c>
    </row>
    <row r="58" spans="2:14">
      <c r="B58" t="s">
        <v>915</v>
      </c>
      <c r="C58" t="s">
        <v>916</v>
      </c>
      <c r="D58" t="s">
        <v>716</v>
      </c>
      <c r="E58" t="s">
        <v>914</v>
      </c>
      <c r="F58" t="s">
        <v>827</v>
      </c>
      <c r="G58" t="s">
        <v>106</v>
      </c>
      <c r="H58" s="78">
        <v>7617</v>
      </c>
      <c r="I58" s="78">
        <v>17487</v>
      </c>
      <c r="J58" s="78">
        <v>0</v>
      </c>
      <c r="K58" s="78">
        <v>4831.1088333300004</v>
      </c>
      <c r="L58" s="79">
        <v>2.9999999999999997E-4</v>
      </c>
      <c r="M58" s="79">
        <v>9.9000000000000008E-3</v>
      </c>
      <c r="N58" s="79">
        <v>2.2000000000000001E-3</v>
      </c>
    </row>
    <row r="59" spans="2:14">
      <c r="B59" t="s">
        <v>917</v>
      </c>
      <c r="C59" t="s">
        <v>918</v>
      </c>
      <c r="D59" t="s">
        <v>526</v>
      </c>
      <c r="E59" t="s">
        <v>919</v>
      </c>
      <c r="F59" t="s">
        <v>827</v>
      </c>
      <c r="G59" t="s">
        <v>106</v>
      </c>
      <c r="H59" s="78">
        <v>8910</v>
      </c>
      <c r="I59" s="78">
        <v>8836</v>
      </c>
      <c r="J59" s="78">
        <v>0</v>
      </c>
      <c r="K59" s="78">
        <v>2855.4921251999999</v>
      </c>
      <c r="L59" s="79">
        <v>0</v>
      </c>
      <c r="M59" s="79">
        <v>5.8999999999999999E-3</v>
      </c>
      <c r="N59" s="79">
        <v>1.2999999999999999E-3</v>
      </c>
    </row>
    <row r="60" spans="2:14">
      <c r="B60" t="s">
        <v>920</v>
      </c>
      <c r="C60" t="s">
        <v>921</v>
      </c>
      <c r="D60" t="s">
        <v>526</v>
      </c>
      <c r="E60" t="s">
        <v>919</v>
      </c>
      <c r="F60" t="s">
        <v>827</v>
      </c>
      <c r="G60" t="s">
        <v>106</v>
      </c>
      <c r="H60" s="78">
        <v>4400</v>
      </c>
      <c r="I60" s="78">
        <v>9397</v>
      </c>
      <c r="J60" s="78">
        <v>0</v>
      </c>
      <c r="K60" s="78">
        <v>1499.6484359999999</v>
      </c>
      <c r="L60" s="79">
        <v>5.9999999999999995E-4</v>
      </c>
      <c r="M60" s="79">
        <v>3.0999999999999999E-3</v>
      </c>
      <c r="N60" s="79">
        <v>6.9999999999999999E-4</v>
      </c>
    </row>
    <row r="61" spans="2:14">
      <c r="B61" t="s">
        <v>922</v>
      </c>
      <c r="C61" t="s">
        <v>923</v>
      </c>
      <c r="D61" t="s">
        <v>526</v>
      </c>
      <c r="E61" t="s">
        <v>924</v>
      </c>
      <c r="F61" t="s">
        <v>827</v>
      </c>
      <c r="G61" t="s">
        <v>106</v>
      </c>
      <c r="H61" s="78">
        <v>89970</v>
      </c>
      <c r="I61" s="78">
        <v>2888</v>
      </c>
      <c r="J61" s="78">
        <v>0</v>
      </c>
      <c r="K61" s="78">
        <v>9424.1559672000003</v>
      </c>
      <c r="L61" s="79">
        <v>1E-3</v>
      </c>
      <c r="M61" s="79">
        <v>1.9400000000000001E-2</v>
      </c>
      <c r="N61" s="79">
        <v>4.3E-3</v>
      </c>
    </row>
    <row r="62" spans="2:14">
      <c r="B62" t="s">
        <v>925</v>
      </c>
      <c r="C62" t="s">
        <v>926</v>
      </c>
      <c r="D62" t="s">
        <v>526</v>
      </c>
      <c r="E62" t="s">
        <v>924</v>
      </c>
      <c r="F62" t="s">
        <v>827</v>
      </c>
      <c r="G62" t="s">
        <v>106</v>
      </c>
      <c r="H62" s="78">
        <v>115790</v>
      </c>
      <c r="I62" s="78">
        <v>4100</v>
      </c>
      <c r="J62" s="78">
        <v>0</v>
      </c>
      <c r="K62" s="78">
        <v>17218.783530000001</v>
      </c>
      <c r="L62" s="79">
        <v>5.3E-3</v>
      </c>
      <c r="M62" s="79">
        <v>3.5400000000000001E-2</v>
      </c>
      <c r="N62" s="79">
        <v>7.7999999999999996E-3</v>
      </c>
    </row>
    <row r="63" spans="2:14">
      <c r="B63" s="80" t="s">
        <v>927</v>
      </c>
      <c r="D63" s="16"/>
      <c r="E63" s="16"/>
      <c r="F63" s="16"/>
      <c r="G63" s="16"/>
      <c r="H63" s="82">
        <v>1406923</v>
      </c>
      <c r="J63" s="82">
        <v>0</v>
      </c>
      <c r="K63" s="82">
        <v>96940.856003355002</v>
      </c>
      <c r="M63" s="81">
        <v>0.19939999999999999</v>
      </c>
      <c r="N63" s="81">
        <v>4.3999999999999997E-2</v>
      </c>
    </row>
    <row r="64" spans="2:14">
      <c r="B64" t="s">
        <v>928</v>
      </c>
      <c r="C64" t="s">
        <v>929</v>
      </c>
      <c r="D64" t="s">
        <v>841</v>
      </c>
      <c r="E64" t="s">
        <v>848</v>
      </c>
      <c r="F64" t="s">
        <v>930</v>
      </c>
      <c r="G64" t="s">
        <v>106</v>
      </c>
      <c r="H64" s="78">
        <v>89283</v>
      </c>
      <c r="I64" s="78">
        <v>9324</v>
      </c>
      <c r="J64" s="78">
        <v>0</v>
      </c>
      <c r="K64" s="78">
        <v>30193.857078839999</v>
      </c>
      <c r="L64" s="79">
        <v>2.8999999999999998E-3</v>
      </c>
      <c r="M64" s="79">
        <v>6.2100000000000002E-2</v>
      </c>
      <c r="N64" s="79">
        <v>1.37E-2</v>
      </c>
    </row>
    <row r="65" spans="2:14">
      <c r="B65" t="s">
        <v>931</v>
      </c>
      <c r="C65" t="s">
        <v>932</v>
      </c>
      <c r="D65" t="s">
        <v>841</v>
      </c>
      <c r="E65" t="s">
        <v>848</v>
      </c>
      <c r="F65" t="s">
        <v>930</v>
      </c>
      <c r="G65" t="s">
        <v>106</v>
      </c>
      <c r="H65" s="78">
        <v>811990</v>
      </c>
      <c r="I65" s="78">
        <v>566.79999999999995</v>
      </c>
      <c r="J65" s="78">
        <v>0</v>
      </c>
      <c r="K65" s="78">
        <v>16692.75725364</v>
      </c>
      <c r="L65" s="79">
        <v>0</v>
      </c>
      <c r="M65" s="79">
        <v>3.4299999999999997E-2</v>
      </c>
      <c r="N65" s="79">
        <v>7.6E-3</v>
      </c>
    </row>
    <row r="66" spans="2:14">
      <c r="B66" t="s">
        <v>933</v>
      </c>
      <c r="C66" t="s">
        <v>934</v>
      </c>
      <c r="D66" t="s">
        <v>841</v>
      </c>
      <c r="E66" t="s">
        <v>935</v>
      </c>
      <c r="F66" t="s">
        <v>827</v>
      </c>
      <c r="G66" t="s">
        <v>106</v>
      </c>
      <c r="H66" s="78">
        <v>505650</v>
      </c>
      <c r="I66" s="78">
        <v>2729.25</v>
      </c>
      <c r="J66" s="78">
        <v>0</v>
      </c>
      <c r="K66" s="78">
        <v>50054.241670875002</v>
      </c>
      <c r="L66" s="79">
        <v>0</v>
      </c>
      <c r="M66" s="79">
        <v>0.10299999999999999</v>
      </c>
      <c r="N66" s="79">
        <v>2.2700000000000001E-2</v>
      </c>
    </row>
    <row r="67" spans="2:14">
      <c r="B67" s="80" t="s">
        <v>510</v>
      </c>
      <c r="D67" s="16"/>
      <c r="E67" s="16"/>
      <c r="F67" s="16"/>
      <c r="G67" s="16"/>
      <c r="H67" s="82">
        <v>0</v>
      </c>
      <c r="J67" s="82">
        <v>0</v>
      </c>
      <c r="K67" s="82">
        <v>0</v>
      </c>
      <c r="M67" s="81">
        <v>0</v>
      </c>
      <c r="N67" s="81">
        <v>0</v>
      </c>
    </row>
    <row r="68" spans="2:14">
      <c r="B68" t="s">
        <v>229</v>
      </c>
      <c r="C68" t="s">
        <v>229</v>
      </c>
      <c r="D68" s="16"/>
      <c r="E68" s="16"/>
      <c r="F68" t="s">
        <v>229</v>
      </c>
      <c r="G68" t="s">
        <v>229</v>
      </c>
      <c r="H68" s="78">
        <v>0</v>
      </c>
      <c r="I68" s="78">
        <v>0</v>
      </c>
      <c r="K68" s="78">
        <v>0</v>
      </c>
      <c r="L68" s="79">
        <v>0</v>
      </c>
      <c r="M68" s="79">
        <v>0</v>
      </c>
      <c r="N68" s="79">
        <v>0</v>
      </c>
    </row>
    <row r="69" spans="2:14">
      <c r="B69" s="80" t="s">
        <v>837</v>
      </c>
      <c r="D69" s="16"/>
      <c r="E69" s="16"/>
      <c r="F69" s="16"/>
      <c r="G69" s="16"/>
      <c r="H69" s="82">
        <v>0</v>
      </c>
      <c r="J69" s="82">
        <v>0</v>
      </c>
      <c r="K69" s="82">
        <v>0</v>
      </c>
      <c r="M69" s="81">
        <v>0</v>
      </c>
      <c r="N69" s="81">
        <v>0</v>
      </c>
    </row>
    <row r="70" spans="2:14">
      <c r="B70" t="s">
        <v>229</v>
      </c>
      <c r="C70" t="s">
        <v>229</v>
      </c>
      <c r="D70" s="16"/>
      <c r="E70" s="16"/>
      <c r="F70" t="s">
        <v>229</v>
      </c>
      <c r="G70" t="s">
        <v>229</v>
      </c>
      <c r="H70" s="78">
        <v>0</v>
      </c>
      <c r="I70" s="78">
        <v>0</v>
      </c>
      <c r="K70" s="78">
        <v>0</v>
      </c>
      <c r="L70" s="79">
        <v>0</v>
      </c>
      <c r="M70" s="79">
        <v>0</v>
      </c>
      <c r="N70" s="79">
        <v>0</v>
      </c>
    </row>
    <row r="71" spans="2:14">
      <c r="B71" t="s">
        <v>236</v>
      </c>
      <c r="D71" s="16"/>
      <c r="E71" s="16"/>
      <c r="F71" s="16"/>
      <c r="G71" s="16"/>
    </row>
    <row r="72" spans="2:14">
      <c r="B72" t="s">
        <v>283</v>
      </c>
      <c r="D72" s="16"/>
      <c r="E72" s="16"/>
      <c r="F72" s="16"/>
      <c r="G72" s="16"/>
    </row>
    <row r="73" spans="2:14">
      <c r="B73" t="s">
        <v>284</v>
      </c>
      <c r="D73" s="16"/>
      <c r="E73" s="16"/>
      <c r="F73" s="16"/>
      <c r="G73" s="16"/>
    </row>
    <row r="74" spans="2:14">
      <c r="B74" t="s">
        <v>285</v>
      </c>
      <c r="D74" s="16"/>
      <c r="E74" s="16"/>
      <c r="F74" s="16"/>
      <c r="G74" s="16"/>
    </row>
    <row r="75" spans="2:14">
      <c r="B75" t="s">
        <v>286</v>
      </c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1672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65" ht="26.25" customHeight="1">
      <c r="B7" s="119" t="s">
        <v>93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971553.36</v>
      </c>
      <c r="K11" s="7"/>
      <c r="L11" s="76">
        <v>56610.048591521663</v>
      </c>
      <c r="M11" s="7"/>
      <c r="N11" s="77">
        <v>1</v>
      </c>
      <c r="O11" s="77">
        <v>2.5700000000000001E-2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936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937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I18" t="s">
        <v>229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510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234</v>
      </c>
      <c r="C21" s="16"/>
      <c r="D21" s="16"/>
      <c r="E21" s="16"/>
      <c r="J21" s="82">
        <v>971553.36</v>
      </c>
      <c r="L21" s="82">
        <v>56610.048591521663</v>
      </c>
      <c r="N21" s="81">
        <v>1</v>
      </c>
      <c r="O21" s="81">
        <v>2.5700000000000001E-2</v>
      </c>
    </row>
    <row r="22" spans="2:15">
      <c r="B22" s="80" t="s">
        <v>936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937</v>
      </c>
      <c r="C24" s="16"/>
      <c r="D24" s="16"/>
      <c r="E24" s="16"/>
      <c r="J24" s="82">
        <v>294113.05</v>
      </c>
      <c r="L24" s="82">
        <v>17140.093871778539</v>
      </c>
      <c r="N24" s="81">
        <v>0.30280000000000001</v>
      </c>
      <c r="O24" s="81">
        <v>7.7999999999999996E-3</v>
      </c>
    </row>
    <row r="25" spans="2:15">
      <c r="B25" t="s">
        <v>938</v>
      </c>
      <c r="C25" t="s">
        <v>939</v>
      </c>
      <c r="D25" t="s">
        <v>123</v>
      </c>
      <c r="E25" t="s">
        <v>940</v>
      </c>
      <c r="F25" t="s">
        <v>762</v>
      </c>
      <c r="G25" t="s">
        <v>529</v>
      </c>
      <c r="H25" t="s">
        <v>447</v>
      </c>
      <c r="I25" t="s">
        <v>106</v>
      </c>
      <c r="J25" s="78">
        <v>222989.3</v>
      </c>
      <c r="K25" s="78">
        <v>1101.1400000000001</v>
      </c>
      <c r="L25" s="78">
        <v>8905.8242190785404</v>
      </c>
      <c r="M25" s="79">
        <v>8.9999999999999993E-3</v>
      </c>
      <c r="N25" s="79">
        <v>0.1573</v>
      </c>
      <c r="O25" s="79">
        <v>4.0000000000000001E-3</v>
      </c>
    </row>
    <row r="26" spans="2:15">
      <c r="B26" t="s">
        <v>941</v>
      </c>
      <c r="C26" t="s">
        <v>942</v>
      </c>
      <c r="D26" t="s">
        <v>123</v>
      </c>
      <c r="E26" t="s">
        <v>935</v>
      </c>
      <c r="F26" t="s">
        <v>762</v>
      </c>
      <c r="G26" t="s">
        <v>229</v>
      </c>
      <c r="H26" t="s">
        <v>943</v>
      </c>
      <c r="I26" t="s">
        <v>106</v>
      </c>
      <c r="J26" s="78">
        <v>71123.75</v>
      </c>
      <c r="K26" s="78">
        <v>3192</v>
      </c>
      <c r="L26" s="78">
        <v>8234.2696527000007</v>
      </c>
      <c r="M26" s="79">
        <v>1.6000000000000001E-3</v>
      </c>
      <c r="N26" s="79">
        <v>0.14549999999999999</v>
      </c>
      <c r="O26" s="79">
        <v>3.7000000000000002E-3</v>
      </c>
    </row>
    <row r="27" spans="2:15">
      <c r="B27" s="80" t="s">
        <v>92</v>
      </c>
      <c r="C27" s="16"/>
      <c r="D27" s="16"/>
      <c r="E27" s="16"/>
      <c r="J27" s="82">
        <v>677440.31</v>
      </c>
      <c r="L27" s="82">
        <v>39469.954719743117</v>
      </c>
      <c r="N27" s="81">
        <v>0.69720000000000004</v>
      </c>
      <c r="O27" s="81">
        <v>1.7899999999999999E-2</v>
      </c>
    </row>
    <row r="28" spans="2:15">
      <c r="B28" t="s">
        <v>944</v>
      </c>
      <c r="C28" t="s">
        <v>945</v>
      </c>
      <c r="D28" t="s">
        <v>123</v>
      </c>
      <c r="E28" t="s">
        <v>946</v>
      </c>
      <c r="F28" t="s">
        <v>827</v>
      </c>
      <c r="G28" t="s">
        <v>529</v>
      </c>
      <c r="H28" t="s">
        <v>447</v>
      </c>
      <c r="I28" t="s">
        <v>110</v>
      </c>
      <c r="J28" s="78">
        <v>54973.29</v>
      </c>
      <c r="K28" s="78">
        <v>4533</v>
      </c>
      <c r="L28" s="78">
        <v>9996.6634379341194</v>
      </c>
      <c r="M28" s="79">
        <v>2E-3</v>
      </c>
      <c r="N28" s="79">
        <v>0.17660000000000001</v>
      </c>
      <c r="O28" s="79">
        <v>4.4999999999999997E-3</v>
      </c>
    </row>
    <row r="29" spans="2:15">
      <c r="B29" t="s">
        <v>947</v>
      </c>
      <c r="C29" t="s">
        <v>948</v>
      </c>
      <c r="D29" t="s">
        <v>123</v>
      </c>
      <c r="E29" t="s">
        <v>949</v>
      </c>
      <c r="F29" t="s">
        <v>827</v>
      </c>
      <c r="G29" t="s">
        <v>229</v>
      </c>
      <c r="H29" t="s">
        <v>943</v>
      </c>
      <c r="I29" t="s">
        <v>106</v>
      </c>
      <c r="J29" s="78">
        <v>349645.04</v>
      </c>
      <c r="K29" s="78">
        <v>1047.7000000000032</v>
      </c>
      <c r="L29" s="78">
        <v>13286.539141958199</v>
      </c>
      <c r="M29" s="79">
        <v>2.7699999999999999E-2</v>
      </c>
      <c r="N29" s="79">
        <v>0.23469999999999999</v>
      </c>
      <c r="O29" s="79">
        <v>6.0000000000000001E-3</v>
      </c>
    </row>
    <row r="30" spans="2:15">
      <c r="B30" t="s">
        <v>950</v>
      </c>
      <c r="C30" t="s">
        <v>951</v>
      </c>
      <c r="D30" t="s">
        <v>123</v>
      </c>
      <c r="E30" t="s">
        <v>952</v>
      </c>
      <c r="F30" t="s">
        <v>827</v>
      </c>
      <c r="G30" t="s">
        <v>229</v>
      </c>
      <c r="H30" t="s">
        <v>943</v>
      </c>
      <c r="I30" t="s">
        <v>106</v>
      </c>
      <c r="J30" s="78">
        <v>262821.98</v>
      </c>
      <c r="K30" s="78">
        <v>1264.0299999999961</v>
      </c>
      <c r="L30" s="78">
        <v>12049.4332398508</v>
      </c>
      <c r="M30" s="79">
        <v>0</v>
      </c>
      <c r="N30" s="79">
        <v>0.21279999999999999</v>
      </c>
      <c r="O30" s="79">
        <v>5.4999999999999997E-3</v>
      </c>
    </row>
    <row r="31" spans="2:15">
      <c r="B31" t="s">
        <v>953</v>
      </c>
      <c r="C31" t="s">
        <v>954</v>
      </c>
      <c r="D31" t="s">
        <v>123</v>
      </c>
      <c r="E31" t="s">
        <v>955</v>
      </c>
      <c r="F31" t="s">
        <v>542</v>
      </c>
      <c r="G31" t="s">
        <v>229</v>
      </c>
      <c r="H31" t="s">
        <v>943</v>
      </c>
      <c r="I31" t="s">
        <v>106</v>
      </c>
      <c r="J31" s="78">
        <v>10000</v>
      </c>
      <c r="K31" s="78">
        <v>11407</v>
      </c>
      <c r="L31" s="78">
        <v>4137.3189000000002</v>
      </c>
      <c r="M31" s="79">
        <v>0</v>
      </c>
      <c r="N31" s="79">
        <v>7.3099999999999998E-2</v>
      </c>
      <c r="O31" s="79">
        <v>1.9E-3</v>
      </c>
    </row>
    <row r="32" spans="2:15">
      <c r="B32" s="80" t="s">
        <v>510</v>
      </c>
      <c r="C32" s="16"/>
      <c r="D32" s="16"/>
      <c r="E32" s="16"/>
      <c r="J32" s="82">
        <v>0</v>
      </c>
      <c r="L32" s="82">
        <v>0</v>
      </c>
      <c r="N32" s="81">
        <v>0</v>
      </c>
      <c r="O32" s="81">
        <v>0</v>
      </c>
    </row>
    <row r="33" spans="2:15">
      <c r="B33" t="s">
        <v>229</v>
      </c>
      <c r="C33" t="s">
        <v>229</v>
      </c>
      <c r="D33" s="16"/>
      <c r="E33" s="16"/>
      <c r="F33" t="s">
        <v>229</v>
      </c>
      <c r="G33" t="s">
        <v>229</v>
      </c>
      <c r="I33" t="s">
        <v>229</v>
      </c>
      <c r="J33" s="78">
        <v>0</v>
      </c>
      <c r="K33" s="78">
        <v>0</v>
      </c>
      <c r="L33" s="78">
        <v>0</v>
      </c>
      <c r="M33" s="79">
        <v>0</v>
      </c>
      <c r="N33" s="79">
        <v>0</v>
      </c>
      <c r="O33" s="79">
        <v>0</v>
      </c>
    </row>
    <row r="34" spans="2:15">
      <c r="B34" t="s">
        <v>236</v>
      </c>
      <c r="C34" s="16"/>
      <c r="D34" s="16"/>
      <c r="E34" s="16"/>
    </row>
    <row r="35" spans="2:15">
      <c r="B35" t="s">
        <v>283</v>
      </c>
      <c r="C35" s="16"/>
      <c r="D35" s="16"/>
      <c r="E35" s="16"/>
    </row>
    <row r="36" spans="2:15">
      <c r="B36" t="s">
        <v>284</v>
      </c>
      <c r="C36" s="16"/>
      <c r="D36" s="16"/>
      <c r="E36" s="16"/>
    </row>
    <row r="37" spans="2:15">
      <c r="B37" t="s">
        <v>285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1672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19" t="s">
        <v>68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60" ht="26.25" customHeight="1">
      <c r="B7" s="119" t="s">
        <v>95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203183.89</v>
      </c>
      <c r="H11" s="7"/>
      <c r="I11" s="76">
        <v>34.771129819999999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203183.89</v>
      </c>
      <c r="I12" s="82">
        <v>34.771129819999999</v>
      </c>
      <c r="K12" s="81">
        <v>1</v>
      </c>
      <c r="L12" s="81">
        <v>0</v>
      </c>
    </row>
    <row r="13" spans="2:60">
      <c r="B13" s="80" t="s">
        <v>956</v>
      </c>
      <c r="D13" s="16"/>
      <c r="E13" s="16"/>
      <c r="G13" s="82">
        <v>203183.89</v>
      </c>
      <c r="I13" s="82">
        <v>34.771129819999999</v>
      </c>
      <c r="K13" s="81">
        <v>1</v>
      </c>
      <c r="L13" s="81">
        <v>0</v>
      </c>
    </row>
    <row r="14" spans="2:60">
      <c r="B14" t="s">
        <v>957</v>
      </c>
      <c r="C14" t="s">
        <v>958</v>
      </c>
      <c r="D14" t="s">
        <v>100</v>
      </c>
      <c r="E14" t="s">
        <v>309</v>
      </c>
      <c r="F14" t="s">
        <v>102</v>
      </c>
      <c r="G14" s="78">
        <v>40958.89</v>
      </c>
      <c r="H14" s="78">
        <v>33.799999999999997</v>
      </c>
      <c r="I14" s="78">
        <v>13.84410482</v>
      </c>
      <c r="J14" s="79">
        <v>0</v>
      </c>
      <c r="K14" s="79">
        <v>0.39810000000000001</v>
      </c>
      <c r="L14" s="79">
        <v>0</v>
      </c>
    </row>
    <row r="15" spans="2:60">
      <c r="B15" t="s">
        <v>959</v>
      </c>
      <c r="C15" t="s">
        <v>960</v>
      </c>
      <c r="D15" t="s">
        <v>100</v>
      </c>
      <c r="E15" t="s">
        <v>129</v>
      </c>
      <c r="F15" t="s">
        <v>102</v>
      </c>
      <c r="G15" s="78">
        <v>162225</v>
      </c>
      <c r="H15" s="78">
        <v>12.9</v>
      </c>
      <c r="I15" s="78">
        <v>20.927025</v>
      </c>
      <c r="J15" s="79">
        <v>1.0800000000000001E-2</v>
      </c>
      <c r="K15" s="79">
        <v>0.60189999999999999</v>
      </c>
      <c r="L15" s="79">
        <v>0</v>
      </c>
    </row>
    <row r="16" spans="2:60">
      <c r="B16" s="80" t="s">
        <v>234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961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236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B22" t="s">
        <v>285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Ori Tsur</cp:lastModifiedBy>
  <dcterms:created xsi:type="dcterms:W3CDTF">2015-11-10T09:34:27Z</dcterms:created>
  <dcterms:modified xsi:type="dcterms:W3CDTF">2024-02-06T14:58:24Z</dcterms:modified>
</cp:coreProperties>
</file>