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4אקסל\אקסל רשימות ניע 122024\Heb University\"/>
    </mc:Choice>
  </mc:AlternateContent>
  <xr:revisionPtr revIDLastSave="0" documentId="13_ncr:1_{5936DC2F-6B64-45D4-859F-16FAEABFAC2A}" xr6:coauthVersionLast="36" xr6:coauthVersionMax="36" xr10:uidLastSave="{00000000-0000-0000-0000-000000000000}"/>
  <bookViews>
    <workbookView xWindow="-120" yWindow="-120" windowWidth="29040" windowHeight="1572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2" l="1"/>
  <c r="T2" i="26"/>
  <c r="T3" i="26"/>
  <c r="T4" i="26"/>
  <c r="T5" i="26"/>
  <c r="T6" i="26"/>
  <c r="T7" i="26"/>
  <c r="T8" i="26"/>
  <c r="T9" i="26"/>
  <c r="T10" i="26"/>
  <c r="T11" i="26"/>
  <c r="T12" i="26"/>
  <c r="T13" i="26"/>
  <c r="T14" i="26"/>
  <c r="T15" i="26"/>
  <c r="T16" i="26"/>
  <c r="T17" i="26"/>
  <c r="T18" i="26"/>
  <c r="T19" i="26"/>
  <c r="T20" i="26"/>
  <c r="T21" i="26"/>
  <c r="T22" i="26"/>
  <c r="T23" i="26"/>
  <c r="T24" i="26"/>
  <c r="T25" i="26"/>
  <c r="T26" i="26"/>
  <c r="T27" i="26"/>
  <c r="T28" i="26"/>
  <c r="T29" i="26"/>
  <c r="T30" i="26"/>
  <c r="T31" i="26"/>
  <c r="T32" i="26"/>
  <c r="T33" i="26"/>
  <c r="T34" i="26"/>
  <c r="T35" i="26"/>
  <c r="T36" i="26"/>
  <c r="T37" i="26"/>
  <c r="T38" i="26"/>
  <c r="T39" i="26"/>
  <c r="T40" i="26"/>
  <c r="T41" i="26"/>
  <c r="T42" i="26"/>
  <c r="T43" i="26"/>
  <c r="T44" i="26"/>
  <c r="T45" i="26"/>
  <c r="T46" i="26"/>
  <c r="T47" i="26"/>
  <c r="T48" i="26"/>
  <c r="T49" i="26"/>
  <c r="T50" i="26"/>
  <c r="T51" i="26"/>
  <c r="T52" i="26"/>
  <c r="T53" i="26"/>
  <c r="T54" i="26"/>
  <c r="T55" i="26"/>
  <c r="T56" i="26"/>
  <c r="T57" i="26"/>
  <c r="T58" i="26"/>
  <c r="T59" i="26"/>
  <c r="T60" i="26"/>
  <c r="T61" i="26"/>
  <c r="B32" i="2" l="1"/>
  <c r="D32" i="2" s="1"/>
  <c r="C30" i="2" l="1"/>
  <c r="B29" i="2"/>
  <c r="D29" i="2" s="1"/>
  <c r="B28" i="2"/>
  <c r="D28" i="2" s="1"/>
  <c r="B27" i="2"/>
  <c r="D26" i="2"/>
  <c r="B26" i="2"/>
  <c r="B25" i="2"/>
  <c r="D25" i="2" s="1"/>
  <c r="B24" i="2"/>
  <c r="D24" i="2" s="1"/>
  <c r="B23" i="2"/>
  <c r="D23" i="2" s="1"/>
  <c r="D22" i="2"/>
  <c r="B22" i="2"/>
  <c r="B21" i="2"/>
  <c r="D21" i="2" s="1"/>
  <c r="B20" i="2"/>
  <c r="D20" i="2" s="1"/>
  <c r="B19" i="2"/>
  <c r="D19" i="2" s="1"/>
  <c r="D18" i="2"/>
  <c r="B18" i="2"/>
  <c r="B17" i="2"/>
  <c r="D17" i="2" s="1"/>
  <c r="B16" i="2"/>
  <c r="D16" i="2" s="1"/>
  <c r="B15" i="2"/>
  <c r="D15" i="2" s="1"/>
  <c r="D14" i="2"/>
  <c r="B14" i="2"/>
  <c r="B13" i="2"/>
  <c r="D13" i="2" s="1"/>
  <c r="B12" i="2"/>
  <c r="D12" i="2" s="1"/>
  <c r="B11" i="2"/>
  <c r="D11" i="2" s="1"/>
  <c r="D10" i="2"/>
  <c r="B10" i="2"/>
  <c r="B9" i="2"/>
  <c r="D9" i="2" s="1"/>
  <c r="B8" i="2"/>
  <c r="D8" i="2" s="1"/>
  <c r="B7" i="2"/>
  <c r="D7" i="2" s="1"/>
  <c r="D6" i="2"/>
  <c r="B6" i="2"/>
  <c r="B5" i="2"/>
  <c r="D5" i="2" s="1"/>
  <c r="B4" i="2"/>
  <c r="D4" i="2" s="1"/>
  <c r="B3" i="2"/>
  <c r="D13" i="38"/>
  <c r="D15" i="38" s="1"/>
  <c r="B30" i="2" l="1"/>
  <c r="E28" i="2" s="1"/>
  <c r="E24" i="2"/>
  <c r="E20" i="2"/>
  <c r="E16" i="2"/>
  <c r="E12" i="2"/>
  <c r="E8" i="2"/>
  <c r="E4" i="2"/>
  <c r="E5" i="2"/>
  <c r="E10" i="2"/>
  <c r="E23" i="2"/>
  <c r="E11" i="2"/>
  <c r="E29" i="2"/>
  <c r="E25" i="2"/>
  <c r="E21" i="2"/>
  <c r="E17" i="2"/>
  <c r="E13" i="2"/>
  <c r="E9" i="2"/>
  <c r="E18" i="2"/>
  <c r="E14" i="2"/>
  <c r="E6" i="2"/>
  <c r="E27" i="2"/>
  <c r="E19" i="2"/>
  <c r="E15" i="2"/>
  <c r="E7" i="2"/>
  <c r="E26" i="2"/>
  <c r="E22" i="2"/>
  <c r="E3" i="2"/>
  <c r="D3" i="2"/>
  <c r="D30" i="2" s="1"/>
  <c r="E30" i="2" l="1"/>
</calcChain>
</file>

<file path=xl/sharedStrings.xml><?xml version="1.0" encoding="utf-8"?>
<sst xmlns="http://schemas.openxmlformats.org/spreadsheetml/2006/main" count="44355" uniqueCount="3313">
  <si>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</si>
  <si>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</si>
  <si>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</si>
  <si>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</si>
  <si>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</si>
  <si>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</si>
  <si>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</si>
  <si>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</si>
  <si>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</si>
  <si>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</si>
  <si>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</si>
  <si>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</si>
  <si>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</si>
  <si>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</si>
  <si>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</si>
  <si>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</si>
  <si>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</si>
  <si>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</si>
  <si>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</si>
  <si>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</si>
  <si>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</si>
  <si>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</si>
  <si>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</si>
  <si>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</si>
  <si>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</si>
  <si>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</si>
  <si>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</si>
  <si>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מ.ק.מ. 1215</t>
  </si>
  <si>
    <t>IL0082512174</t>
  </si>
  <si>
    <t>מק"מ קצר משנים עשר חודשים</t>
  </si>
  <si>
    <t>ישראל</t>
  </si>
  <si>
    <t>TASE </t>
  </si>
  <si>
    <t>RF</t>
  </si>
  <si>
    <t>פנימי</t>
  </si>
  <si>
    <t>ILS</t>
  </si>
  <si>
    <t>03/12/2025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</si>
  <si>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</si>
  <si>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</si>
  <si>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</si>
  <si>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</si>
  <si>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</si>
  <si>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</si>
  <si>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</si>
  <si>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ממשל צמודה 0545</t>
  </si>
  <si>
    <t>IL0011348658</t>
  </si>
  <si>
    <t>31/05/2045</t>
  </si>
  <si>
    <t>ממשל צמודה 1025</t>
  </si>
  <si>
    <t>IL0011359127</t>
  </si>
  <si>
    <t>31/10/2025</t>
  </si>
  <si>
    <t>ממשל צמודה 1131</t>
  </si>
  <si>
    <t>IL0011722209</t>
  </si>
  <si>
    <t>30/11/2031</t>
  </si>
  <si>
    <t>שחר</t>
  </si>
  <si>
    <t>ממשל שיקלית 0928</t>
  </si>
  <si>
    <t>IL0011508798</t>
  </si>
  <si>
    <t>לא צמוד למדד המחירים לצרכן ריבית קבועה</t>
  </si>
  <si>
    <t>28/09/2028</t>
  </si>
  <si>
    <t>ממשל שקלית 0229</t>
  </si>
  <si>
    <t>IL0011948028</t>
  </si>
  <si>
    <t>28/02/2029</t>
  </si>
  <si>
    <t>ממשל שקלית 0327</t>
  </si>
  <si>
    <t>IL0011393449</t>
  </si>
  <si>
    <t>31/03/2027</t>
  </si>
  <si>
    <t>ממשל שקלית 0347</t>
  </si>
  <si>
    <t>IL0011401937</t>
  </si>
  <si>
    <t>31/03/2047</t>
  </si>
  <si>
    <t>ממשלתי צמוד 841</t>
  </si>
  <si>
    <t>IL0011205833</t>
  </si>
  <si>
    <t>30/08/2041</t>
  </si>
  <si>
    <t>ממשלתי צמודה 0536</t>
  </si>
  <si>
    <t>IL0010977085</t>
  </si>
  <si>
    <t>30/05/2036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</si>
  <si>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</si>
  <si>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</si>
  <si>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</si>
  <si>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</si>
  <si>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</si>
  <si>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</si>
  <si>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</si>
  <si>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</si>
  <si>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</si>
  <si>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צמודה 1.6% 1033</t>
  </si>
  <si>
    <t>IL0012043795</t>
  </si>
  <si>
    <t>31/10/2033</t>
  </si>
  <si>
    <t>ממשלתית שקלית 0537</t>
  </si>
  <si>
    <t>IL0011661803</t>
  </si>
  <si>
    <t>31/05/2037</t>
  </si>
  <si>
    <t>ממשלתית שקלית 1.3% 04/32</t>
  </si>
  <si>
    <t>IL0011806606</t>
  </si>
  <si>
    <t>30/04/2032</t>
  </si>
  <si>
    <t>US Govt</t>
  </si>
  <si>
    <t>T 3.875% 08/34</t>
  </si>
  <si>
    <t>US91282CLF67</t>
  </si>
  <si>
    <t>צמוד מט"ח בריבית קבועה</t>
  </si>
  <si>
    <t>חו"ל</t>
  </si>
  <si>
    <t>ארה"ב</t>
  </si>
  <si>
    <t>FOREIGN_GOV_SEC</t>
  </si>
  <si>
    <t>AA+</t>
  </si>
  <si>
    <t>Fitch</t>
  </si>
  <si>
    <t>USD</t>
  </si>
  <si>
    <t>15/08/2034</t>
  </si>
  <si>
    <t>מלווה קצר מועד 515</t>
  </si>
  <si>
    <t>IL0082505160</t>
  </si>
  <si>
    <t>07/05/2025</t>
  </si>
  <si>
    <t>מלווה קצר מועד 615</t>
  </si>
  <si>
    <t>IL0082506150</t>
  </si>
  <si>
    <t>04/06/2025</t>
  </si>
  <si>
    <t>ממשל שקלית  0927</t>
  </si>
  <si>
    <t>IL0012035791</t>
  </si>
  <si>
    <t>30/09/2027</t>
  </si>
  <si>
    <t>גילון חדש</t>
  </si>
  <si>
    <t>ממשלתית משתנה 05/26 0.0866%</t>
  </si>
  <si>
    <t>IL0011417958</t>
  </si>
  <si>
    <t>לא צמוד למדד המחירים לצרכן ריבית משתנה</t>
  </si>
  <si>
    <t>31/05/2026</t>
  </si>
  <si>
    <t>מקמ 815</t>
  </si>
  <si>
    <t>IL0082508131</t>
  </si>
  <si>
    <t>06/08/2025</t>
  </si>
  <si>
    <t>מלווה קצר מועד 715</t>
  </si>
  <si>
    <t>IL0082507141</t>
  </si>
  <si>
    <t>02/07/2025</t>
  </si>
  <si>
    <t>ממשלתי שקלי  1026</t>
  </si>
  <si>
    <t>IL0010994569</t>
  </si>
  <si>
    <t>30/10/2026</t>
  </si>
  <si>
    <t>ממשלתי שקלית 0142</t>
  </si>
  <si>
    <t>IL0011254005</t>
  </si>
  <si>
    <t>31/01/2042</t>
  </si>
  <si>
    <t>ממשלתית שקלית 0.5% 04/25</t>
  </si>
  <si>
    <t>IL0011626681</t>
  </si>
  <si>
    <t>30/04/2025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</si>
  <si>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</si>
  <si>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</si>
  <si>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</si>
  <si>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</si>
  <si>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</si>
  <si>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</si>
  <si>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</si>
  <si>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</si>
  <si>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</si>
  <si>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</si>
  <si>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</si>
  <si>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</si>
  <si>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</si>
  <si>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</si>
  <si>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</si>
  <si>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</si>
  <si>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</si>
  <si>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</si>
  <si>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</si>
  <si>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</si>
  <si>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31/12/2024</t>
  </si>
  <si>
    <t>זכאים מס עמיתים</t>
  </si>
  <si>
    <t>28200000</t>
  </si>
  <si>
    <t>חייבים וזכאים מס</t>
  </si>
  <si>
    <t>חייבים</t>
  </si>
  <si>
    <t>27960000</t>
  </si>
  <si>
    <t>אפסק אגח א חש 12/11</t>
  </si>
  <si>
    <t>11253761</t>
  </si>
  <si>
    <t xml:space="preserve">חייבים בגין תקבולים </t>
  </si>
  <si>
    <t>28/06/2018</t>
  </si>
  <si>
    <t>זכאים נדלן</t>
  </si>
  <si>
    <t>299918782</t>
  </si>
  <si>
    <t>21/06/2020</t>
  </si>
  <si>
    <t>חייבים נדלן</t>
  </si>
  <si>
    <t>299918781</t>
  </si>
  <si>
    <t>30/07/2019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</si>
  <si>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</si>
  <si>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</si>
  <si>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</si>
  <si>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</si>
  <si>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</si>
  <si>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</si>
  <si>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</si>
  <si>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</si>
  <si>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</si>
  <si>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</si>
  <si>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</si>
  <si>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</si>
  <si>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</si>
  <si>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</si>
  <si>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</si>
  <si>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</si>
  <si>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</si>
  <si>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</si>
  <si>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</si>
  <si>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</si>
  <si>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נדל"ן מניב</t>
  </si>
  <si>
    <t>אחר</t>
  </si>
  <si>
    <t>0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</si>
  <si>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</si>
  <si>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</si>
  <si>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</si>
  <si>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</si>
  <si>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</si>
  <si>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</si>
  <si>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גמול פועלים סהר</t>
  </si>
  <si>
    <t>33-414</t>
  </si>
  <si>
    <t>סימול בנק</t>
  </si>
  <si>
    <t>צמוד למט"ח</t>
  </si>
  <si>
    <t>04/03/2025</t>
  </si>
  <si>
    <t>AAA</t>
  </si>
  <si>
    <t>S&amp;P מעלות</t>
  </si>
  <si>
    <t>01/08/2025</t>
  </si>
  <si>
    <t>צמוד למדד המחירים לצרכן</t>
  </si>
  <si>
    <t>02/11/2034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</si>
  <si>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</si>
  <si>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</si>
  <si>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</si>
  <si>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</si>
  <si>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</si>
  <si>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</si>
  <si>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</si>
  <si>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</si>
  <si>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</si>
  <si>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</si>
  <si>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</si>
  <si>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</si>
  <si>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</si>
  <si>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</si>
  <si>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</si>
  <si>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</si>
  <si>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</si>
  <si>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</si>
  <si>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</si>
  <si>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</si>
  <si>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</si>
  <si>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</si>
  <si>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</si>
  <si>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</si>
  <si>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</si>
  <si>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</si>
  <si>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</si>
  <si>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</si>
  <si>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</si>
  <si>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</si>
  <si>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</si>
  <si>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</si>
  <si>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</si>
  <si>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</si>
  <si>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</si>
  <si>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</si>
  <si>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</si>
  <si>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</si>
  <si>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</si>
  <si>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</si>
  <si>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</si>
  <si>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</si>
  <si>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</si>
  <si>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</si>
  <si>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</si>
  <si>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</si>
  <si>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</si>
  <si>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</si>
  <si>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</si>
  <si>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</si>
  <si>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</si>
  <si>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</si>
  <si>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</si>
  <si>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</si>
  <si>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</si>
  <si>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</si>
  <si>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</si>
  <si>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</si>
  <si>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</si>
  <si>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</si>
  <si>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</si>
  <si>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</si>
  <si>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</si>
  <si>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</si>
  <si>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</si>
  <si>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</si>
  <si>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</si>
  <si>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</si>
  <si>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</si>
  <si>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</si>
  <si>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</si>
  <si>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</si>
  <si>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</si>
  <si>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</si>
  <si>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</si>
  <si>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</si>
  <si>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</si>
  <si>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</si>
  <si>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</si>
  <si>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</si>
  <si>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</si>
  <si>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</si>
  <si>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</si>
  <si>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</si>
  <si>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</si>
  <si>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</si>
  <si>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</si>
  <si>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</si>
  <si>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</si>
  <si>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</si>
  <si>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</si>
  <si>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</si>
  <si>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</si>
  <si>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</si>
  <si>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</si>
  <si>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</si>
  <si>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</si>
  <si>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</si>
  <si>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</si>
  <si>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</si>
  <si>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</si>
  <si>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</si>
  <si>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</si>
  <si>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</si>
  <si>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</si>
  <si>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</si>
  <si>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</si>
  <si>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</si>
  <si>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</si>
  <si>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</si>
  <si>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</si>
  <si>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</si>
  <si>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</si>
  <si>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</si>
  <si>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</si>
  <si>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</si>
  <si>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</si>
  <si>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</si>
  <si>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</si>
  <si>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</si>
  <si>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</si>
  <si>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</si>
  <si>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</si>
  <si>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</si>
  <si>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</si>
  <si>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</si>
  <si>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</si>
  <si>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</si>
  <si>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</si>
  <si>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</si>
  <si>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</si>
  <si>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</si>
  <si>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</si>
  <si>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</si>
  <si>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</si>
  <si>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</si>
  <si>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</si>
  <si>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</si>
  <si>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</si>
  <si>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</si>
  <si>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</si>
  <si>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</si>
  <si>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</si>
  <si>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</si>
  <si>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</si>
  <si>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</si>
  <si>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</si>
  <si>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</si>
  <si>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</si>
  <si>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</si>
  <si>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</si>
  <si>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</si>
  <si>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</si>
  <si>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</si>
  <si>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</si>
  <si>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</si>
  <si>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</si>
  <si>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</si>
  <si>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</si>
  <si>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</si>
  <si>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</si>
  <si>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</si>
  <si>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</si>
  <si>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</si>
  <si>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</si>
  <si>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</si>
  <si>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</si>
  <si>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</si>
  <si>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</si>
  <si>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</si>
  <si>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</si>
  <si>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</si>
  <si>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</si>
  <si>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</si>
  <si>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</si>
  <si>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</si>
  <si>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</si>
  <si>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</si>
  <si>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</si>
  <si>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</si>
  <si>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</si>
  <si>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</si>
  <si>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</si>
  <si>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</si>
  <si>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</si>
  <si>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</si>
  <si>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</si>
  <si>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</si>
  <si>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</si>
  <si>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</si>
  <si>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</si>
  <si>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</si>
  <si>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</si>
  <si>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</si>
  <si>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</si>
  <si>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</si>
  <si>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</si>
  <si>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</si>
  <si>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</si>
  <si>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</si>
  <si>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</si>
  <si>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</si>
  <si>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</si>
  <si>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</si>
  <si>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</si>
  <si>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</si>
  <si>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</si>
  <si>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</si>
  <si>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</si>
  <si>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</si>
  <si>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</si>
  <si>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</si>
  <si>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</si>
  <si>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</si>
  <si>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</si>
  <si>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</si>
  <si>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</si>
  <si>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</si>
  <si>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</si>
  <si>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</si>
  <si>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</si>
  <si>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</si>
  <si>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</si>
  <si>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</si>
  <si>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</si>
  <si>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</si>
  <si>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</si>
  <si>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</si>
  <si>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</si>
  <si>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</si>
  <si>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</si>
  <si>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</si>
  <si>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</si>
  <si>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</si>
  <si>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</si>
  <si>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</si>
  <si>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</si>
  <si>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</si>
  <si>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</si>
  <si>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</si>
  <si>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</si>
  <si>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</si>
  <si>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</si>
  <si>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</si>
  <si>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</si>
  <si>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</si>
  <si>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</si>
  <si>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</si>
  <si>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</si>
  <si>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</si>
  <si>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</si>
  <si>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</si>
  <si>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</si>
  <si>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</si>
  <si>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</si>
  <si>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</si>
  <si>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</si>
  <si>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</si>
  <si>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</si>
  <si>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</si>
  <si>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</si>
  <si>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</si>
  <si>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</si>
  <si>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</si>
  <si>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</si>
  <si>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</si>
  <si>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</si>
  <si>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</si>
  <si>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</si>
  <si>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</si>
  <si>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</si>
  <si>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</si>
  <si>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</si>
  <si>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</si>
  <si>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</si>
  <si>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</si>
  <si>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</si>
  <si>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</si>
  <si>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</si>
  <si>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</si>
  <si>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</si>
  <si>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</si>
  <si>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</si>
  <si>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</si>
  <si>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</si>
  <si>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</si>
  <si>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</si>
  <si>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</si>
  <si>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</si>
  <si>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</si>
  <si>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</si>
  <si>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</si>
  <si>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</si>
  <si>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</si>
  <si>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</si>
  <si>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</si>
  <si>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</si>
  <si>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</si>
  <si>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</si>
  <si>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</si>
  <si>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</si>
  <si>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</si>
  <si>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</si>
  <si>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</si>
  <si>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</si>
  <si>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</si>
  <si>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</si>
  <si>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</si>
  <si>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</si>
  <si>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</si>
  <si>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</si>
  <si>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</si>
  <si>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</si>
  <si>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</si>
  <si>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</si>
  <si>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</si>
  <si>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</si>
  <si>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</si>
  <si>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</si>
  <si>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</si>
  <si>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</si>
  <si>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</si>
  <si>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</si>
  <si>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</si>
  <si>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</si>
  <si>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</si>
  <si>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</si>
  <si>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</si>
  <si>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</si>
  <si>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</si>
  <si>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</si>
  <si>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</si>
  <si>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</si>
  <si>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</si>
  <si>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</si>
  <si>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</si>
  <si>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</si>
  <si>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</si>
  <si>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</si>
  <si>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</si>
  <si>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</si>
  <si>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</si>
  <si>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</si>
  <si>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</si>
  <si>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</si>
  <si>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</si>
  <si>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</si>
  <si>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</si>
  <si>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</si>
  <si>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</si>
  <si>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</si>
  <si>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</si>
  <si>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</si>
  <si>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</si>
  <si>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</si>
  <si>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</si>
  <si>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</si>
  <si>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</si>
  <si>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</si>
  <si>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</si>
  <si>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</si>
  <si>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</si>
  <si>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</si>
  <si>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</si>
  <si>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</si>
  <si>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</si>
  <si>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</si>
  <si>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</si>
  <si>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</si>
  <si>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</si>
  <si>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</si>
  <si>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</si>
  <si>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</si>
  <si>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</si>
  <si>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</si>
  <si>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</si>
  <si>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</si>
  <si>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</si>
  <si>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</si>
  <si>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</si>
  <si>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</si>
  <si>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</si>
  <si>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</si>
  <si>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</si>
  <si>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</si>
  <si>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</si>
  <si>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</si>
  <si>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</si>
  <si>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</si>
  <si>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</si>
  <si>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</si>
  <si>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</si>
  <si>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</si>
  <si>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</si>
  <si>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</si>
  <si>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</si>
  <si>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</si>
  <si>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</si>
  <si>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</si>
  <si>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</si>
  <si>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</si>
  <si>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</si>
  <si>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</si>
  <si>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</si>
  <si>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</si>
  <si>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</si>
  <si>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</si>
  <si>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</si>
  <si>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</si>
  <si>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</si>
  <si>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</si>
  <si>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</si>
  <si>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</si>
  <si>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</si>
  <si>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</si>
  <si>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</si>
  <si>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</si>
  <si>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</si>
  <si>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</si>
  <si>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</si>
  <si>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</si>
  <si>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</si>
  <si>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</si>
  <si>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</si>
  <si>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</si>
  <si>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</si>
  <si>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</si>
  <si>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</si>
  <si>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</si>
  <si>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</si>
  <si>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</si>
  <si>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</si>
  <si>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</si>
  <si>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</si>
  <si>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</si>
  <si>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</si>
  <si>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</si>
  <si>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</si>
  <si>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</si>
  <si>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</si>
  <si>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</si>
  <si>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</si>
  <si>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</si>
  <si>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</si>
  <si>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</si>
  <si>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</si>
  <si>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</si>
  <si>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</si>
  <si>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</si>
  <si>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</si>
  <si>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</si>
  <si>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</si>
  <si>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</si>
  <si>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</si>
  <si>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</si>
  <si>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</si>
  <si>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</si>
  <si>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</si>
  <si>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</si>
  <si>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</si>
  <si>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</si>
  <si>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</si>
  <si>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</si>
  <si>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</si>
  <si>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</si>
  <si>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</si>
  <si>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</si>
  <si>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</si>
  <si>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</si>
  <si>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</si>
  <si>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</si>
  <si>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</si>
  <si>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</si>
  <si>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</si>
  <si>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</si>
  <si>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</si>
  <si>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</si>
  <si>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</si>
  <si>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</si>
  <si>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</si>
  <si>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</si>
  <si>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</si>
  <si>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</si>
  <si>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</si>
  <si>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</si>
  <si>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</si>
  <si>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</si>
  <si>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</si>
  <si>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</si>
  <si>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</si>
  <si>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</si>
  <si>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</si>
  <si>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</si>
  <si>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</si>
  <si>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</si>
  <si>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</si>
  <si>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</si>
  <si>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</si>
  <si>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</si>
  <si>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</si>
  <si>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</si>
  <si>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</si>
  <si>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</si>
  <si>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</si>
  <si>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</si>
  <si>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</si>
  <si>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</si>
  <si>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</si>
  <si>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</si>
  <si>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</si>
  <si>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</si>
  <si>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</si>
  <si>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</si>
  <si>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</si>
  <si>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</si>
  <si>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</si>
  <si>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</si>
  <si>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</si>
  <si>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</si>
  <si>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</si>
  <si>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</si>
  <si>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</si>
  <si>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</si>
  <si>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</si>
  <si>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</si>
  <si>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</si>
  <si>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</si>
  <si>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</si>
  <si>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</si>
  <si>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</si>
  <si>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</si>
  <si>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</si>
  <si>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</si>
  <si>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</si>
  <si>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</si>
  <si>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</si>
  <si>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</si>
  <si>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</si>
  <si>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</si>
  <si>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</si>
  <si>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</si>
  <si>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</si>
  <si>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</si>
  <si>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</si>
  <si>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</si>
  <si>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</si>
  <si>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</si>
  <si>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</si>
  <si>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</si>
  <si>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</si>
  <si>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</si>
  <si>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</si>
  <si>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</si>
  <si>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</si>
  <si>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</si>
  <si>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</si>
  <si>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</si>
  <si>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</si>
  <si>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</si>
  <si>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</si>
  <si>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</si>
  <si>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</si>
  <si>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</si>
  <si>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</si>
  <si>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</si>
  <si>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</si>
  <si>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</si>
  <si>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</si>
  <si>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</si>
  <si>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</si>
  <si>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</si>
  <si>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</si>
  <si>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</si>
  <si>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</si>
  <si>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</si>
  <si>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</si>
  <si>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</si>
  <si>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</si>
  <si>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</si>
  <si>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</si>
  <si>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</si>
  <si>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</si>
  <si>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</si>
  <si>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</si>
  <si>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</si>
  <si>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</si>
  <si>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</si>
  <si>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</si>
  <si>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</si>
  <si>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</si>
  <si>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</si>
  <si>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</si>
  <si>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</si>
  <si>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</si>
  <si>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</si>
  <si>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</si>
  <si>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</si>
  <si>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</si>
  <si>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</si>
  <si>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</si>
  <si>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</si>
  <si>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</si>
  <si>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</si>
  <si>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</si>
  <si>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</si>
  <si>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</si>
  <si>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</si>
  <si>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</si>
  <si>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</si>
  <si>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</si>
  <si>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</si>
  <si>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</si>
  <si>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</si>
  <si>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</si>
  <si>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</si>
  <si>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</si>
  <si>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</si>
  <si>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</si>
  <si>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</si>
  <si>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</si>
  <si>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</si>
  <si>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</si>
  <si>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</si>
  <si>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</si>
  <si>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</si>
  <si>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</si>
  <si>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</si>
  <si>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</si>
  <si>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</si>
  <si>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</si>
  <si>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</si>
  <si>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</si>
  <si>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</si>
  <si>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</si>
  <si>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</si>
  <si>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</si>
  <si>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</si>
  <si>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</si>
  <si>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</si>
  <si>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</si>
  <si>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</si>
  <si>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</si>
  <si>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</si>
  <si>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</si>
  <si>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</si>
  <si>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</si>
  <si>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</si>
  <si>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</si>
  <si>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</si>
  <si>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</si>
  <si>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</si>
  <si>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</si>
  <si>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</si>
  <si>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</si>
  <si>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</si>
  <si>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</si>
  <si>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</si>
  <si>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</si>
  <si>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</si>
  <si>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</si>
  <si>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</si>
  <si>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</si>
  <si>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</si>
  <si>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</si>
  <si>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</si>
  <si>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</si>
  <si>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</si>
  <si>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</si>
  <si>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</si>
  <si>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</si>
  <si>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</si>
  <si>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</si>
  <si>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</si>
  <si>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</si>
  <si>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</si>
  <si>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</si>
  <si>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</si>
  <si>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</si>
  <si>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</si>
  <si>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</si>
  <si>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</si>
  <si>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</si>
  <si>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</si>
  <si>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</si>
  <si>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</si>
  <si>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</si>
  <si>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</si>
  <si>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</si>
  <si>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</si>
  <si>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</si>
  <si>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</si>
  <si>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</si>
  <si>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</si>
  <si>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</si>
  <si>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</si>
  <si>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</si>
  <si>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</si>
  <si>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</si>
  <si>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</si>
  <si>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</si>
  <si>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</si>
  <si>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</si>
  <si>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</si>
  <si>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</si>
  <si>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</si>
  <si>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</si>
  <si>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</si>
  <si>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</si>
  <si>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</si>
  <si>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</si>
  <si>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</si>
  <si>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</si>
  <si>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</si>
  <si>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</si>
  <si>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</si>
  <si>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</si>
  <si>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</si>
  <si>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</si>
  <si>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</si>
  <si>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</si>
  <si>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</si>
  <si>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</si>
  <si>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</si>
  <si>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</si>
  <si>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</si>
  <si>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</si>
  <si>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</si>
  <si>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</si>
  <si>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</si>
  <si>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</si>
  <si>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</si>
  <si>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</si>
  <si>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</si>
  <si>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</si>
  <si>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</si>
  <si>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</si>
  <si>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</si>
  <si>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</si>
  <si>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</si>
  <si>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</si>
  <si>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</si>
  <si>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</si>
  <si>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</si>
  <si>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</si>
  <si>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</si>
  <si>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</si>
  <si>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</si>
  <si>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</si>
  <si>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</si>
  <si>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</si>
  <si>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</si>
  <si>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</si>
  <si>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</si>
  <si>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</si>
  <si>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</si>
  <si>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</si>
  <si>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</si>
  <si>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</si>
  <si>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</si>
  <si>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</si>
  <si>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</si>
  <si>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</si>
  <si>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</si>
  <si>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</si>
  <si>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</si>
  <si>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</si>
  <si>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</si>
  <si>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</si>
  <si>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</si>
  <si>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</si>
  <si>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</si>
  <si>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</si>
  <si>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</si>
  <si>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</si>
  <si>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</si>
  <si>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</si>
  <si>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</si>
  <si>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</si>
  <si>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</si>
  <si>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</si>
  <si>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</si>
  <si>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</si>
  <si>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</si>
  <si>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</si>
  <si>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</si>
  <si>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</si>
  <si>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</si>
  <si>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</si>
  <si>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</si>
  <si>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</si>
  <si>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</si>
  <si>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</si>
  <si>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</si>
  <si>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</si>
  <si>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</si>
  <si>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</si>
  <si>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</si>
  <si>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</si>
  <si>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</si>
  <si>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</si>
  <si>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</si>
  <si>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</si>
  <si>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</si>
  <si>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</si>
  <si>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</si>
  <si>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</si>
  <si>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</si>
  <si>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</si>
  <si>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</si>
  <si>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</si>
  <si>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</si>
  <si>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</si>
  <si>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</si>
  <si>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</si>
  <si>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</si>
  <si>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</si>
  <si>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</si>
  <si>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</si>
  <si>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</si>
  <si>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</si>
  <si>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</si>
  <si>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</si>
  <si>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</si>
  <si>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</si>
  <si>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</si>
  <si>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</si>
  <si>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</si>
  <si>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</si>
  <si>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</si>
  <si>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</si>
  <si>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</si>
  <si>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</si>
  <si>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</si>
  <si>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</si>
  <si>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</si>
  <si>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</si>
  <si>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</si>
  <si>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</si>
  <si>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</si>
  <si>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</si>
  <si>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</si>
  <si>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</si>
  <si>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</si>
  <si>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</si>
  <si>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</si>
  <si>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</si>
  <si>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</si>
  <si>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</si>
  <si>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</si>
  <si>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</si>
  <si>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</si>
  <si>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</si>
  <si>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</si>
  <si>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</si>
  <si>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</si>
  <si>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</si>
  <si>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</si>
  <si>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</si>
  <si>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</si>
  <si>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</si>
  <si>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</si>
  <si>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</si>
  <si>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</si>
  <si>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</si>
  <si>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</si>
  <si>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</si>
  <si>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</si>
  <si>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</si>
  <si>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</si>
  <si>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</si>
  <si>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</si>
  <si>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</si>
  <si>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</si>
  <si>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</si>
  <si>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</si>
  <si>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</si>
  <si>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</si>
  <si>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</si>
  <si>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</si>
  <si>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</si>
  <si>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</si>
  <si>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</si>
  <si>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</si>
  <si>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</si>
  <si>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</si>
  <si>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</si>
  <si>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</si>
  <si>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</si>
  <si>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</si>
  <si>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</si>
  <si>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</si>
  <si>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</si>
  <si>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</si>
  <si>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</si>
  <si>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</si>
  <si>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</si>
  <si>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</si>
  <si>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</si>
  <si>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</si>
  <si>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</si>
  <si>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</si>
  <si>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</si>
  <si>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</si>
  <si>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</si>
  <si>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</si>
  <si>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</si>
  <si>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</si>
  <si>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</si>
  <si>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</si>
  <si>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</si>
  <si>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</si>
  <si>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</si>
  <si>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</si>
  <si>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</si>
  <si>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</si>
  <si>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</si>
  <si>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</si>
  <si>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</si>
  <si>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</si>
  <si>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</si>
  <si>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</si>
  <si>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</si>
  <si>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</si>
  <si>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</si>
  <si>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</si>
  <si>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</si>
  <si>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</si>
  <si>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</si>
  <si>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</si>
  <si>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</si>
  <si>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</si>
  <si>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</si>
  <si>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</si>
  <si>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</si>
  <si>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</si>
  <si>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</si>
  <si>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</si>
  <si>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</si>
  <si>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</si>
  <si>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</si>
  <si>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</si>
  <si>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</si>
  <si>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</si>
  <si>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</si>
  <si>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</si>
  <si>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</si>
  <si>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</si>
  <si>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</si>
  <si>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</si>
  <si>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</si>
  <si>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</si>
  <si>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</si>
  <si>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</si>
  <si>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</si>
  <si>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</si>
  <si>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</si>
  <si>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</si>
  <si>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</si>
  <si>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</si>
  <si>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</si>
  <si>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</si>
  <si>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</si>
  <si>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</si>
  <si>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</si>
  <si>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</si>
  <si>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</si>
  <si>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</si>
  <si>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</si>
  <si>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</si>
  <si>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</si>
  <si>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</si>
  <si>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</si>
  <si>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</si>
  <si>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</si>
  <si>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</si>
  <si>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</si>
  <si>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</si>
  <si>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</si>
  <si>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</si>
  <si>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</si>
  <si>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</si>
  <si>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</si>
  <si>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</si>
  <si>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</si>
  <si>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</si>
  <si>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</si>
  <si>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</si>
  <si>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</si>
  <si>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</si>
  <si>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</si>
  <si>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</si>
  <si>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</si>
  <si>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</si>
  <si>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</si>
  <si>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</si>
  <si>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</si>
  <si>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</si>
  <si>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</si>
  <si>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CAD</t>
  </si>
  <si>
    <t>EUR</t>
  </si>
  <si>
    <t>JPY</t>
  </si>
  <si>
    <t>GBP</t>
  </si>
  <si>
    <t>בנק לאומי לישראל בע"מ</t>
  </si>
  <si>
    <t>10-800</t>
  </si>
  <si>
    <t>AUD</t>
  </si>
  <si>
    <t>NOK</t>
  </si>
  <si>
    <t>HKD</t>
  </si>
  <si>
    <t>בנק הפועלים בע"מ</t>
  </si>
  <si>
    <t>12-509</t>
  </si>
  <si>
    <t>DKK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</si>
  <si>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</si>
  <si>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</si>
  <si>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</si>
  <si>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</si>
  <si>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</si>
  <si>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</si>
  <si>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</si>
  <si>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</si>
  <si>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</si>
  <si>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</si>
  <si>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</si>
  <si>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</si>
  <si>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</si>
  <si>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</si>
  <si>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</si>
  <si>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</si>
  <si>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</si>
  <si>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</si>
  <si>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</si>
  <si>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</si>
  <si>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</si>
  <si>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</si>
  <si>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</si>
  <si>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</si>
  <si>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</si>
  <si>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</si>
  <si>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</si>
  <si>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</si>
  <si>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</si>
  <si>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</si>
  <si>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</si>
  <si>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</si>
  <si>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</si>
  <si>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</si>
  <si>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</si>
  <si>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</si>
  <si>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</si>
  <si>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</si>
  <si>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</si>
  <si>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</si>
  <si>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</si>
  <si>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</si>
  <si>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</si>
  <si>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</si>
  <si>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</si>
  <si>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</si>
  <si>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</si>
  <si>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</si>
  <si>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</si>
  <si>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</si>
  <si>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</si>
  <si>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</si>
  <si>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</si>
  <si>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</si>
  <si>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</si>
  <si>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</si>
  <si>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</si>
  <si>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</si>
  <si>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</si>
  <si>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</si>
  <si>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</si>
  <si>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</si>
  <si>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</si>
  <si>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</si>
  <si>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</si>
  <si>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</si>
  <si>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</si>
  <si>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</si>
  <si>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</si>
  <si>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</si>
  <si>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</si>
  <si>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</si>
  <si>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</si>
  <si>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</si>
  <si>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</si>
  <si>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</si>
  <si>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</si>
  <si>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</si>
  <si>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</si>
  <si>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</si>
  <si>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</si>
  <si>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</si>
  <si>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</si>
  <si>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</si>
  <si>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</si>
  <si>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</si>
  <si>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</si>
  <si>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</si>
  <si>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</si>
  <si>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</si>
  <si>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</si>
  <si>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</si>
  <si>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</si>
  <si>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</si>
  <si>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</si>
  <si>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</si>
  <si>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</si>
  <si>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</si>
  <si>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</si>
  <si>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</si>
  <si>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</si>
  <si>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</si>
  <si>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</si>
  <si>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</si>
  <si>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</si>
  <si>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</si>
  <si>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</si>
  <si>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</si>
  <si>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</si>
  <si>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</si>
  <si>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</si>
  <si>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</si>
  <si>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</si>
  <si>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969</t>
  </si>
  <si>
    <t>funded Forward</t>
  </si>
  <si>
    <t>9935636</t>
  </si>
  <si>
    <t>USD ILS</t>
  </si>
  <si>
    <t>4/11/2024</t>
  </si>
  <si>
    <t>4/02/2025</t>
  </si>
  <si>
    <t>delivery</t>
  </si>
  <si>
    <t xml:space="preserve">הצד הנגדי </t>
  </si>
  <si>
    <t>363.033</t>
  </si>
  <si>
    <t>בנק פועלים</t>
  </si>
  <si>
    <t>9935638</t>
  </si>
  <si>
    <t>EUR ILS</t>
  </si>
  <si>
    <t>378.412</t>
  </si>
  <si>
    <t>9935793</t>
  </si>
  <si>
    <t>7/11/2024</t>
  </si>
  <si>
    <t>1182</t>
  </si>
  <si>
    <t>424</t>
  </si>
  <si>
    <t>7228</t>
  </si>
  <si>
    <t>7229</t>
  </si>
  <si>
    <t>12904</t>
  </si>
  <si>
    <t>12905</t>
  </si>
  <si>
    <t>13680</t>
  </si>
  <si>
    <t>14769</t>
  </si>
  <si>
    <t>514984558</t>
  </si>
  <si>
    <t>אבנון 2021 משיכה 1</t>
  </si>
  <si>
    <t>50007509</t>
  </si>
  <si>
    <t>14/04/2022</t>
  </si>
  <si>
    <t>BBB+</t>
  </si>
  <si>
    <t>31/12/2027</t>
  </si>
  <si>
    <t>הון עצמי ושימושים שוטפים</t>
  </si>
  <si>
    <t>מרווח הוגן</t>
  </si>
  <si>
    <t>513846667</t>
  </si>
  <si>
    <t>ח.פ</t>
  </si>
  <si>
    <t>אשדוד הלוואה 3.55% 19/34</t>
  </si>
  <si>
    <t>50003508</t>
  </si>
  <si>
    <t>06/03/2019</t>
  </si>
  <si>
    <t>A+</t>
  </si>
  <si>
    <t>30/09/2035</t>
  </si>
  <si>
    <t xml:space="preserve">מימון מחדש. </t>
  </si>
  <si>
    <t>513326439</t>
  </si>
  <si>
    <t>דוראד 2030/2014 5.5%</t>
  </si>
  <si>
    <t>28472</t>
  </si>
  <si>
    <t>22/05/2019</t>
  </si>
  <si>
    <t>AA-</t>
  </si>
  <si>
    <t>20/12/2030</t>
  </si>
  <si>
    <t>דוראד אנרגיה 18 2014/2030 5.5%</t>
  </si>
  <si>
    <t>29207</t>
  </si>
  <si>
    <t>קבועה</t>
  </si>
  <si>
    <t>דוראד אנרגיה 19 14/2030 5.5% (מיטב)</t>
  </si>
  <si>
    <t>29215</t>
  </si>
  <si>
    <t>דוראד אנרגיה משיכה 11 12/31 %5.5301</t>
  </si>
  <si>
    <t>97386</t>
  </si>
  <si>
    <t>30/01/2012</t>
  </si>
  <si>
    <t>18/05/2031</t>
  </si>
  <si>
    <t xml:space="preserve">25/12/2023 </t>
  </si>
  <si>
    <t xml:space="preserve">חוב בכיר שנמכר ע"י בנקים שונים </t>
  </si>
  <si>
    <t>דוראד אנרגיה משיכה 12 13/12 %5.5301</t>
  </si>
  <si>
    <t>97378</t>
  </si>
  <si>
    <t>13/02/2012</t>
  </si>
  <si>
    <t>דוראד אנרגיה משיכה 17 12/31 %5.5301</t>
  </si>
  <si>
    <t>97394</t>
  </si>
  <si>
    <t>28/05/2012</t>
  </si>
  <si>
    <t>דוראד אנרגיה משיכה 27 14/31(ד"ש</t>
  </si>
  <si>
    <t>973031</t>
  </si>
  <si>
    <t>25/04/2013</t>
  </si>
  <si>
    <t>דוראד אנרגיה משיכה 5 2012/2202 %5.6</t>
  </si>
  <si>
    <t>97261</t>
  </si>
  <si>
    <t>17/11/2011</t>
  </si>
  <si>
    <t>דוראד אנרגיה משיכה 6 5.681% 17/31</t>
  </si>
  <si>
    <t>29199</t>
  </si>
  <si>
    <t>26/05/2031</t>
  </si>
  <si>
    <t>דוראד אנרגיה משיכה 9 2014/31(ד"ש</t>
  </si>
  <si>
    <t>97287</t>
  </si>
  <si>
    <t>09/01/2012</t>
  </si>
  <si>
    <t>דוראד הלוו 7 14/2031 %5.5 (טכנאים</t>
  </si>
  <si>
    <t>97345</t>
  </si>
  <si>
    <t>14/12/2011</t>
  </si>
  <si>
    <t>דוראד הלוואה 28 14/2030 %5.5</t>
  </si>
  <si>
    <t>28415</t>
  </si>
  <si>
    <t>28/05/2013</t>
  </si>
  <si>
    <t>דוראד הלוואה 5.5% 14/2030</t>
  </si>
  <si>
    <t>24836</t>
  </si>
  <si>
    <t>דוראד הלוואה משיכה 14 %5.5 1302/14</t>
  </si>
  <si>
    <t>97329</t>
  </si>
  <si>
    <t>19/04/2012</t>
  </si>
  <si>
    <t>דוראד הלוואה משיכה 23 14/2030 %5.5</t>
  </si>
  <si>
    <t>24869</t>
  </si>
  <si>
    <t>26/11/2012</t>
  </si>
  <si>
    <t>דוראד מ 15</t>
  </si>
  <si>
    <t>78022</t>
  </si>
  <si>
    <t>דוראד מ 2</t>
  </si>
  <si>
    <t>78006</t>
  </si>
  <si>
    <t>דוראד משיכה 2 11/31 %5.6(מיטב ד</t>
  </si>
  <si>
    <t>97279</t>
  </si>
  <si>
    <t>24/11/2011</t>
  </si>
  <si>
    <t>דוראד משיכה 20</t>
  </si>
  <si>
    <t>28704</t>
  </si>
  <si>
    <t>דוראד משיכה 22 2030/2014 5.5%</t>
  </si>
  <si>
    <t>28548</t>
  </si>
  <si>
    <t>דוראד משיכה 24 2030/2014 5.5%</t>
  </si>
  <si>
    <t>28589</t>
  </si>
  <si>
    <t>דוראד משיכה 3 %5.662 2011/2031(מיטב</t>
  </si>
  <si>
    <t>97360</t>
  </si>
  <si>
    <t>25/10/2011</t>
  </si>
  <si>
    <t>דוראד משיכה 3 5.662% 2011/2030</t>
  </si>
  <si>
    <t>33266</t>
  </si>
  <si>
    <t>דוראד משיכה 33 %5.5 2015/2031</t>
  </si>
  <si>
    <t>28118</t>
  </si>
  <si>
    <t>14/07/2016</t>
  </si>
  <si>
    <t>דוראד משיכה 4 14/2030 %5.53</t>
  </si>
  <si>
    <t>24752</t>
  </si>
  <si>
    <t>25/01/2012</t>
  </si>
  <si>
    <t>הלוואה 12 דוראד אנרגיה 26.12.2012</t>
  </si>
  <si>
    <t>34819</t>
  </si>
  <si>
    <t>26/05/2019</t>
  </si>
  <si>
    <t>הלוואה 13 דוראד אנרגיה 24.01.2013</t>
  </si>
  <si>
    <t>34801</t>
  </si>
  <si>
    <t>24/01/2013</t>
  </si>
  <si>
    <t>הלוואה 14 דוראד אנרגיה 25.02.2013</t>
  </si>
  <si>
    <t>34843</t>
  </si>
  <si>
    <t>25/02/2013</t>
  </si>
  <si>
    <t>הלוואה 17 דוראד אנרגיה 25.06.2013</t>
  </si>
  <si>
    <t>28423</t>
  </si>
  <si>
    <t>הלוואה 18 דוראד אנרגיה 25.07.2013</t>
  </si>
  <si>
    <t>28456</t>
  </si>
  <si>
    <t>25/07/2013</t>
  </si>
  <si>
    <t>הלוואה 21 דוראד אנרגיה 24.10.2013</t>
  </si>
  <si>
    <t>28522</t>
  </si>
  <si>
    <t>24/10/2013</t>
  </si>
  <si>
    <t>הלוואה 23 דוראד אנרגיה 22.12.2013</t>
  </si>
  <si>
    <t>28563</t>
  </si>
  <si>
    <t>22/12/2013</t>
  </si>
  <si>
    <t>הלוואה 25 דוראד אנרגיה 26.02.2014</t>
  </si>
  <si>
    <t>28605</t>
  </si>
  <si>
    <t>26/02/2014</t>
  </si>
  <si>
    <t>הלוואה 26 דוראד אנרגיה 27.03.2014</t>
  </si>
  <si>
    <t>28639</t>
  </si>
  <si>
    <t>27/03/2014</t>
  </si>
  <si>
    <t>18/11/2030</t>
  </si>
  <si>
    <t>הלוואה 28 דוראד אנרגיה 28.05.2014</t>
  </si>
  <si>
    <t>28654</t>
  </si>
  <si>
    <t>28/05/2014</t>
  </si>
  <si>
    <t>הלוואה 29 דוראד אנרגיה 25.06.2014</t>
  </si>
  <si>
    <t>28670</t>
  </si>
  <si>
    <t>25/06/2014</t>
  </si>
  <si>
    <t>הלוואה 30 דוראד אנרגיה 16.07.2014</t>
  </si>
  <si>
    <t>28902</t>
  </si>
  <si>
    <t>16/07/2014</t>
  </si>
  <si>
    <t>הלוואה 31 דוראד אנרגיה 29.09.2014</t>
  </si>
  <si>
    <t>28928</t>
  </si>
  <si>
    <t>הלוואה 32 דוראד אנרגיה 29.01.2015</t>
  </si>
  <si>
    <t>28944</t>
  </si>
  <si>
    <t>29/01/2015</t>
  </si>
  <si>
    <t>הלוואה 33 דוראד אנרגיה 19.02.2015</t>
  </si>
  <si>
    <t>28969</t>
  </si>
  <si>
    <t>19/02/2015</t>
  </si>
  <si>
    <t>הלוואה 5 דוראד אנרגיה 25.03.2012</t>
  </si>
  <si>
    <t>33233</t>
  </si>
  <si>
    <t>הלוואה 6 דוראד אנרגיה 24.05.2012</t>
  </si>
  <si>
    <t>24760</t>
  </si>
  <si>
    <t>24/05/2012</t>
  </si>
  <si>
    <t>הלוואה 8 דוראד אנרגיה 25.07.2012</t>
  </si>
  <si>
    <t>24810</t>
  </si>
  <si>
    <t>25/07/2012</t>
  </si>
  <si>
    <t>הלוואה 9 דוראד אנרגיה 27.09.2012</t>
  </si>
  <si>
    <t>34330</t>
  </si>
  <si>
    <t>514038306</t>
  </si>
  <si>
    <t>ויה מאריס מתקן התפלה 2015/2028</t>
  </si>
  <si>
    <t>44446</t>
  </si>
  <si>
    <t>31/08/2023</t>
  </si>
  <si>
    <t>30/06/2028</t>
  </si>
  <si>
    <t>רכישת חוב ארוך מבנק הפועלים, שנועד במקור להקמת המתקן.</t>
  </si>
  <si>
    <t>512764408</t>
  </si>
  <si>
    <t>מניף ירושליים 2022</t>
  </si>
  <si>
    <t>50007848</t>
  </si>
  <si>
    <t>520000522</t>
  </si>
  <si>
    <t>10/01/2023</t>
  </si>
  <si>
    <t>11/10/2025</t>
  </si>
  <si>
    <t xml:space="preserve">30/12/2023 </t>
  </si>
  <si>
    <t xml:space="preserve">ממיון רכישה של חיפה כיימיקליים </t>
  </si>
  <si>
    <t xml:space="preserve">28/12/2023 </t>
  </si>
  <si>
    <t>516705795</t>
  </si>
  <si>
    <t>נמל חיפה</t>
  </si>
  <si>
    <t>50007798</t>
  </si>
  <si>
    <t>12/04/2025</t>
  </si>
  <si>
    <t xml:space="preserve">11/11/2023 </t>
  </si>
  <si>
    <t>520025271</t>
  </si>
  <si>
    <t>סינרג'י אנרגיה מתחדשת משיכה 1</t>
  </si>
  <si>
    <t>50007038</t>
  </si>
  <si>
    <t>20/10/2021</t>
  </si>
  <si>
    <t>N/R</t>
  </si>
  <si>
    <t>20/10/2032</t>
  </si>
  <si>
    <t>השקעה בפרויקטים של החברה ,הגדלת האחזקה של החברה במניות חברות בנות, שימושים שוטפים של החברה.</t>
  </si>
  <si>
    <t>516432044</t>
  </si>
  <si>
    <t>עוגן- חוב רגיל א</t>
  </si>
  <si>
    <t>50007319</t>
  </si>
  <si>
    <t>31/01/2022</t>
  </si>
  <si>
    <t>other</t>
  </si>
  <si>
    <t>15/07/2025</t>
  </si>
  <si>
    <t>עוגן- חוב רגיל ב</t>
  </si>
  <si>
    <t>50007327</t>
  </si>
  <si>
    <t>15/01/2026</t>
  </si>
  <si>
    <t>514566009</t>
  </si>
  <si>
    <t>רמת הנגב הלוואה 3.55% 19/35</t>
  </si>
  <si>
    <t>50003409</t>
  </si>
  <si>
    <t>510960586</t>
  </si>
  <si>
    <t>הלוואות עמיתים 4- השתלמות</t>
  </si>
  <si>
    <t>893300109</t>
  </si>
  <si>
    <t>10/01/2019</t>
  </si>
  <si>
    <t>הלוואות עמיתים 6-גמל להשקעה</t>
  </si>
  <si>
    <t>893500109</t>
  </si>
  <si>
    <t>13/11/2024</t>
  </si>
  <si>
    <t>10/11/2016</t>
  </si>
  <si>
    <t>הלוואות עמיתים 2-גמל</t>
  </si>
  <si>
    <t>893100109</t>
  </si>
  <si>
    <t>שווי הוגן (בש"ח)</t>
  </si>
  <si>
    <t>ריל אימג'ינג החזקות בע"מ לשעבר בי קונטקט</t>
  </si>
  <si>
    <t>F947Y6L7DTLMY45NSP66</t>
  </si>
  <si>
    <t>ARUKGIA LN Equity</t>
  </si>
  <si>
    <t>GB00B2PLJG05</t>
  </si>
  <si>
    <t>CIFC Senior Secured Corporate</t>
  </si>
  <si>
    <t>3912000TN89ESDWHS93</t>
  </si>
  <si>
    <t>Cifc Sen.sec.corp.loan isr Fd</t>
  </si>
  <si>
    <t>KYG2139S1277</t>
  </si>
  <si>
    <t>NYSE </t>
  </si>
  <si>
    <t>Comgest</t>
  </si>
  <si>
    <t>635400C9QFZKPI23YO22</t>
  </si>
  <si>
    <t>COMGEST GROWTH PLC - EURO</t>
  </si>
  <si>
    <t>IE0004766675</t>
  </si>
  <si>
    <t>ISE </t>
  </si>
  <si>
    <t>Investec</t>
  </si>
  <si>
    <t>2138009JJ8B595FIUW06</t>
  </si>
  <si>
    <t>IGS-EMERG MKT CORP DEBT-IUSD</t>
  </si>
  <si>
    <t>LU0611395327</t>
  </si>
  <si>
    <t>Invesco investment management limited</t>
  </si>
  <si>
    <t>ECPGFXU8A2SHKVVGJI15</t>
  </si>
  <si>
    <t>IUSSENG LX Equity</t>
  </si>
  <si>
    <t>LU0564079282</t>
  </si>
  <si>
    <t>KBI Global Investors</t>
  </si>
  <si>
    <t>213800G9XQZIV76VNB36</t>
  </si>
  <si>
    <t>KBI FUND ICAV -KBI ENERGY SOL</t>
  </si>
  <si>
    <t>IE00BNGJJ156</t>
  </si>
  <si>
    <t>Kotak</t>
  </si>
  <si>
    <t>213800SJ3IH3EXMXSJ47</t>
  </si>
  <si>
    <t>KOTAK FDS-INDIA MIDCAP (S) USD A</t>
  </si>
  <si>
    <t>LU2126068639</t>
  </si>
  <si>
    <t>Lombard Odier Funds-Asia Value</t>
  </si>
  <si>
    <t>SB6NR8324Y8KG313SQ11</t>
  </si>
  <si>
    <t>LOMBARD ODIER-ASIA INV.GR.BD(I</t>
  </si>
  <si>
    <t>LU2083909536</t>
  </si>
  <si>
    <t>LUXEMBOURG LIFE</t>
  </si>
  <si>
    <t>213800KGUD27KPVIHO77</t>
  </si>
  <si>
    <t>lu24283023721</t>
  </si>
  <si>
    <t>M&amp;G Investments</t>
  </si>
  <si>
    <t>213800KHFEP1L58PDC25</t>
  </si>
  <si>
    <t>MGLEUCA LX Equity</t>
  </si>
  <si>
    <t>LU1670632501</t>
  </si>
  <si>
    <t>PRINCIPAL FINANCIAL</t>
  </si>
  <si>
    <t>Q46JYT8ZSTNVO1V2GB46</t>
  </si>
  <si>
    <t>PRINCIPAL GLOBAL INVEST</t>
  </si>
  <si>
    <t>IE00BKDW9G15</t>
  </si>
  <si>
    <t>Ubam Global</t>
  </si>
  <si>
    <t>5493007WR9BT7NBDHF50</t>
  </si>
  <si>
    <t>UBAM GLOB HIGH YLD SOL-IC</t>
  </si>
  <si>
    <t>LU0569863243</t>
  </si>
  <si>
    <t>INVESCO GLOBAL INVESTMENT GRAD</t>
  </si>
  <si>
    <t>LU1218206339</t>
  </si>
  <si>
    <t>מגדל קרנות נאמנות בע"מ</t>
  </si>
  <si>
    <t>511303661</t>
  </si>
  <si>
    <t>מחקה תל-דיב FTM</t>
  </si>
  <si>
    <t>IL0051370133</t>
  </si>
  <si>
    <t>מניות בישראל</t>
  </si>
  <si>
    <t>MTF סל Nasdaq 100 (4D)</t>
  </si>
  <si>
    <t>IL0011813875</t>
  </si>
  <si>
    <t>מניות בחו"ל חשופות מט"ח</t>
  </si>
  <si>
    <t>הראל קרנות נאמנות בע"מ</t>
  </si>
  <si>
    <t>511776783</t>
  </si>
  <si>
    <t>הראל קרן סל תא 125</t>
  </si>
  <si>
    <t>IL0011488991</t>
  </si>
  <si>
    <t>מור ניהול קרנות נאמנות בע"מ</t>
  </si>
  <si>
    <t>514884485</t>
  </si>
  <si>
    <t>מור סל )4D(י NASDAQ 100</t>
  </si>
  <si>
    <t>IL0011658361</t>
  </si>
  <si>
    <t>מור סל )4D(י S&amp;P 500</t>
  </si>
  <si>
    <t>IL0011658106</t>
  </si>
  <si>
    <t>סל mtf Trave l&amp; Vacation</t>
  </si>
  <si>
    <t>IL0011675845</t>
  </si>
  <si>
    <t>State Street Corp</t>
  </si>
  <si>
    <t>07F5H7W3ET8ZLWNMFP29</t>
  </si>
  <si>
    <t>.UTILITIES SELECT S</t>
  </si>
  <si>
    <t>US81369Y8865</t>
  </si>
  <si>
    <t>AINVESCO AEROSPACE &amp; DEFENSE ET</t>
  </si>
  <si>
    <t>US46137V1008</t>
  </si>
  <si>
    <t>Amundi Asset Management</t>
  </si>
  <si>
    <t>213800VZW861M5FHMD50</t>
  </si>
  <si>
    <t>AMUNDI ETF ICAV - AMUNDI MSCI</t>
  </si>
  <si>
    <t>IE000BI8OT95</t>
  </si>
  <si>
    <t>AMUNDI INDEX MSCI EMERGING MAR</t>
  </si>
  <si>
    <t>LU1437017350</t>
  </si>
  <si>
    <t>שווקים מתעוררים</t>
  </si>
  <si>
    <t>AMUNDI MSCI EUROPE QUALITY FAC</t>
  </si>
  <si>
    <t>LU1681041890</t>
  </si>
  <si>
    <t>AMUNDI STOXX EUROPE 600 UTILIT</t>
  </si>
  <si>
    <t>LU1834988864</t>
  </si>
  <si>
    <t>COMMUNICATION SERVICES SELECT</t>
  </si>
  <si>
    <t>US81369Y8527</t>
  </si>
  <si>
    <t>Consumer discretionary etf</t>
  </si>
  <si>
    <t>us81369y4070</t>
  </si>
  <si>
    <t>Financial sel sector spdr</t>
  </si>
  <si>
    <t>US81369Y6059</t>
  </si>
  <si>
    <t>First trust</t>
  </si>
  <si>
    <t>549300ZLB3EUU3H8NE60</t>
  </si>
  <si>
    <t>First Trust Nas</t>
  </si>
  <si>
    <t>US3373451026</t>
  </si>
  <si>
    <t>FIRSTTRUST RTUST NASDAQ CLEAN EDGE</t>
  </si>
  <si>
    <t>US33737A1088</t>
  </si>
  <si>
    <t>Global X Management Co LLc</t>
  </si>
  <si>
    <t>213800R3E823B1UBIA81</t>
  </si>
  <si>
    <t>GLOBAL X US INFRASTRUCTURE</t>
  </si>
  <si>
    <t>US37954Y6730</t>
  </si>
  <si>
    <t>Health spdr xlv</t>
  </si>
  <si>
    <t>US81369Y2090</t>
  </si>
  <si>
    <t>HORIZON</t>
  </si>
  <si>
    <t>549300UV6MMK38353F61</t>
  </si>
  <si>
    <t>HORIZON S&amp;P/TSX 60 INDEX ETF</t>
  </si>
  <si>
    <t>CA44056G1054</t>
  </si>
  <si>
    <t>TSX </t>
  </si>
  <si>
    <t>Industrail select</t>
  </si>
  <si>
    <t>US81369Y7040</t>
  </si>
  <si>
    <t>INVESCO US HIGH YIELD FALLEN A</t>
  </si>
  <si>
    <t>IE0009D6K2A2</t>
  </si>
  <si>
    <t xml:space="preserve">BlackRock  Asset Managment </t>
  </si>
  <si>
    <t>254900UWHMJRRODS3Z64</t>
  </si>
  <si>
    <t>ISF LN_ISHARES FTSE 100</t>
  </si>
  <si>
    <t>IE0005042456</t>
  </si>
  <si>
    <t>Ishares ftse china25</t>
  </si>
  <si>
    <t>US4642871846</t>
  </si>
  <si>
    <t>ISHARES JP MORGAN USE EM CORP</t>
  </si>
  <si>
    <t>IE00BFM6TD65</t>
  </si>
  <si>
    <t>ISHARES MSCI EMERGING MARKETS</t>
  </si>
  <si>
    <t>US46434G7640</t>
  </si>
  <si>
    <t>ISHARES USD SHORT DURATION COR</t>
  </si>
  <si>
    <t>IE00BYXYYP94</t>
  </si>
  <si>
    <t>LYXOR ETF</t>
  </si>
  <si>
    <t>LYXOR CORE STOXX EUROPE 600 DR</t>
  </si>
  <si>
    <t>LU0908500753</t>
  </si>
  <si>
    <t>LYXOR STOXX EUROPE 600 HEALTHC</t>
  </si>
  <si>
    <t>LU1834986900</t>
  </si>
  <si>
    <t>Materiales sel sector</t>
  </si>
  <si>
    <t>US81369Y1001</t>
  </si>
  <si>
    <t>AMUNDI</t>
  </si>
  <si>
    <t>2138007M6OEXDENVTF82</t>
  </si>
  <si>
    <t>NASD LN Equity</t>
  </si>
  <si>
    <t>LU1829221024</t>
  </si>
  <si>
    <t>NERGY S.SECTOR SPDR</t>
  </si>
  <si>
    <t>US81369Y5069</t>
  </si>
  <si>
    <t>Powershares  QQQ NAS1</t>
  </si>
  <si>
    <t>US46090E1038</t>
  </si>
  <si>
    <t>Real Estate Select Sector SPDR</t>
  </si>
  <si>
    <t>US81369Y8600</t>
  </si>
  <si>
    <t>SDJE50 GR Equity</t>
  </si>
  <si>
    <t>IE00B60SWX25</t>
  </si>
  <si>
    <t>SPDR BLOOMBERG SASB U.S. HIGH</t>
  </si>
  <si>
    <t>IE0004TYCC17</t>
  </si>
  <si>
    <t>SPDR S&amp;P CAPITAL MARKETS ETF</t>
  </si>
  <si>
    <t>US78464A7717</t>
  </si>
  <si>
    <t>Van Eck ETF</t>
  </si>
  <si>
    <t>549300ZLFKNTXC51ZN76</t>
  </si>
  <si>
    <t>VANECK DEFENSE UCITS ETF</t>
  </si>
  <si>
    <t>IE000YYE6WK5</t>
  </si>
  <si>
    <t>LSE </t>
  </si>
  <si>
    <t>Vanguard Group</t>
  </si>
  <si>
    <t>549300Y88GQ3VLJIBX57</t>
  </si>
  <si>
    <t>VANGUARD S&amp;P MID-CAP 400 ETF</t>
  </si>
  <si>
    <t>US9219328856</t>
  </si>
  <si>
    <t>WisdomTree Europe ltd</t>
  </si>
  <si>
    <t>213800B789JS6Y4H8936</t>
  </si>
  <si>
    <t>WISDOMTREE INDI</t>
  </si>
  <si>
    <t>US97717W4226</t>
  </si>
  <si>
    <t>קסם קרנות נאמנות בע"מ</t>
  </si>
  <si>
    <t>510938608</t>
  </si>
  <si>
    <t>FTSE 100 (4D) ETF קסם</t>
  </si>
  <si>
    <t>IL0011464976</t>
  </si>
  <si>
    <t>MTF סל תא 125</t>
  </si>
  <si>
    <t>IL0011502833</t>
  </si>
  <si>
    <t>MTF סל תא 90</t>
  </si>
  <si>
    <t>IL0011502593</t>
  </si>
  <si>
    <t>הראל סל 4DMSCI AC World</t>
  </si>
  <si>
    <t>IL0011493355</t>
  </si>
  <si>
    <t>הראל סל NDX 100</t>
  </si>
  <si>
    <t>IL0011490385</t>
  </si>
  <si>
    <t>הראל סל תא 90</t>
  </si>
  <si>
    <t>IL0011489312</t>
  </si>
  <si>
    <t>קסם MSCI AC World (4D) ETF</t>
  </si>
  <si>
    <t>IL0011466799</t>
  </si>
  <si>
    <t>קסם S&amp;P 500 (4D) ETF</t>
  </si>
  <si>
    <t>IL0011464711</t>
  </si>
  <si>
    <t>קסםXOTS006.</t>
  </si>
  <si>
    <t>IL0011462087</t>
  </si>
  <si>
    <t>AMUNDI MSCI EMERGING MARKETS I</t>
  </si>
  <si>
    <t>LU2573967036</t>
  </si>
  <si>
    <t>INVESCO S&amp;P EQUAL WEIGHT I</t>
  </si>
  <si>
    <t>US46137V3244</t>
  </si>
  <si>
    <t>IVV US iShares S&amp;P 500 Index F</t>
  </si>
  <si>
    <t>US4642872000</t>
  </si>
  <si>
    <t>Lyxor S&amp;P 500 Ucits Etf - c-eu</t>
  </si>
  <si>
    <t>LU1135865084</t>
  </si>
  <si>
    <t>SOURCE S&amp;P 500 UCITS EFT</t>
  </si>
  <si>
    <t>IE00B3YCGJ38</t>
  </si>
  <si>
    <t>spdr Amex tech sel indx</t>
  </si>
  <si>
    <t>US81369Y8030</t>
  </si>
  <si>
    <t>SPDR S&amp;P MIDCAP 400 ETF TRUST</t>
  </si>
  <si>
    <t>US78467Y1073</t>
  </si>
  <si>
    <t>VANECK VECTORS SEMICONDUCTOR</t>
  </si>
  <si>
    <t>US92189F6768</t>
  </si>
  <si>
    <t>VANGUARD S&amp;P 50</t>
  </si>
  <si>
    <t>us9229083632</t>
  </si>
  <si>
    <t>VANGUARD S&amp;P 500 VALUE ETF</t>
  </si>
  <si>
    <t>US9219327031</t>
  </si>
  <si>
    <t>VANGUARD TOTAL WORLD STOCK ETF</t>
  </si>
  <si>
    <t>US9220427424</t>
  </si>
  <si>
    <t>Wisdomtree em ex-state-owned D E</t>
  </si>
  <si>
    <t>US97717X5784</t>
  </si>
  <si>
    <t>MTF סל תלבונד 60</t>
  </si>
  <si>
    <t>IL0011499964</t>
  </si>
  <si>
    <t xml:space="preserve">אג"ח בישראל - חברות והמרה  </t>
  </si>
  <si>
    <t>STX600.MTF</t>
  </si>
  <si>
    <t>IL0011502262</t>
  </si>
  <si>
    <t>הראל סל בונד שק- בנקוביט</t>
  </si>
  <si>
    <t>IL0011507477</t>
  </si>
  <si>
    <t>הראל סל תל בונד שקלי</t>
  </si>
  <si>
    <t>IL0011505232</t>
  </si>
  <si>
    <t>פסגות קרנות נאמנות בע"מ</t>
  </si>
  <si>
    <t>513765339</t>
  </si>
  <si>
    <t>פסגות קרן סל SP500</t>
  </si>
  <si>
    <t>IL0011481624</t>
  </si>
  <si>
    <t>קסם תל דיב</t>
  </si>
  <si>
    <t>IL0011459117</t>
  </si>
  <si>
    <t>AMUNDI S&amp;P 500 UCITS ETF</t>
  </si>
  <si>
    <t>LU1681049018</t>
  </si>
  <si>
    <t>MTF סל (S&amp;P 500 (4D</t>
  </si>
  <si>
    <t>IL0011503336</t>
  </si>
  <si>
    <t>MTF.תלבונדשקלי</t>
  </si>
  <si>
    <t>IL0011500027</t>
  </si>
  <si>
    <t>הראל סל תל בונד 60</t>
  </si>
  <si>
    <t>IL0011504730</t>
  </si>
  <si>
    <t>מור סל (A4) ת"א -125</t>
  </si>
  <si>
    <t>IL0011961534</t>
  </si>
  <si>
    <t>פסגות ETF תל בונד צמודות A</t>
  </si>
  <si>
    <t>IL0011484776</t>
  </si>
  <si>
    <t>קסם iBox $ IG30 ETF</t>
  </si>
  <si>
    <t>IL0011469199</t>
  </si>
  <si>
    <t>קסם תא 90</t>
  </si>
  <si>
    <t>IL0011463317</t>
  </si>
  <si>
    <t>קסם תל בונד שקלי</t>
  </si>
  <si>
    <t>IL0011464141</t>
  </si>
  <si>
    <t>Ishares Msci  Asia ex Japn</t>
  </si>
  <si>
    <t>US4642881829</t>
  </si>
  <si>
    <t>ISHARES MSCI ACWI US ETF</t>
  </si>
  <si>
    <t>US4642882405</t>
  </si>
  <si>
    <t>ISHARES STOXX ERUOPE 600 INDUS</t>
  </si>
  <si>
    <t>DE000A0H08J9</t>
  </si>
  <si>
    <t>SPDR S&amp;P 500 ETF TRUST</t>
  </si>
  <si>
    <t>US78462F1030</t>
  </si>
  <si>
    <t>VANGUARD FTSE ALL-WORLD EX-US</t>
  </si>
  <si>
    <t>US9220427754</t>
  </si>
  <si>
    <t>הראל סל SP500</t>
  </si>
  <si>
    <t>IL0011490203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</si>
  <si>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</si>
  <si>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</si>
  <si>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</si>
  <si>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</si>
  <si>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</si>
  <si>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</si>
  <si>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</si>
  <si>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</si>
  <si>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</si>
  <si>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</si>
  <si>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</si>
  <si>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</si>
  <si>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אינרום תעשיות בנייה בע"מ</t>
  </si>
  <si>
    <t>515001659</t>
  </si>
  <si>
    <t>אינרום</t>
  </si>
  <si>
    <t>IL0011323560</t>
  </si>
  <si>
    <t>אל על נתיבי אויר לישראל בע"מ</t>
  </si>
  <si>
    <t>520017146</t>
  </si>
  <si>
    <t>אל על</t>
  </si>
  <si>
    <t>IL0010878242</t>
  </si>
  <si>
    <t>אלביט מערכות בע"מ</t>
  </si>
  <si>
    <t>520043027</t>
  </si>
  <si>
    <t>אלביט מערכות</t>
  </si>
  <si>
    <t>IL0010811243</t>
  </si>
  <si>
    <t>אלקטרה בע"מ</t>
  </si>
  <si>
    <t>520028911</t>
  </si>
  <si>
    <t>אלקטרה</t>
  </si>
  <si>
    <t>IL0007390375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</si>
  <si>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</si>
  <si>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</si>
  <si>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</si>
  <si>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</si>
  <si>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</si>
  <si>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</si>
  <si>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</si>
  <si>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</si>
  <si>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אפריקה ישראל תעשיות בע"מ</t>
  </si>
  <si>
    <t>520026618</t>
  </si>
  <si>
    <t>אפריקה תעשיות</t>
  </si>
  <si>
    <t>IL0008000114</t>
  </si>
  <si>
    <t>קבוצת אשטרום</t>
  </si>
  <si>
    <t>510381601</t>
  </si>
  <si>
    <t>אשטרום קבוצה</t>
  </si>
  <si>
    <t>IL0011323156</t>
  </si>
  <si>
    <t>בתי זקוק לנפט בע"מ</t>
  </si>
  <si>
    <t>520036658</t>
  </si>
  <si>
    <t>בזן</t>
  </si>
  <si>
    <t>IL0025902482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</si>
  <si>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</si>
  <si>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</si>
  <si>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</si>
  <si>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</si>
  <si>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</si>
  <si>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</si>
  <si>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</si>
  <si>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</si>
  <si>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</si>
  <si>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</si>
  <si>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</si>
  <si>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</si>
  <si>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בנק דיסקונט לישראל בע"מ</t>
  </si>
  <si>
    <t>520007030</t>
  </si>
  <si>
    <t>דיסקונט</t>
  </si>
  <si>
    <t>IL0006912120</t>
  </si>
  <si>
    <t>דלתא-גליל תעשיות בע"מ</t>
  </si>
  <si>
    <t>520025602</t>
  </si>
  <si>
    <t>דלתא גליל</t>
  </si>
  <si>
    <t>IL0006270347</t>
  </si>
  <si>
    <t>הולמס פלייס אינטרנשיונל בע"מ</t>
  </si>
  <si>
    <t>512466723</t>
  </si>
  <si>
    <t>הולמס פלייס</t>
  </si>
  <si>
    <t>IL0011425878</t>
  </si>
  <si>
    <t>הפניקס אחזקות בע"מ</t>
  </si>
  <si>
    <t>520017450</t>
  </si>
  <si>
    <t>הפניקס</t>
  </si>
  <si>
    <t>IL0007670123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</si>
  <si>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</si>
  <si>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</si>
  <si>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</si>
  <si>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</si>
  <si>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</si>
  <si>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</si>
  <si>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</si>
  <si>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</si>
  <si>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</si>
  <si>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</si>
  <si>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</si>
  <si>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</si>
  <si>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</si>
  <si>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</si>
  <si>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</si>
  <si>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</si>
  <si>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</si>
  <si>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</si>
  <si>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</si>
  <si>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</si>
  <si>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ישראכרט בע"מ</t>
  </si>
  <si>
    <t>510706153</t>
  </si>
  <si>
    <t>ישראכרט</t>
  </si>
  <si>
    <t>IL0011574030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</si>
  <si>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</si>
  <si>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</si>
  <si>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</si>
  <si>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</si>
  <si>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</si>
  <si>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</si>
  <si>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</si>
  <si>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מבנה נדל"ן (כ.ד)  בע"מ</t>
  </si>
  <si>
    <t>520024126</t>
  </si>
  <si>
    <t>מבנה</t>
  </si>
  <si>
    <t>IL0002260193</t>
  </si>
  <si>
    <t>מגדלי הים התיכון</t>
  </si>
  <si>
    <t>512719485</t>
  </si>
  <si>
    <t>מגדלי תיכון</t>
  </si>
  <si>
    <t>IL0011315236</t>
  </si>
  <si>
    <t>מהדרין בע"מ</t>
  </si>
  <si>
    <t>520018482</t>
  </si>
  <si>
    <t>מהדרין</t>
  </si>
  <si>
    <t>IL0006860147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</si>
  <si>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</si>
  <si>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</si>
  <si>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</si>
  <si>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</si>
  <si>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</si>
  <si>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</si>
  <si>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</si>
  <si>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</si>
  <si>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</si>
  <si>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</si>
  <si>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</si>
  <si>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</si>
  <si>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 xml:space="preserve">מניף - שירותים פיננסים בע"מ </t>
  </si>
  <si>
    <t>מניף</t>
  </si>
  <si>
    <t>IL0011708935</t>
  </si>
  <si>
    <t>מקס סטוק בע"מ</t>
  </si>
  <si>
    <t>513618967</t>
  </si>
  <si>
    <t>מקס סטוק</t>
  </si>
  <si>
    <t>IL0011685588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</si>
  <si>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</si>
  <si>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</si>
  <si>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</si>
  <si>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</si>
  <si>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</si>
  <si>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</si>
  <si>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</si>
  <si>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</si>
  <si>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</si>
  <si>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</si>
  <si>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</si>
  <si>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סלקום ישראל בע"מ</t>
  </si>
  <si>
    <t>511930125</t>
  </si>
  <si>
    <t>סלקום</t>
  </si>
  <si>
    <t>IL0011015349</t>
  </si>
  <si>
    <t>קבוצת עזריאלי בע"מ (לשעבר קנית מימון)</t>
  </si>
  <si>
    <t>510960719</t>
  </si>
  <si>
    <t>עזריאלי קבוצה</t>
  </si>
  <si>
    <t>IL0011194789</t>
  </si>
  <si>
    <t>520000118</t>
  </si>
  <si>
    <t>פועלים</t>
  </si>
  <si>
    <t>IL0006625771</t>
  </si>
  <si>
    <t>פלסאנמור בע"מ</t>
  </si>
  <si>
    <t>515139129</t>
  </si>
  <si>
    <t>פלסאנמור</t>
  </si>
  <si>
    <t>IL0011767006</t>
  </si>
  <si>
    <t>חברת פרטנר תקשורת בע"מ</t>
  </si>
  <si>
    <t>520044314</t>
  </si>
  <si>
    <t>פרטנר</t>
  </si>
  <si>
    <t>IL0010834849</t>
  </si>
  <si>
    <t>קבוצת אקרשטיין בע"מ</t>
  </si>
  <si>
    <t>512714494</t>
  </si>
  <si>
    <t>קבוצת אקרשטיין</t>
  </si>
  <si>
    <t>IL0011762056</t>
  </si>
  <si>
    <t>קמטק בע"מ</t>
  </si>
  <si>
    <t>511235434</t>
  </si>
  <si>
    <t>קמטק</t>
  </si>
  <si>
    <t>IL0010952641</t>
  </si>
  <si>
    <t>ריט אזורים - ה.פ ליווינג בע"מ</t>
  </si>
  <si>
    <t>516117181</t>
  </si>
  <si>
    <t>ריט אזורים ליווינג</t>
  </si>
  <si>
    <t>IL0011627754</t>
  </si>
  <si>
    <t>שטראוס גרופ בע"מ</t>
  </si>
  <si>
    <t>520003781</t>
  </si>
  <si>
    <t>שטראוס</t>
  </si>
  <si>
    <t>IL0007460160</t>
  </si>
  <si>
    <t>שפיר הנדסה ותעשיה בע"מ</t>
  </si>
  <si>
    <t>514892801</t>
  </si>
  <si>
    <t>שפיר הנדסה</t>
  </si>
  <si>
    <t>IL0011338758</t>
  </si>
  <si>
    <t>תאת טכנולוגיות בע"מ</t>
  </si>
  <si>
    <t>520035791</t>
  </si>
  <si>
    <t>תאת טכנולוגיות</t>
  </si>
  <si>
    <t>IL0010827264</t>
  </si>
  <si>
    <t>amazon.com</t>
  </si>
  <si>
    <t>ZXTILKJKG63JELOEG630</t>
  </si>
  <si>
    <t>AMAZON.COM INC</t>
  </si>
  <si>
    <t>US0231351067</t>
  </si>
  <si>
    <t>APPLE COMPUTER INC</t>
  </si>
  <si>
    <t>HWUPKR0MPOU8FGXBT394</t>
  </si>
  <si>
    <t>APPLE INC</t>
  </si>
  <si>
    <t>US0378331005</t>
  </si>
  <si>
    <t>APPLIED MATERIALS</t>
  </si>
  <si>
    <t>41BNNE1AFPNAZELZ6K07</t>
  </si>
  <si>
    <t>APPLIED MATERIALS INC</t>
  </si>
  <si>
    <t>US0382221051</t>
  </si>
  <si>
    <t>Semiconductors &amp; Semiconductor</t>
  </si>
  <si>
    <t>BERKSHIRE HATHAWAY FIN</t>
  </si>
  <si>
    <t>5493000C01ZX7D35SD85</t>
  </si>
  <si>
    <t>BERKSHIRE HATHAWAY INC</t>
  </si>
  <si>
    <t>US0846702076</t>
  </si>
  <si>
    <t>Diversified Financial Services Financial Services</t>
  </si>
  <si>
    <t>BIOGEN IDEC INC</t>
  </si>
  <si>
    <t>W8J5WZB5IY3K0NDQT671</t>
  </si>
  <si>
    <t>Biogen Inc</t>
  </si>
  <si>
    <t>US09062X1037</t>
  </si>
  <si>
    <t>גאמידה סל בע"מ</t>
  </si>
  <si>
    <t>512601204</t>
  </si>
  <si>
    <t>CONTRA GAMILDA CELL LTD</t>
  </si>
  <si>
    <t>USM47CVR0280</t>
  </si>
  <si>
    <t>DANAHER CORP</t>
  </si>
  <si>
    <t>S4BKK9OTCEWQ3YHPFM11</t>
  </si>
  <si>
    <t>US2358511028</t>
  </si>
  <si>
    <t>Deere&amp;Company</t>
  </si>
  <si>
    <t>PWFTNG3EI0Y73OXWDH08</t>
  </si>
  <si>
    <t>DEERE &amp; CO</t>
  </si>
  <si>
    <t>US2441991054</t>
  </si>
  <si>
    <t>Food &amp; Staples Retailing Consumer Staples Distribution &amp; Retail</t>
  </si>
  <si>
    <t>Flextronics International ltd</t>
  </si>
  <si>
    <t>549300EAQH74YHD07T53</t>
  </si>
  <si>
    <t>FLEX LTD</t>
  </si>
  <si>
    <t>SG9999000020</t>
  </si>
  <si>
    <t>ALPHABET INC</t>
  </si>
  <si>
    <t>5493006MHB84DD0ZWV18</t>
  </si>
  <si>
    <t>Google Us Class c</t>
  </si>
  <si>
    <t>US02079K1079</t>
  </si>
  <si>
    <t>LOMBARD ODIER-ASIA VALUE BD(IX</t>
  </si>
  <si>
    <t>LU2332096192</t>
  </si>
  <si>
    <t>Equity</t>
  </si>
  <si>
    <t>Lvmh Moet Hennessy Louis Vui</t>
  </si>
  <si>
    <t>IOG4E947OATN0KJYSD45</t>
  </si>
  <si>
    <t>LVMH MOET HENNESSY LOUIS VUITT</t>
  </si>
  <si>
    <t>FR0000121014</t>
  </si>
  <si>
    <t>ConsumerStaplesDistrib&amp;Retai</t>
  </si>
  <si>
    <t>MASTERCARD INC</t>
  </si>
  <si>
    <t>AR5L2ODV9HN37376R084</t>
  </si>
  <si>
    <t>MASTERCARD UNC</t>
  </si>
  <si>
    <t>US57636Q1040</t>
  </si>
  <si>
    <t>MERCK &amp;CO INC</t>
  </si>
  <si>
    <t>4YV9Y5M8S0BRK1RP0397</t>
  </si>
  <si>
    <t>MERCK &amp; CO INC</t>
  </si>
  <si>
    <t>US58933Y1055</t>
  </si>
  <si>
    <t>MICROSOFT CORP</t>
  </si>
  <si>
    <t>INR2EJN1ERAN0W5ZP974</t>
  </si>
  <si>
    <t>Microsoft crop</t>
  </si>
  <si>
    <t>US5949181045</t>
  </si>
  <si>
    <t>MODERNA INC</t>
  </si>
  <si>
    <t>549300EI6OKH5K5Q2G38</t>
  </si>
  <si>
    <t>US60770K1079</t>
  </si>
  <si>
    <t>Netflix Inc</t>
  </si>
  <si>
    <t>549300Y7VHGU0I7CE873</t>
  </si>
  <si>
    <t>NETFLIX INC</t>
  </si>
  <si>
    <t>US64110L1061</t>
  </si>
  <si>
    <t>NIKE INC</t>
  </si>
  <si>
    <t>787RXPR0UX0O0XUXPZ81</t>
  </si>
  <si>
    <t>US6541061031</t>
  </si>
  <si>
    <t>NVIDIA CORP</t>
  </si>
  <si>
    <t>549300S4KLFTLO7GSQ80</t>
  </si>
  <si>
    <t>Nvidia corp</t>
  </si>
  <si>
    <t>US67066G1040</t>
  </si>
  <si>
    <t>Ormat Technologies</t>
  </si>
  <si>
    <t>Pluristem Therapeutics Inc</t>
  </si>
  <si>
    <t>529900OZKMF7JGZMYM81</t>
  </si>
  <si>
    <t>PLURISTEM THERAPEUTICS INC</t>
  </si>
  <si>
    <t>US72942G1040</t>
  </si>
  <si>
    <t>Prologis Inc</t>
  </si>
  <si>
    <t>529900DFH19P073LZ636</t>
  </si>
  <si>
    <t xml:space="preserve">PROLOGIS INC
</t>
  </si>
  <si>
    <t>US74340W1036</t>
  </si>
  <si>
    <t>max sp 500</t>
  </si>
  <si>
    <t>5299001OU9CSE29O6S05</t>
  </si>
  <si>
    <t>RHEINMETALL AG</t>
  </si>
  <si>
    <t>DE0007030009</t>
  </si>
  <si>
    <t>FWB </t>
  </si>
  <si>
    <t>Industrial Conglomerates </t>
  </si>
  <si>
    <t>SCHLUMBERGER LIMITED</t>
  </si>
  <si>
    <t>529900EZ29I5KXPV2J32</t>
  </si>
  <si>
    <t>Schlumberger Ltd</t>
  </si>
  <si>
    <t>AN8068571086</t>
  </si>
  <si>
    <t>TAIWAN Semiconductor</t>
  </si>
  <si>
    <t>549300KB6NK5SBD14S87</t>
  </si>
  <si>
    <t>TAIWAN SEMICON ADR</t>
  </si>
  <si>
    <t>US8740391003</t>
  </si>
  <si>
    <t>VISA  Inc - CLASS  A</t>
  </si>
  <si>
    <t>549300JZ4OKEHW3DPJ59</t>
  </si>
  <si>
    <t>VISA inc-class a</t>
  </si>
  <si>
    <t>US92826C8394</t>
  </si>
  <si>
    <t>אברא טכנולוגיות מידע (לשעבר בבילון)</t>
  </si>
  <si>
    <t>512512468</t>
  </si>
  <si>
    <t>אברא טכנולוגיות מידע</t>
  </si>
  <si>
    <t>IL0011016669</t>
  </si>
  <si>
    <t>קבוצת דלק בע"מ</t>
  </si>
  <si>
    <t>520044322</t>
  </si>
  <si>
    <t>דלק קבוצה</t>
  </si>
  <si>
    <t>IL0010841281</t>
  </si>
  <si>
    <t>הראל השקעות בביטוח ושרותים פיננסים בע"מ</t>
  </si>
  <si>
    <t>520033986</t>
  </si>
  <si>
    <t>הראל השקעות</t>
  </si>
  <si>
    <t>IL0005850180</t>
  </si>
  <si>
    <t>יוחננוף</t>
  </si>
  <si>
    <t>511344186</t>
  </si>
  <si>
    <t>מ. יוחננוף</t>
  </si>
  <si>
    <t>IL0011612640</t>
  </si>
  <si>
    <t>בנק מזרחי טפחות בע"מ</t>
  </si>
  <si>
    <t>מזרחי טפחות</t>
  </si>
  <si>
    <t>IL0006954379</t>
  </si>
  <si>
    <t>פתאל החזקות 1998 בע"מ</t>
  </si>
  <si>
    <t>512607888</t>
  </si>
  <si>
    <t>פתאל החזקות</t>
  </si>
  <si>
    <t>IL0011434292</t>
  </si>
  <si>
    <t>רשת חנויות רמי לוי שיווק השיקמה 2006 בע"מ</t>
  </si>
  <si>
    <t>513770669</t>
  </si>
  <si>
    <t>רמי לוי</t>
  </si>
  <si>
    <t>IL0011042491</t>
  </si>
  <si>
    <t>COSTCO WHOLESAL</t>
  </si>
  <si>
    <t>29DX7H14B9S6O3FD6V18</t>
  </si>
  <si>
    <t>US22160K1051</t>
  </si>
  <si>
    <t>NextEra Energy</t>
  </si>
  <si>
    <t>254900RHL9MEUS5NKX63</t>
  </si>
  <si>
    <t>NEXTERA ENERGY INC</t>
  </si>
  <si>
    <t>US65339F1012</t>
  </si>
  <si>
    <t>Utilities</t>
  </si>
  <si>
    <t>מניבים קרן הריט החדשה בע"מ</t>
  </si>
  <si>
    <t>515327120</t>
  </si>
  <si>
    <t>מניבים ריט</t>
  </si>
  <si>
    <t>IL0011405730</t>
  </si>
  <si>
    <t>MercadoLibre Inc</t>
  </si>
  <si>
    <t>549300DKPDN9M5S8GB14</t>
  </si>
  <si>
    <t>MERCADOLIBRE INC</t>
  </si>
  <si>
    <t>US58733R1023</t>
  </si>
  <si>
    <t>י.ס.פ. מטעי הדר ישראל בע"מ</t>
  </si>
  <si>
    <t>520022369</t>
  </si>
  <si>
    <t>1 מטעי הדר</t>
  </si>
  <si>
    <t>IL0007160190</t>
  </si>
  <si>
    <t>5 מטעי הדר</t>
  </si>
  <si>
    <t>IL0007160356</t>
  </si>
  <si>
    <t>בוליגו קפיטל בע"מ</t>
  </si>
  <si>
    <t>514766195</t>
  </si>
  <si>
    <t>בוליגו</t>
  </si>
  <si>
    <t>IL0011805954</t>
  </si>
  <si>
    <t>אלומיי קפיטל בע"מ</t>
  </si>
  <si>
    <t>520039868</t>
  </si>
  <si>
    <t>ELLOMAY CAPITAL LTD RESTRICTED</t>
  </si>
  <si>
    <t>IL0010826357</t>
  </si>
  <si>
    <t>מג'יק תעשיות תכנה בע"מ</t>
  </si>
  <si>
    <t>520036740</t>
  </si>
  <si>
    <t>מ.אופנהיימר מג'יק</t>
  </si>
  <si>
    <t>IL0010823123</t>
  </si>
  <si>
    <t>פי אס טי אי - חסום ניתן למכור (אופנהיימר)</t>
  </si>
  <si>
    <t>US72940R1023</t>
  </si>
  <si>
    <t>סאמיט אחזקות נדל"ן בע"מ</t>
  </si>
  <si>
    <t>520043720</t>
  </si>
  <si>
    <t>סאמיט</t>
  </si>
  <si>
    <t>IL0010816861</t>
  </si>
  <si>
    <t>CHECK CAP LTD</t>
  </si>
  <si>
    <t>549300VKJF3TJ17U4U73</t>
  </si>
  <si>
    <t>IL0011336851</t>
  </si>
  <si>
    <t>SAFRAN SA</t>
  </si>
  <si>
    <t>969500UIC89GT3UL7L24</t>
  </si>
  <si>
    <t>FR0000073272</t>
  </si>
  <si>
    <t>אדגר השקעות ופיתוח בע"מ</t>
  </si>
  <si>
    <t>520035171</t>
  </si>
  <si>
    <t>אדגר אגח ט</t>
  </si>
  <si>
    <t>IL0018201900</t>
  </si>
  <si>
    <t>A</t>
  </si>
  <si>
    <t>01/07/2025</t>
  </si>
  <si>
    <t>אדמה פתרונות לחקלאות בע"מ</t>
  </si>
  <si>
    <t>520043605</t>
  </si>
  <si>
    <t>אדמה אגח ב</t>
  </si>
  <si>
    <t>IL0011109159</t>
  </si>
  <si>
    <t>30/11/2036</t>
  </si>
  <si>
    <t>או.פי.סי. אנרגיה בע"מ</t>
  </si>
  <si>
    <t>514401702</t>
  </si>
  <si>
    <t>או פי סי אגח ב'</t>
  </si>
  <si>
    <t>IL0011660573</t>
  </si>
  <si>
    <t>A-</t>
  </si>
  <si>
    <t>01/10/2028</t>
  </si>
  <si>
    <t>או.פי.סי  אגח ג</t>
  </si>
  <si>
    <t>IL0011803553</t>
  </si>
  <si>
    <t>01/09/2030</t>
  </si>
  <si>
    <t>אזורים-חברה להשקעות בפתוח ובבנין בע"מ</t>
  </si>
  <si>
    <t>520025990</t>
  </si>
  <si>
    <t>אזורים סדרה 14</t>
  </si>
  <si>
    <t>IL0071504448</t>
  </si>
  <si>
    <t>31/12/2028</t>
  </si>
  <si>
    <t>איי.די.איי. הנפקות (2010) בע"מ</t>
  </si>
  <si>
    <t>514486042</t>
  </si>
  <si>
    <t>איידיאיי הנפקות אגח ו</t>
  </si>
  <si>
    <t>IL0011830374</t>
  </si>
  <si>
    <t>15/12/2028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</si>
  <si>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</si>
  <si>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</si>
  <si>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</si>
  <si>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</si>
  <si>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</si>
  <si>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</si>
  <si>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</si>
  <si>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</si>
  <si>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</si>
  <si>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</si>
  <si>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אלוני חץ אגח יג</t>
  </si>
  <si>
    <t>IL0011894065</t>
  </si>
  <si>
    <t>01/03/2037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</si>
  <si>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</si>
  <si>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</si>
  <si>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</si>
  <si>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</si>
  <si>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</si>
  <si>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</si>
  <si>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אלקטרה נדל"ן בע"מ</t>
  </si>
  <si>
    <t>510607328</t>
  </si>
  <si>
    <t>אלקטרה נדלן אגח ז</t>
  </si>
  <si>
    <t>IL0012035536</t>
  </si>
  <si>
    <t>30/11/2034</t>
  </si>
  <si>
    <t>אנלייט אנרגיה אגח ד</t>
  </si>
  <si>
    <t>IL0072002566</t>
  </si>
  <si>
    <t>02/09/2029</t>
  </si>
  <si>
    <t>אפי נכסים בע"מ</t>
  </si>
  <si>
    <t>510560188</t>
  </si>
  <si>
    <t>אפי נכסים אגח 8</t>
  </si>
  <si>
    <t>IL0011422313</t>
  </si>
  <si>
    <t>15/10/2026</t>
  </si>
  <si>
    <t>אפי נכסים אגח יד</t>
  </si>
  <si>
    <t>IL0011845307</t>
  </si>
  <si>
    <t>30/03/2031</t>
  </si>
  <si>
    <t>אפי נכסים אגחטז</t>
  </si>
  <si>
    <t>IL0012109471</t>
  </si>
  <si>
    <t>30/09/2034</t>
  </si>
  <si>
    <t>אקויטל בע"מ</t>
  </si>
  <si>
    <t>520030859</t>
  </si>
  <si>
    <t>אקויטל אגח 4</t>
  </si>
  <si>
    <t>IL0011976078</t>
  </si>
  <si>
    <t>25/07/2036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</si>
  <si>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</si>
  <si>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</si>
  <si>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</si>
  <si>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</si>
  <si>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</si>
  <si>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10</t>
  </si>
  <si>
    <t>IL0025102042</t>
  </si>
  <si>
    <t>02/01/2028</t>
  </si>
  <si>
    <t>בזן אגח י</t>
  </si>
  <si>
    <t>IL0025905113</t>
  </si>
  <si>
    <t>25/09/2031</t>
  </si>
  <si>
    <t>בי קומיוניקיישנס בע"מ לשעבר סמייל 012</t>
  </si>
  <si>
    <t>512832742</t>
  </si>
  <si>
    <t>בי קומיוניקיישנס אגח ז</t>
  </si>
  <si>
    <t>IL0012109885</t>
  </si>
  <si>
    <t>30/11/2029</t>
  </si>
  <si>
    <t>ביג אגח טו</t>
  </si>
  <si>
    <t>IL0011622219</t>
  </si>
  <si>
    <t>31/01/2030</t>
  </si>
  <si>
    <t>ביג אגח יח</t>
  </si>
  <si>
    <t>IL0011742264</t>
  </si>
  <si>
    <t>ביג אגח כ</t>
  </si>
  <si>
    <t>IL0011861882</t>
  </si>
  <si>
    <t>01/05/2033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</si>
  <si>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</si>
  <si>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</si>
  <si>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</si>
  <si>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</si>
  <si>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</si>
  <si>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</si>
  <si>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</si>
  <si>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</si>
  <si>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</si>
  <si>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</si>
  <si>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</si>
  <si>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אגח י</t>
  </si>
  <si>
    <t>IL0075902846</t>
  </si>
  <si>
    <t>01/07/2035</t>
  </si>
  <si>
    <t>גב ים אגח יא</t>
  </si>
  <si>
    <t>IL0012083395</t>
  </si>
  <si>
    <t>31/03/2030</t>
  </si>
  <si>
    <t>גב ים סד' ו'</t>
  </si>
  <si>
    <t>IL0075901285</t>
  </si>
  <si>
    <t>31/03/2026</t>
  </si>
  <si>
    <t>דיסקונט מנפיקים בע"מ</t>
  </si>
  <si>
    <t>520029935</t>
  </si>
  <si>
    <t>דיסק מנ אגח טז</t>
  </si>
  <si>
    <t>IL0012031576</t>
  </si>
  <si>
    <t>20/03/2035</t>
  </si>
  <si>
    <t>חברת השקעות דיסקונט בע"מ</t>
  </si>
  <si>
    <t>520023896</t>
  </si>
  <si>
    <t>דיסקונט השקעות אגח ו</t>
  </si>
  <si>
    <t>IL0063902071</t>
  </si>
  <si>
    <t>BBB</t>
  </si>
  <si>
    <t>31/12/2025</t>
  </si>
  <si>
    <t>דיסקונט מנ נד ט</t>
  </si>
  <si>
    <t>IL0011912461</t>
  </si>
  <si>
    <t>30/11/2028</t>
  </si>
  <si>
    <t>דליה חברות אנרגיה בע"מ</t>
  </si>
  <si>
    <t>516269248</t>
  </si>
  <si>
    <t>דליה אגח א</t>
  </si>
  <si>
    <t>IL0011849515</t>
  </si>
  <si>
    <t>30/09/2031</t>
  </si>
  <si>
    <t>דליה אנרגיה אגח ב</t>
  </si>
  <si>
    <t>IL0011935983</t>
  </si>
  <si>
    <t>01/10/2034</t>
  </si>
  <si>
    <t>חברת הכשרת הישוב בישראל בע"מ</t>
  </si>
  <si>
    <t>520020116</t>
  </si>
  <si>
    <t>הכשרת הישוב אגח 24</t>
  </si>
  <si>
    <t>IL0011915191</t>
  </si>
  <si>
    <t>הכשרת ישוב אגח 21</t>
  </si>
  <si>
    <t>IL0061202243</t>
  </si>
  <si>
    <t>הראל ביטוח מימון והנפקות בע"מ</t>
  </si>
  <si>
    <t>513834200</t>
  </si>
  <si>
    <t>הראל הנפ אגח טו</t>
  </si>
  <si>
    <t>IL0011431306</t>
  </si>
  <si>
    <t>31/12/2031</t>
  </si>
  <si>
    <t>הראל הנפקות אגח יט</t>
  </si>
  <si>
    <t>IL0011927725</t>
  </si>
  <si>
    <t>31/12/2029</t>
  </si>
  <si>
    <t>חברת החשמל לישראל בע"מ</t>
  </si>
  <si>
    <t>520000472</t>
  </si>
  <si>
    <t>חשמל אגח 34</t>
  </si>
  <si>
    <t>IL0011967812</t>
  </si>
  <si>
    <t>12/06/2033</t>
  </si>
  <si>
    <t>חשמל אגח 35</t>
  </si>
  <si>
    <t>IL0011967994</t>
  </si>
  <si>
    <t>12/06/2037</t>
  </si>
  <si>
    <t>ירושלים מימון והנפקות (2005) בע"מ</t>
  </si>
  <si>
    <t>513682146</t>
  </si>
  <si>
    <t>ירושלים הנפ אגח יט</t>
  </si>
  <si>
    <t>IL0012014333</t>
  </si>
  <si>
    <t>31/01/2031</t>
  </si>
  <si>
    <t>ישראמקו נגב 2 שותפות מוגבלת</t>
  </si>
  <si>
    <t>550010003</t>
  </si>
  <si>
    <t>ישראמקו אגח ג</t>
  </si>
  <si>
    <t>IL0023202323</t>
  </si>
  <si>
    <t>10/10/2030</t>
  </si>
  <si>
    <t>כלל ביטוח אגח א</t>
  </si>
  <si>
    <t>IL0011934812</t>
  </si>
  <si>
    <t>28/02/2028</t>
  </si>
  <si>
    <t>כללביט מימון בע"מ</t>
  </si>
  <si>
    <t>513754069</t>
  </si>
  <si>
    <t>כלל מימון אגח יג</t>
  </si>
  <si>
    <t>IL0011979205</t>
  </si>
  <si>
    <t>31/07/2034</t>
  </si>
  <si>
    <t>לאומי   אגח 179</t>
  </si>
  <si>
    <t>IL0060403727</t>
  </si>
  <si>
    <t>30/06/2026</t>
  </si>
  <si>
    <t>לאומי אגח 186</t>
  </si>
  <si>
    <t>IL0012018391</t>
  </si>
  <si>
    <t>30/11/2033</t>
  </si>
  <si>
    <t>לאומי אגח סד 183</t>
  </si>
  <si>
    <t>IL0060405474</t>
  </si>
  <si>
    <t>25/11/2029</t>
  </si>
  <si>
    <t>מבנה אגח כה</t>
  </si>
  <si>
    <t>IL0022606367</t>
  </si>
  <si>
    <t>30/09/2033</t>
  </si>
  <si>
    <t>מגדל ביטוח גיוס הון בע"מ</t>
  </si>
  <si>
    <t>513230029</t>
  </si>
  <si>
    <t>מגדל ביטוח הון אגח יד</t>
  </si>
  <si>
    <t>IL0012075219</t>
  </si>
  <si>
    <t>מגדל הון  אגח ו</t>
  </si>
  <si>
    <t>IL0011427858</t>
  </si>
  <si>
    <t>מגדל הון אגח יג 31/12/2032</t>
  </si>
  <si>
    <t>IL0012075136</t>
  </si>
  <si>
    <t>31/12/2032</t>
  </si>
  <si>
    <t>מגדלי תיכון אגח ו</t>
  </si>
  <si>
    <t>IL0011991242</t>
  </si>
  <si>
    <t>30/06/2032</t>
  </si>
  <si>
    <t>מגוריט ישראל בעמ</t>
  </si>
  <si>
    <t>515434074</t>
  </si>
  <si>
    <t>מגוריט אגח ו</t>
  </si>
  <si>
    <t>IL0012035049</t>
  </si>
  <si>
    <t>31/12/2026</t>
  </si>
  <si>
    <t>מזרחי טפחות חברה להנפקות בע"מ</t>
  </si>
  <si>
    <t>520032046</t>
  </si>
  <si>
    <t>מזרחי טפ הנפק התח 69</t>
  </si>
  <si>
    <t>IL0012021593</t>
  </si>
  <si>
    <t>25/06/2029</t>
  </si>
  <si>
    <t>מזרחי טפ הנפק התח 71</t>
  </si>
  <si>
    <t>IL0012138918</t>
  </si>
  <si>
    <t>25/11/2035</t>
  </si>
  <si>
    <t>מזרחי טפחות הנפקות אגח 42</t>
  </si>
  <si>
    <t>IL0023101830</t>
  </si>
  <si>
    <t>09/06/2030</t>
  </si>
  <si>
    <t>מליסרון  אגח כא</t>
  </si>
  <si>
    <t>IL0011946386</t>
  </si>
  <si>
    <t>01/01/2037</t>
  </si>
  <si>
    <t>מליסרון אגח יז</t>
  </si>
  <si>
    <t>IL0032302734</t>
  </si>
  <si>
    <t>01/01/2032</t>
  </si>
  <si>
    <t>מניף אגח א</t>
  </si>
  <si>
    <t>IL0011858839</t>
  </si>
  <si>
    <t>30/09/2026</t>
  </si>
  <si>
    <t>מניף אגח ב</t>
  </si>
  <si>
    <t>IL0011988602</t>
  </si>
  <si>
    <t>31/07/2028</t>
  </si>
  <si>
    <t>קבוצת מנרב  בע"מ</t>
  </si>
  <si>
    <t>520034505</t>
  </si>
  <si>
    <t>מנרב אגח ד</t>
  </si>
  <si>
    <t>IL0015501690</t>
  </si>
  <si>
    <t>15/04/2032</t>
  </si>
  <si>
    <t>מקורות חברת מים בע"מ</t>
  </si>
  <si>
    <t>520010869</t>
  </si>
  <si>
    <t>מקורות אגח 11</t>
  </si>
  <si>
    <t>IL0011584765</t>
  </si>
  <si>
    <t>31/12/2053</t>
  </si>
  <si>
    <t>נאוויטס פטרוליום, שותפות מוגבלת</t>
  </si>
  <si>
    <t>550263107</t>
  </si>
  <si>
    <t>נאוויטס פטרו אגח ו</t>
  </si>
  <si>
    <t>IL0012048257</t>
  </si>
  <si>
    <t>30/09/2029</t>
  </si>
  <si>
    <t>ע.י נופר אנרגי' בע"מ</t>
  </si>
  <si>
    <t>514599943</t>
  </si>
  <si>
    <t>נופר אנרג אגח א</t>
  </si>
  <si>
    <t>IL0011793408</t>
  </si>
  <si>
    <t>נופר אנרג אגח ג</t>
  </si>
  <si>
    <t>IL0011980435</t>
  </si>
  <si>
    <t>30/06/2030</t>
  </si>
  <si>
    <t>נמקו ריאליטי לטד</t>
  </si>
  <si>
    <t>1905761</t>
  </si>
  <si>
    <t>נמקו אגח ד 15/04/2029 6.25%</t>
  </si>
  <si>
    <t>IL0012064734</t>
  </si>
  <si>
    <t>15/04/2029</t>
  </si>
  <si>
    <t>SILVERSTEIN PROPERTIES LTD</t>
  </si>
  <si>
    <t>1970336</t>
  </si>
  <si>
    <t>סילברסטין אגח ב</t>
  </si>
  <si>
    <t>IL0011605974</t>
  </si>
  <si>
    <t>סילברסטין אגח ג</t>
  </si>
  <si>
    <t>IL0012116484</t>
  </si>
  <si>
    <t>31/12/2030</t>
  </si>
  <si>
    <t>סלקום אגח יג</t>
  </si>
  <si>
    <t>IL0011891905</t>
  </si>
  <si>
    <t>06/01/2030</t>
  </si>
  <si>
    <t>עזריאלי אגח ה</t>
  </si>
  <si>
    <t>IL0011566036</t>
  </si>
  <si>
    <t>עזריאלי אגח ז</t>
  </si>
  <si>
    <t>IL0011786725</t>
  </si>
  <si>
    <t>02/07/2036</t>
  </si>
  <si>
    <t>עזריאלי אגח ח</t>
  </si>
  <si>
    <t>IL0011786808</t>
  </si>
  <si>
    <t>02/01/2041</t>
  </si>
  <si>
    <t>עזריאלי אגח ט</t>
  </si>
  <si>
    <t>IL0012092537</t>
  </si>
  <si>
    <t>02/01/2046</t>
  </si>
  <si>
    <t>פועלים התח נד יא</t>
  </si>
  <si>
    <t>IL0012014663</t>
  </si>
  <si>
    <t>07/12/2029</t>
  </si>
  <si>
    <t>פז חברת הנפט בע"מ</t>
  </si>
  <si>
    <t>510216054</t>
  </si>
  <si>
    <t>פז נפט אגח ט</t>
  </si>
  <si>
    <t>IL0012059478</t>
  </si>
  <si>
    <t>31/05/2035</t>
  </si>
  <si>
    <t>הפניקס גיוסי הון (2009) בע"מ</t>
  </si>
  <si>
    <t>514290345</t>
  </si>
  <si>
    <t>פניקס הון אגח טו</t>
  </si>
  <si>
    <t>IL0012019530</t>
  </si>
  <si>
    <t>פתאל נכסים(אירופה)בע"מ</t>
  </si>
  <si>
    <t>515328250</t>
  </si>
  <si>
    <t>פתאל אירופה אגח ג</t>
  </si>
  <si>
    <t>IL0011418527</t>
  </si>
  <si>
    <t>30/08/2027</t>
  </si>
  <si>
    <t>ריט 1 בע"מ</t>
  </si>
  <si>
    <t>513821488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</si>
  <si>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</si>
  <si>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</si>
  <si>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</si>
  <si>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</si>
  <si>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</si>
  <si>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</si>
  <si>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</si>
  <si>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Chamoss International Limited</t>
  </si>
  <si>
    <t>633896</t>
  </si>
  <si>
    <t>שמוס אגח א</t>
  </si>
  <si>
    <t>IL0011559510</t>
  </si>
  <si>
    <t>10/07/2028</t>
  </si>
  <si>
    <t>תדיראן גרופ בע"מ</t>
  </si>
  <si>
    <t>520036732</t>
  </si>
  <si>
    <t>תדיראן גרופ אגח 4</t>
  </si>
  <si>
    <t>IL0012087842</t>
  </si>
  <si>
    <t>AAPL</t>
  </si>
  <si>
    <t>AAPL 3.2 05/25</t>
  </si>
  <si>
    <t>US037833BG48</t>
  </si>
  <si>
    <t>13/05/2025</t>
  </si>
  <si>
    <t>Bank of America</t>
  </si>
  <si>
    <t>254900ARY41P4V1JL861</t>
  </si>
  <si>
    <t>BAC 4 01/22/25</t>
  </si>
  <si>
    <t>US06051GFM69</t>
  </si>
  <si>
    <t>22/01/2025</t>
  </si>
  <si>
    <t>MOTOROLA INC</t>
  </si>
  <si>
    <t>6S552MUG6KGJVEBSEC55</t>
  </si>
  <si>
    <t>MSI 7 1/2 05/15/25</t>
  </si>
  <si>
    <t>US620076AH21</t>
  </si>
  <si>
    <t>15/05/2025</t>
  </si>
  <si>
    <t>TEVA 4.375% 09/05/30</t>
  </si>
  <si>
    <t>XS2406607171</t>
  </si>
  <si>
    <t>BB-</t>
  </si>
  <si>
    <t>09/05/2030</t>
  </si>
  <si>
    <t>אשטרום קב אגח ג</t>
  </si>
  <si>
    <t>IL0011401028</t>
  </si>
  <si>
    <t>15/01/2029</t>
  </si>
  <si>
    <t>הראל הנפק אגח יח</t>
  </si>
  <si>
    <t>IL0011826661</t>
  </si>
  <si>
    <t>מז  הנפק    46 1.22% 9/2027</t>
  </si>
  <si>
    <t>IL0023102259</t>
  </si>
  <si>
    <t>28/09/2027</t>
  </si>
  <si>
    <t>מליסרון אגח יא</t>
  </si>
  <si>
    <t>IL0032302080</t>
  </si>
  <si>
    <t>10/07/2025</t>
  </si>
  <si>
    <t>אייסיאל   אגח ז</t>
  </si>
  <si>
    <t>IL0028103724</t>
  </si>
  <si>
    <t>31/12/2034</t>
  </si>
  <si>
    <t>אלוני חץ  אגח ט</t>
  </si>
  <si>
    <t>IL0039003541</t>
  </si>
  <si>
    <t>28/02/2027</t>
  </si>
  <si>
    <t>אפי נכסים אגח י</t>
  </si>
  <si>
    <t>IL0011608788</t>
  </si>
  <si>
    <t>30/03/2029</t>
  </si>
  <si>
    <t>ארזים השקעות בע"מ</t>
  </si>
  <si>
    <t>520034281</t>
  </si>
  <si>
    <t>ארזים 2</t>
  </si>
  <si>
    <t>IL0013800474</t>
  </si>
  <si>
    <t>D</t>
  </si>
  <si>
    <t>30/04/2027</t>
  </si>
  <si>
    <t>ג'נריישן קפיטל בע"מ</t>
  </si>
  <si>
    <t>515846558</t>
  </si>
  <si>
    <t>ג'נריישן קפיטל אגח ג</t>
  </si>
  <si>
    <t>IL0011845554</t>
  </si>
  <si>
    <t>הראל הנפקות אגח י</t>
  </si>
  <si>
    <t>IL0011340481</t>
  </si>
  <si>
    <t>מגדל הון אגח ז</t>
  </si>
  <si>
    <t>IL0011560419</t>
  </si>
  <si>
    <t>מזרחי הנפקות 40</t>
  </si>
  <si>
    <t>IL0023101673</t>
  </si>
  <si>
    <t>08/06/2025</t>
  </si>
  <si>
    <t>חברת נמלי ישראל - פיתוח נכסים בע"מ</t>
  </si>
  <si>
    <t>513569780</t>
  </si>
  <si>
    <t>נמלי ישראל אגח א</t>
  </si>
  <si>
    <t>IL0011455644</t>
  </si>
  <si>
    <t>פרטנר אגח ז</t>
  </si>
  <si>
    <t>IL0011563975</t>
  </si>
  <si>
    <t>25/06/2027</t>
  </si>
  <si>
    <t>Bayer AG</t>
  </si>
  <si>
    <t>549300J4U55H3WP1XT59</t>
  </si>
  <si>
    <t>BAYNGY 4 1/2 03/25/2082</t>
  </si>
  <si>
    <t>XS2451802768</t>
  </si>
  <si>
    <t>BB+</t>
  </si>
  <si>
    <t>25/03/2082</t>
  </si>
  <si>
    <t>CITIGROUP INC</t>
  </si>
  <si>
    <t>6SHGI4ZSSLCXXQSBB395</t>
  </si>
  <si>
    <t>C 3.875% 03/26/25</t>
  </si>
  <si>
    <t>US172967JL61</t>
  </si>
  <si>
    <t>26/03/2025</t>
  </si>
  <si>
    <t>GOODYEAR TIRE &amp; RUBBER CO</t>
  </si>
  <si>
    <t>5493002BI0S2ZQUY3437</t>
  </si>
  <si>
    <t>GT 5 05/31/26</t>
  </si>
  <si>
    <t>US382550BF73</t>
  </si>
  <si>
    <t>B</t>
  </si>
  <si>
    <t>HEWLETT-PACKARD CO</t>
  </si>
  <si>
    <t>549300BX44RGX6ANDV88</t>
  </si>
  <si>
    <t>HPE 4.9 10/15/25</t>
  </si>
  <si>
    <t>US42824CAW91</t>
  </si>
  <si>
    <t>15/10/2025</t>
  </si>
  <si>
    <t>Sydney Airport</t>
  </si>
  <si>
    <t>549300MJAANHLHOVTO40</t>
  </si>
  <si>
    <t>SYDAU 3 5/8 04/28/26</t>
  </si>
  <si>
    <t>USQ8809VAH26</t>
  </si>
  <si>
    <t>28/04/2026</t>
  </si>
  <si>
    <t>WALGREENS BOOTS ALLIANCE</t>
  </si>
  <si>
    <t>549300RPTUOIXG4LIH86</t>
  </si>
  <si>
    <t>WBA 3.45 06/01/26</t>
  </si>
  <si>
    <t>US931427AQ19</t>
  </si>
  <si>
    <t>B+</t>
  </si>
  <si>
    <t>01/06/2026</t>
  </si>
  <si>
    <t>אזורים אגח 13</t>
  </si>
  <si>
    <t>IL0071504109</t>
  </si>
  <si>
    <t>אמות השקעות בע"מ</t>
  </si>
  <si>
    <t>520026683</t>
  </si>
  <si>
    <t>אמות אגח ד</t>
  </si>
  <si>
    <t>IL0011331498</t>
  </si>
  <si>
    <t>02/07/2028</t>
  </si>
  <si>
    <t>אמות אגח ה</t>
  </si>
  <si>
    <t>IL0011381147</t>
  </si>
  <si>
    <t>04/01/2026</t>
  </si>
  <si>
    <t>ביג מרכזי קניות יב</t>
  </si>
  <si>
    <t>IL0011562316</t>
  </si>
  <si>
    <t>25/02/2028</t>
  </si>
  <si>
    <t>מניבים ריט אגח ב</t>
  </si>
  <si>
    <t>IL0011559288</t>
  </si>
  <si>
    <t>רבוע כחול נדל"ן בע"מ</t>
  </si>
  <si>
    <t>513765859</t>
  </si>
  <si>
    <t>רבוע נדלן אגח ו</t>
  </si>
  <si>
    <t>IL0011406076</t>
  </si>
  <si>
    <t>30/11/2026</t>
  </si>
  <si>
    <t>הראל הנפ אג יז</t>
  </si>
  <si>
    <t>IL0011614547</t>
  </si>
  <si>
    <t>לאומי   אגח 180</t>
  </si>
  <si>
    <t>IL0060404220</t>
  </si>
  <si>
    <t>28/02/2025</t>
  </si>
  <si>
    <t>מזרחי טפחות הנפק 49</t>
  </si>
  <si>
    <t>IL0023102820</t>
  </si>
  <si>
    <t>23/06/2026</t>
  </si>
  <si>
    <t>מליסרון אגח יד</t>
  </si>
  <si>
    <t>IL0032302320</t>
  </si>
  <si>
    <t>27/04/2026</t>
  </si>
  <si>
    <t>מליסרון טז'</t>
  </si>
  <si>
    <t>IL0032302650</t>
  </si>
  <si>
    <t>01/04/2027</t>
  </si>
  <si>
    <t>פועלים אגח 203</t>
  </si>
  <si>
    <t>IL0011998684</t>
  </si>
  <si>
    <t>02/12/2030</t>
  </si>
  <si>
    <t>קיסטון ריט בע"מ</t>
  </si>
  <si>
    <t>515983476</t>
  </si>
  <si>
    <t>קיסטון ריט אגח א</t>
  </si>
  <si>
    <t>IL0011821878</t>
  </si>
  <si>
    <t>אשטרום קב אגח ב</t>
  </si>
  <si>
    <t>IL0011323313</t>
  </si>
  <si>
    <t>11/05/2025</t>
  </si>
  <si>
    <t>חוזים עתידיים בחול</t>
  </si>
  <si>
    <t>10527</t>
  </si>
  <si>
    <t>S&amp;P 500 EMINI FUT MAR25</t>
  </si>
  <si>
    <t>ESH5</t>
  </si>
  <si>
    <t>CME </t>
  </si>
  <si>
    <t>NQH5_NASDAQ 100 E-MINI MAR25</t>
  </si>
  <si>
    <t>NQH5</t>
  </si>
  <si>
    <t>GENERIC ULTRA 10 YEAR TREASURY</t>
  </si>
  <si>
    <t>UXYH5</t>
  </si>
  <si>
    <t>CBOE </t>
  </si>
  <si>
    <t>ביג אפ 7</t>
  </si>
  <si>
    <t>IL0012143454</t>
  </si>
  <si>
    <t>NAV
(במטבע הדיווח של קרן ההשקעה)</t>
  </si>
  <si>
    <t>JTLV III FUND, LIMITED PARTNERSHIP</t>
  </si>
  <si>
    <t>540316908</t>
  </si>
  <si>
    <t>3 JTLV</t>
  </si>
  <si>
    <t>06/06/2022</t>
  </si>
  <si>
    <t>FIMI OPPORTUNITY FUND , L.P</t>
  </si>
  <si>
    <t>530278548</t>
  </si>
  <si>
    <t>FIMI ISRAEL OPPORTUNITY FOUND 7</t>
  </si>
  <si>
    <t>24/05/2021</t>
  </si>
  <si>
    <t>Firstime Ventures General Partner L.P.</t>
  </si>
  <si>
    <t>27986</t>
  </si>
  <si>
    <t>FIRST TIME</t>
  </si>
  <si>
    <t>02/07/2015</t>
  </si>
  <si>
    <t>FIRSTIME III</t>
  </si>
  <si>
    <t>18/11/2021</t>
  </si>
  <si>
    <t>FIRSTIME VENTURES II L.P</t>
  </si>
  <si>
    <t>12/02/2017</t>
  </si>
  <si>
    <t>ION ISRAEL FEEDER FUND LTD</t>
  </si>
  <si>
    <t>27177</t>
  </si>
  <si>
    <t>ION ISR. FEEDER 2013( USA ) 07  ׁ</t>
  </si>
  <si>
    <t>18/02/2021</t>
  </si>
  <si>
    <t>ISRAEL INFRASTRUCTURE FUND III, L.P.</t>
  </si>
  <si>
    <t>530274141</t>
  </si>
  <si>
    <t>ISRAEL INFR III</t>
  </si>
  <si>
    <t>13/10/2016</t>
  </si>
  <si>
    <t>ISRAEL INFRASTRUCTURE FUND IV, LP</t>
  </si>
  <si>
    <t>540294725</t>
  </si>
  <si>
    <t>Israel Infrastructure Fund IV</t>
  </si>
  <si>
    <t>13/10/2020</t>
  </si>
  <si>
    <t>Israel secondary fund</t>
  </si>
  <si>
    <t>12962</t>
  </si>
  <si>
    <t>ISRAEL SECONDARY FUND II L.P</t>
  </si>
  <si>
    <t>06/04/2017</t>
  </si>
  <si>
    <t>JVP VII OPPORTUNITY LP</t>
  </si>
  <si>
    <t>500452859</t>
  </si>
  <si>
    <t>28/02/2016</t>
  </si>
  <si>
    <t xml:space="preserve">Klirmark Opportunity Fund </t>
  </si>
  <si>
    <t>CO-101523</t>
  </si>
  <si>
    <t>KLIRMARK III</t>
  </si>
  <si>
    <t>06/11/2019</t>
  </si>
  <si>
    <t>Klirmark IV</t>
  </si>
  <si>
    <t>17/04/2023</t>
  </si>
  <si>
    <t>NEXTIME VENTURES I L.P</t>
  </si>
  <si>
    <t>01/07/2019</t>
  </si>
  <si>
    <t>QUMRA CAPITAL MANAGEMENT LTD</t>
  </si>
  <si>
    <t>514915941</t>
  </si>
  <si>
    <t>QUMRA CAPITAL I</t>
  </si>
  <si>
    <t>30/12/2014</t>
  </si>
  <si>
    <t>QUMRA CAPITAL II LP</t>
  </si>
  <si>
    <t>13/08/2017</t>
  </si>
  <si>
    <t>Qumra Capital III</t>
  </si>
  <si>
    <t>17/02/2021</t>
  </si>
  <si>
    <t>Qumra Opportunity Fund</t>
  </si>
  <si>
    <t>05/05/2021</t>
  </si>
  <si>
    <t>RAFARMA INVESTMENTS 2020, LP</t>
  </si>
  <si>
    <t>540300902</t>
  </si>
  <si>
    <t>RACAH NANO VENTURE FUND</t>
  </si>
  <si>
    <t>09/07/2019</t>
  </si>
  <si>
    <t>RACAH NANO VENTURE FUND, LP</t>
  </si>
  <si>
    <t>540286820</t>
  </si>
  <si>
    <t>RAFARMA INVESTMENTS2020 LP</t>
  </si>
  <si>
    <t>21/12/2020</t>
  </si>
  <si>
    <t>SKY IV</t>
  </si>
  <si>
    <t>89839</t>
  </si>
  <si>
    <t>20/03/2022</t>
  </si>
  <si>
    <t>TERRA VENTURE PARTNERS</t>
  </si>
  <si>
    <t>222100FKDNQA51J4LR95</t>
  </si>
  <si>
    <t>TERRA VENTURES 3</t>
  </si>
  <si>
    <t>13/06/2019</t>
  </si>
  <si>
    <t>Vintage Fund of Funds IV (Israel), L.P.</t>
  </si>
  <si>
    <t>500450531</t>
  </si>
  <si>
    <t>Vintage FOF IV</t>
  </si>
  <si>
    <t>22/05/2016</t>
  </si>
  <si>
    <t>Vintage Fund of Funds V (Access), L.P.</t>
  </si>
  <si>
    <t>500458815</t>
  </si>
  <si>
    <t>Vintage FOF V Access</t>
  </si>
  <si>
    <t>17/09/2018</t>
  </si>
  <si>
    <t>Vintage Fund of Funds V (Israel), L.P.</t>
  </si>
  <si>
    <t>500461652</t>
  </si>
  <si>
    <t>VINTAGE FOF V ISRAEL</t>
  </si>
  <si>
    <t>23/01/2020</t>
  </si>
  <si>
    <t>Vintage Fund of Funds VI (Access), L.P.</t>
  </si>
  <si>
    <t>500466123</t>
  </si>
  <si>
    <t>VINTAGE FOF VI ACCESS</t>
  </si>
  <si>
    <t>Vintage Fund of Funds VI (Israel), L.P.</t>
  </si>
  <si>
    <t>500469325</t>
  </si>
  <si>
    <t>Vintage FOF VI Israel</t>
  </si>
  <si>
    <t>23/12/2021</t>
  </si>
  <si>
    <t>Vintage Fund of Funds VII (Access) L.P.</t>
  </si>
  <si>
    <t>500472543</t>
  </si>
  <si>
    <t>Vintage FOF VII Access</t>
  </si>
  <si>
    <t>15/08/2022</t>
  </si>
  <si>
    <t>וינטג'</t>
  </si>
  <si>
    <t>Vintage Growth Fund III, L.P</t>
  </si>
  <si>
    <t>06/01/2020</t>
  </si>
  <si>
    <t>Vintage Secondary Fund IV</t>
  </si>
  <si>
    <t>29/05/2018</t>
  </si>
  <si>
    <t>Vintage Secondary Fund V L.P.</t>
  </si>
  <si>
    <t>500471925</t>
  </si>
  <si>
    <t>Vintage Secondary Fund V</t>
  </si>
  <si>
    <t>אלפא לונג ביאס ג'י פי בע"מ</t>
  </si>
  <si>
    <t>514517267</t>
  </si>
  <si>
    <t>אלפא קרן השקעות 1 - השתלמות</t>
  </si>
  <si>
    <t>03/09/2020</t>
  </si>
  <si>
    <t>קרן ארבל פאנד בע"מ</t>
  </si>
  <si>
    <t>540307832</t>
  </si>
  <si>
    <t>ארבל פאנד 2</t>
  </si>
  <si>
    <t>20/09/2021</t>
  </si>
  <si>
    <t>גיזה חוב</t>
  </si>
  <si>
    <t>513540757</t>
  </si>
  <si>
    <t>14/02/2022</t>
  </si>
  <si>
    <t>קרן נוי חוצה ישראל</t>
  </si>
  <si>
    <t>514583368</t>
  </si>
  <si>
    <t>נוי 5</t>
  </si>
  <si>
    <t>06/11/2024</t>
  </si>
  <si>
    <t>אי תלות</t>
  </si>
  <si>
    <t>פימי 6</t>
  </si>
  <si>
    <t>12/07/2016</t>
  </si>
  <si>
    <t>12/12/2017</t>
  </si>
  <si>
    <t>רגנאר 1 השקעות שותפות מוגבלת</t>
  </si>
  <si>
    <t>540304573</t>
  </si>
  <si>
    <t>קרן רגנאר 1</t>
  </si>
  <si>
    <t>08/12/2021</t>
  </si>
  <si>
    <t>ARCLIGHT</t>
  </si>
  <si>
    <t>89940</t>
  </si>
  <si>
    <t>ARCLIGHT 3C SPV</t>
  </si>
  <si>
    <t>25/07/2022</t>
  </si>
  <si>
    <t>ARDIAN Infrastructure Fund VI</t>
  </si>
  <si>
    <t>98450046FF9E70CFBA37</t>
  </si>
  <si>
    <t>04/09/2023</t>
  </si>
  <si>
    <t>ASF IX</t>
  </si>
  <si>
    <t>SL35491</t>
  </si>
  <si>
    <t>האי ג'רזי</t>
  </si>
  <si>
    <t>06/10/2022</t>
  </si>
  <si>
    <t>ASF VIII INFRASTRUCTURE L.P</t>
  </si>
  <si>
    <t>984500641D7574IF1B24</t>
  </si>
  <si>
    <t>07/12/2021</t>
  </si>
  <si>
    <t>Axiom Asia Co-investment Fund II, L.P.</t>
  </si>
  <si>
    <t>1840974</t>
  </si>
  <si>
    <t>Axiom Asia Co-investment II</t>
  </si>
  <si>
    <t>22/11/2021</t>
  </si>
  <si>
    <t>Blue Atlantic Partners III Cayman Feeder I, LP</t>
  </si>
  <si>
    <t>1683231</t>
  </si>
  <si>
    <t>BLUE ATLANTIC PARTNERS 3</t>
  </si>
  <si>
    <t>03/12/2019</t>
  </si>
  <si>
    <t>COLCHIS INCOME FUND, LTD.</t>
  </si>
  <si>
    <t>618052</t>
  </si>
  <si>
    <t>COLCHIS INCOME FUND</t>
  </si>
  <si>
    <t>18/07/2019</t>
  </si>
  <si>
    <t>DOVER STREET IX CAYMAN FUND L.P.</t>
  </si>
  <si>
    <t>1665355</t>
  </si>
  <si>
    <t>DOVER IX (9)</t>
  </si>
  <si>
    <t>06/12/2016</t>
  </si>
  <si>
    <t>Dover Street X Feeder Fund L.P.</t>
  </si>
  <si>
    <t>1661612</t>
  </si>
  <si>
    <t>DOVER STREET X LP</t>
  </si>
  <si>
    <t>03/06/2020</t>
  </si>
  <si>
    <t>HarbourVest Dover Street XI Investment L.P.</t>
  </si>
  <si>
    <t>5493000HZUGEZTOJVX02</t>
  </si>
  <si>
    <t>DOVER XI  ׁ(11ׂ)</t>
  </si>
  <si>
    <t>21/06/2023</t>
  </si>
  <si>
    <t>ECP CAPITAL LP</t>
  </si>
  <si>
    <t>254900IUTAAOKV09RE87</t>
  </si>
  <si>
    <t>ECP Terra Gen Growth Fund</t>
  </si>
  <si>
    <t>25/03/2021</t>
  </si>
  <si>
    <t>ECP V</t>
  </si>
  <si>
    <t>30/08/2023</t>
  </si>
  <si>
    <t>EQT INFRASTRUCTURE V</t>
  </si>
  <si>
    <t>RCS B243992</t>
  </si>
  <si>
    <t>EQT Infrastructure V</t>
  </si>
  <si>
    <t>11/08/2021</t>
  </si>
  <si>
    <t>FRG-X (F-3), LP</t>
  </si>
  <si>
    <t>86-2068644</t>
  </si>
  <si>
    <t>Faropoint FRG-X</t>
  </si>
  <si>
    <t>12/10/2021</t>
  </si>
  <si>
    <t>Faropoint Industrial Value Fund III, LP</t>
  </si>
  <si>
    <t>2549003W8AQ5VTFC8J25</t>
  </si>
  <si>
    <t>Faropoint Industrial Value Fund III</t>
  </si>
  <si>
    <t>25/10/2022</t>
  </si>
  <si>
    <t>FORTISSIMO CAPITA FUND</t>
  </si>
  <si>
    <t>530278498</t>
  </si>
  <si>
    <t>Fortissimo VI</t>
  </si>
  <si>
    <t>25/10/2023</t>
  </si>
  <si>
    <t>GOLDEN TREE</t>
  </si>
  <si>
    <t>549300WMN0QTKIC7M266</t>
  </si>
  <si>
    <t>GoldenTree Master Fund</t>
  </si>
  <si>
    <t>27/05/2024</t>
  </si>
  <si>
    <t>HARBOURVEST PARTNERS, LLC</t>
  </si>
  <si>
    <t>5493001MCDH7I6NIXC24</t>
  </si>
  <si>
    <t>HARBOURVEST 2017 GLOBAL FUND</t>
  </si>
  <si>
    <t>29/10/2017</t>
  </si>
  <si>
    <t>Harbourvest 2018 Global Fund L.P</t>
  </si>
  <si>
    <t>Harbourvest 2019 Global Fund L.P</t>
  </si>
  <si>
    <t>09/12/2019</t>
  </si>
  <si>
    <t>HARBOURVEST 2021 GLOBAL</t>
  </si>
  <si>
    <t xml:space="preserve">harbourvest </t>
  </si>
  <si>
    <t>28346</t>
  </si>
  <si>
    <t>Harbourvest 2024 Global</t>
  </si>
  <si>
    <t>19/12/2024</t>
  </si>
  <si>
    <t>Harbourvest Access COI VI</t>
  </si>
  <si>
    <t>02/05/2022</t>
  </si>
  <si>
    <t>HARBOURVEST COF II</t>
  </si>
  <si>
    <t>02/12/2020</t>
  </si>
  <si>
    <t>HarbourVest Direct Lending</t>
  </si>
  <si>
    <t>30/08/2021</t>
  </si>
  <si>
    <t>Harbourvest Direct Lending II</t>
  </si>
  <si>
    <t>25/07/2024</t>
  </si>
  <si>
    <t>KREOS CAPITAL VII (EXPERT FUND) L.P.</t>
  </si>
  <si>
    <t>213800QMGP7NR5KCTN63</t>
  </si>
  <si>
    <t>Kreos Capital VII</t>
  </si>
  <si>
    <t>LCN CAPITAL MANAGEMENT, L.P.</t>
  </si>
  <si>
    <t>801-78069</t>
  </si>
  <si>
    <t>LCN NA FUND 3</t>
  </si>
  <si>
    <t>22/12/2020</t>
  </si>
  <si>
    <t>Carlisle Management Company S.C.A.</t>
  </si>
  <si>
    <t>213800BMFRCLOWO3JI85</t>
  </si>
  <si>
    <t>LUXEMBOURG LIFE FUND II - ABSO</t>
  </si>
  <si>
    <t>18/05/2021</t>
  </si>
  <si>
    <t>Macquarie Infrastructure Partners V, L.P.</t>
  </si>
  <si>
    <t>1798259</t>
  </si>
  <si>
    <t>MIP V</t>
  </si>
  <si>
    <t>24/08/2021</t>
  </si>
  <si>
    <t>MIRA Infrastructure Global Solution GP LLC</t>
  </si>
  <si>
    <t>5990281</t>
  </si>
  <si>
    <t>MIRA INFRASTRUCTURE GLOBAL</t>
  </si>
  <si>
    <t>23/04/2018</t>
  </si>
  <si>
    <t>MONARCH CAPITAL PARTNERS OFFSHORE V LP</t>
  </si>
  <si>
    <t>1633461</t>
  </si>
  <si>
    <t>MONARCH V</t>
  </si>
  <si>
    <t>25/11/2020</t>
  </si>
  <si>
    <t>MONARCH CAPITAL PARTNERS OFFSHORE VI LP</t>
  </si>
  <si>
    <t>1962850</t>
  </si>
  <si>
    <t>MONARCH VI</t>
  </si>
  <si>
    <t>22/03/2023</t>
  </si>
  <si>
    <t>MONETA CAPITAL II, L.P.</t>
  </si>
  <si>
    <t>1999686</t>
  </si>
  <si>
    <t>Moneta Capital II</t>
  </si>
  <si>
    <t>02/11/2022</t>
  </si>
  <si>
    <t>One Equity Partners VIII-A</t>
  </si>
  <si>
    <t>89429</t>
  </si>
  <si>
    <t>One Equity IX</t>
  </si>
  <si>
    <t>09/10/2024</t>
  </si>
  <si>
    <t>ONE EQUITY PARTNERS VIII-A, L.P.</t>
  </si>
  <si>
    <t>1852026</t>
  </si>
  <si>
    <t>ONE EQUITY VIII</t>
  </si>
  <si>
    <t>27/04/2022</t>
  </si>
  <si>
    <t>Pagaya Auto Loans Fund, LP</t>
  </si>
  <si>
    <t>1787921</t>
  </si>
  <si>
    <t>Pagaya Auto Loans SPV I</t>
  </si>
  <si>
    <t>20/08/2023</t>
  </si>
  <si>
    <t>Pagaya Opportunity Offshore Feeder Fund I, LP</t>
  </si>
  <si>
    <t>1762395</t>
  </si>
  <si>
    <t>Pagaya Opportunity SPV I</t>
  </si>
  <si>
    <t>PANTHEON GLOBAL SECONDARY FUND</t>
  </si>
  <si>
    <t>Pantheon CO III</t>
  </si>
  <si>
    <t>03/09/2024</t>
  </si>
  <si>
    <t>PANTHEON PRIVATE DEBT GP S.À R.L.</t>
  </si>
  <si>
    <t>5493000INET6WNGZYT52</t>
  </si>
  <si>
    <t>Pantheon Debt PSD II EUR</t>
  </si>
  <si>
    <t>07/03/2024</t>
  </si>
  <si>
    <t>Pantheon Private Debt PSD II USD Feeder (Luxembourg) SCSp</t>
  </si>
  <si>
    <t>B238099</t>
  </si>
  <si>
    <t>Pantheon Debt PSD II USD</t>
  </si>
  <si>
    <t>15/12/2021</t>
  </si>
  <si>
    <t xml:space="preserve">Pantheon Access Feeder LP </t>
  </si>
  <si>
    <t>B 201.101</t>
  </si>
  <si>
    <t>Pantheon Debt PSD III USD</t>
  </si>
  <si>
    <t>30/09/2024</t>
  </si>
  <si>
    <t>PGCO IV Co-mingled Fund SCSp</t>
  </si>
  <si>
    <t>B238127</t>
  </si>
  <si>
    <t>PANTHEON GCO IV</t>
  </si>
  <si>
    <t>09/10/2018</t>
  </si>
  <si>
    <t>PANTHEON GLOBAL CO-INVESTMENT OPPORTUNITIES FUND V FEEDER (LUXEMBOURG) SCSP</t>
  </si>
  <si>
    <t>B245806</t>
  </si>
  <si>
    <t>Pantheon GCO V</t>
  </si>
  <si>
    <t>PGIF IV FEEDER (LUXEMBOURG) SCSP</t>
  </si>
  <si>
    <t>Pantheon Global Infrastructure Fund IV</t>
  </si>
  <si>
    <t>21/06/2022</t>
  </si>
  <si>
    <t>PANTHEON GLOBAL SECONDARY FUND VII FEEDER (LUX) SCSP</t>
  </si>
  <si>
    <t>B252073</t>
  </si>
  <si>
    <t>Pantheon Global Secondary Fund VII</t>
  </si>
  <si>
    <t>06/09/2022</t>
  </si>
  <si>
    <t>PANTHEON GLOBAL SECONDARY FUND VI FEEDER (LUXEMBOURG) SCSP</t>
  </si>
  <si>
    <t>B220010</t>
  </si>
  <si>
    <t>PANTHEON GSF VI</t>
  </si>
  <si>
    <t>12/12/2018</t>
  </si>
  <si>
    <t>PONTIFAX (ISRAEL) V L.P.</t>
  </si>
  <si>
    <t>540279270</t>
  </si>
  <si>
    <t>PONTIFAX (ISRAEL) VL.P</t>
  </si>
  <si>
    <t>29/03/2018</t>
  </si>
  <si>
    <t>PRIMAVERA CAPITAL FUND IV L.P.</t>
  </si>
  <si>
    <t>1861591</t>
  </si>
  <si>
    <t>Primavera Capital Fund IV</t>
  </si>
  <si>
    <t>26/05/2021</t>
  </si>
  <si>
    <t>SCHRODER ADVEQ ASIA V S.C.S.</t>
  </si>
  <si>
    <t>875500GMXE50PC37SF90 </t>
  </si>
  <si>
    <t>SCHRODERS CAPITAL PRIVATE EQUITY ASIA V L.P</t>
  </si>
  <si>
    <t>08/07/2021</t>
  </si>
  <si>
    <t>Schroders Capital Private Equity Secondaries IV S.C.S.</t>
  </si>
  <si>
    <t>875500IALY0CK2QA6W30 </t>
  </si>
  <si>
    <t>Schroders Opportunities II</t>
  </si>
  <si>
    <t>07/02/2022</t>
  </si>
  <si>
    <t>Tikehau Private Debt Secondaries II</t>
  </si>
  <si>
    <t>11/12/2024</t>
  </si>
  <si>
    <t>Tikehau Special Opp II</t>
  </si>
  <si>
    <t>Vintage Fund of Funds VII (Breakout), L.P.</t>
  </si>
  <si>
    <t>500472568</t>
  </si>
  <si>
    <t>Vintage FOF VII Breakout</t>
  </si>
  <si>
    <t>14/11/2022</t>
  </si>
  <si>
    <t>די פרטנרס 2 (ישראל) , שותפות מוגבלת</t>
  </si>
  <si>
    <t>550218457</t>
  </si>
  <si>
    <t>(2) די פרטנרס</t>
  </si>
  <si>
    <t>DELTA FUND I (ISRAEL) L.P.</t>
  </si>
  <si>
    <t>550019020</t>
  </si>
  <si>
    <t>1 דלתא קרן הון סיכון</t>
  </si>
  <si>
    <t>FIMI V</t>
  </si>
  <si>
    <t>IIF FUND II LP</t>
  </si>
  <si>
    <t>28266</t>
  </si>
  <si>
    <t>ISRAEL INFRASTRUCTURE FUND II L.P</t>
  </si>
  <si>
    <t>JVP IV ANNEX LP</t>
  </si>
  <si>
    <t>500438064</t>
  </si>
  <si>
    <t>JVP IV ANNEX</t>
  </si>
  <si>
    <t>JVP VII LP</t>
  </si>
  <si>
    <t>500446158</t>
  </si>
  <si>
    <t>JVP VII</t>
  </si>
  <si>
    <t>JVP VIII L.P</t>
  </si>
  <si>
    <t>27916</t>
  </si>
  <si>
    <t>18/03/2019</t>
  </si>
  <si>
    <t>TENE GROWTH CAPITAL 3</t>
  </si>
  <si>
    <t>550249536</t>
  </si>
  <si>
    <t>TENE GRW CAPIII</t>
  </si>
  <si>
    <t>TERRA VENTURII</t>
  </si>
  <si>
    <t>10/03/2015</t>
  </si>
  <si>
    <t>Vintage Growth Fund I (Israel), L.P.</t>
  </si>
  <si>
    <t>500442751</t>
  </si>
  <si>
    <t>Vintage Secondary Fund III (Israel), L.P.</t>
  </si>
  <si>
    <t>500442769</t>
  </si>
  <si>
    <t>Vintage Secondary Fund III</t>
  </si>
  <si>
    <t>28/05/2018</t>
  </si>
  <si>
    <t>אורגרין</t>
  </si>
  <si>
    <t>530223684</t>
  </si>
  <si>
    <t>אוורגרין 5 קרן הון ס</t>
  </si>
  <si>
    <t>אלפא קרן השקעות 1</t>
  </si>
  <si>
    <t>27/02/2022</t>
  </si>
  <si>
    <t>מנוף אוריגו 2 שותפות מוגבלת</t>
  </si>
  <si>
    <t>550234843</t>
  </si>
  <si>
    <t>מנוף אוריגו 1 בע"מ</t>
  </si>
  <si>
    <t>פימי 2 קרן הון סיכון</t>
  </si>
  <si>
    <t>פימי 4</t>
  </si>
  <si>
    <t>פלנוס טכנולוגיות בע"מ</t>
  </si>
  <si>
    <t>512912775</t>
  </si>
  <si>
    <t>פלאנוס 2 L.P קרן השקעה</t>
  </si>
  <si>
    <t>פלנוס</t>
  </si>
  <si>
    <t>פלנוס מזנין קרן השקעה</t>
  </si>
  <si>
    <t>AVIV VENTURES I PARTNERS , L.P</t>
  </si>
  <si>
    <t>550205660</t>
  </si>
  <si>
    <t>קרן אביב 2 קרן הון סיכון</t>
  </si>
  <si>
    <t>JVP V LP</t>
  </si>
  <si>
    <t>500438023</t>
  </si>
  <si>
    <t>קרן הון סיכון PVJ 5</t>
  </si>
  <si>
    <t>קרן תשתיות ישראל I</t>
  </si>
  <si>
    <t>550224729</t>
  </si>
  <si>
    <t>קרן תשתיות ישראל</t>
  </si>
  <si>
    <t>10/08/2021</t>
  </si>
  <si>
    <t>26/10/2017</t>
  </si>
  <si>
    <t>ICG STRATEGIC SECONDARIES FUND II (OFFSHORE) LP</t>
  </si>
  <si>
    <t>1660341</t>
  </si>
  <si>
    <t>ICG STRATEGIC SECONDARIES II</t>
  </si>
  <si>
    <t>06/06/2017</t>
  </si>
  <si>
    <t>LLCP Partners VI GP, L.P.</t>
  </si>
  <si>
    <t>820734071</t>
  </si>
  <si>
    <t>LEVINE LEICHTMAN CAPITAL PARTN</t>
  </si>
  <si>
    <t>31/07/2018</t>
  </si>
  <si>
    <t>11/04/2019</t>
  </si>
  <si>
    <t>21/02/2019</t>
  </si>
  <si>
    <t>11/10/2018</t>
  </si>
  <si>
    <t>14/05/2019</t>
  </si>
  <si>
    <t>10/12/2018</t>
  </si>
  <si>
    <t>05/04/2019</t>
  </si>
  <si>
    <t>16/04/2019</t>
  </si>
  <si>
    <t>19/07/2018</t>
  </si>
  <si>
    <t>ATERA NETWORKS LTD</t>
  </si>
  <si>
    <t>27702</t>
  </si>
  <si>
    <t>60353513</t>
  </si>
  <si>
    <t>24/12/2019</t>
  </si>
  <si>
    <t>CIVAN ADVANCED TECHNOGIES</t>
  </si>
  <si>
    <t>514154244</t>
  </si>
  <si>
    <t>62021290</t>
  </si>
  <si>
    <t>07/08/2023</t>
  </si>
  <si>
    <t>GEMMACERT LTD</t>
  </si>
  <si>
    <t>27994</t>
  </si>
  <si>
    <t>62013677</t>
  </si>
  <si>
    <t>24/07/2019</t>
  </si>
  <si>
    <t>IMM- VX L.P. (Velox</t>
  </si>
  <si>
    <t>89500</t>
  </si>
  <si>
    <t>IMM- VX (VELOX) CLASS B</t>
  </si>
  <si>
    <t>62021647</t>
  </si>
  <si>
    <t>השקעות בהייטק</t>
  </si>
  <si>
    <t>08/05/2024</t>
  </si>
  <si>
    <t>62018924</t>
  </si>
  <si>
    <t>12/08/2021</t>
  </si>
  <si>
    <t>וואן זירו הבנק הדיגיטלי בעמ</t>
  </si>
  <si>
    <t>515981728</t>
  </si>
  <si>
    <t>ONE ZERO DIGITAL BANK LTD</t>
  </si>
  <si>
    <t>62020045</t>
  </si>
  <si>
    <t>03/01/2022</t>
  </si>
  <si>
    <t>89735</t>
  </si>
  <si>
    <t>ONE ZERO SAFE</t>
  </si>
  <si>
    <t>62021506</t>
  </si>
  <si>
    <t>05/12/2023</t>
  </si>
  <si>
    <t xml:space="preserve">QUANTUM </t>
  </si>
  <si>
    <t>28588</t>
  </si>
  <si>
    <t>Quantum Machines</t>
  </si>
  <si>
    <t>62020714</t>
  </si>
  <si>
    <t>01/08/2022</t>
  </si>
  <si>
    <t>RESONAI</t>
  </si>
  <si>
    <t>89849</t>
  </si>
  <si>
    <t>62020383</t>
  </si>
  <si>
    <t>03/04/2022</t>
  </si>
  <si>
    <t>silentium</t>
  </si>
  <si>
    <t>89338</t>
  </si>
  <si>
    <t>Silentium LTD</t>
  </si>
  <si>
    <t>62018429</t>
  </si>
  <si>
    <t>08/06/2021</t>
  </si>
  <si>
    <t>TIPA CORP LTD</t>
  </si>
  <si>
    <t>514420660</t>
  </si>
  <si>
    <t>62020102</t>
  </si>
  <si>
    <t>12/01/2022</t>
  </si>
  <si>
    <t>TWINE</t>
  </si>
  <si>
    <t>13286</t>
  </si>
  <si>
    <t>TWINE SOLUTIONS LTD</t>
  </si>
  <si>
    <t>62018296</t>
  </si>
  <si>
    <t>19/05/2021</t>
  </si>
  <si>
    <t>UVEYE LTD</t>
  </si>
  <si>
    <t>514234202</t>
  </si>
  <si>
    <t>62018304</t>
  </si>
  <si>
    <t>ויולה ג'נריישן ניהול בע"מ(אוניברסי</t>
  </si>
  <si>
    <t>56200</t>
  </si>
  <si>
    <t>30/08/2018</t>
  </si>
  <si>
    <t>קרופס גארד בע"מ</t>
  </si>
  <si>
    <t>516186301</t>
  </si>
  <si>
    <t>62016738</t>
  </si>
  <si>
    <t>15/06/2020</t>
  </si>
  <si>
    <t>Straffan Asset Management Ltd</t>
  </si>
  <si>
    <t>28068</t>
  </si>
  <si>
    <t>BRIGHTON SPC - KIJANI COMMODIT</t>
  </si>
  <si>
    <t>KYG1367R1083</t>
  </si>
  <si>
    <t>27/09/2018</t>
  </si>
  <si>
    <t>EMERALD SIDEPOC</t>
  </si>
  <si>
    <t>27703</t>
  </si>
  <si>
    <t>XXX133661328</t>
  </si>
  <si>
    <t>Silk Technologies INC</t>
  </si>
  <si>
    <t>28307</t>
  </si>
  <si>
    <t>SILK</t>
  </si>
  <si>
    <t>62018056</t>
  </si>
  <si>
    <t>INTEGRA HOLDING</t>
  </si>
  <si>
    <t>27771</t>
  </si>
  <si>
    <t>60314101</t>
  </si>
  <si>
    <t>אספרו</t>
  </si>
  <si>
    <t>513868380</t>
  </si>
  <si>
    <t>אספרו מ"ר</t>
  </si>
  <si>
    <t>62406</t>
  </si>
  <si>
    <t>15/03/2018</t>
  </si>
  <si>
    <t xml:space="preserve">גת אנרגיה בע"מ </t>
  </si>
  <si>
    <t>514293380</t>
  </si>
  <si>
    <t>גת אנרגיה ג'</t>
  </si>
  <si>
    <t>50000298</t>
  </si>
  <si>
    <t>31/12/2018</t>
  </si>
  <si>
    <t>גת אנרגיה מניה לא סחירה</t>
  </si>
  <si>
    <t>26211</t>
  </si>
  <si>
    <t>חפציבה גלובל בע"מ</t>
  </si>
  <si>
    <t>511963183</t>
  </si>
  <si>
    <t>חפציבה גלובל</t>
  </si>
  <si>
    <t>1085489</t>
  </si>
  <si>
    <t>ENLIVEX THERAPEUTICS LTD</t>
  </si>
  <si>
    <t>28078</t>
  </si>
  <si>
    <t>IL009A4Z4OU8</t>
  </si>
  <si>
    <t>07/07/2020</t>
  </si>
  <si>
    <t>מור תעשיות פלסטיק בע"מ</t>
  </si>
  <si>
    <t>520042284</t>
  </si>
  <si>
    <t>MOR KEREN B</t>
  </si>
  <si>
    <t>XS0025555XXX</t>
  </si>
  <si>
    <t>08/12/2019</t>
  </si>
  <si>
    <t>Supercom Ltd</t>
  </si>
  <si>
    <t>549300U7DFKGC1TTZX50</t>
  </si>
  <si>
    <t>מ.אופנהימר אס.פי.סי.בי</t>
  </si>
  <si>
    <t>IL0010830961</t>
  </si>
  <si>
    <t>24/11/2022</t>
  </si>
  <si>
    <t>מור קרן נדל"ן בינלאומי מניה A</t>
  </si>
  <si>
    <t>10000495</t>
  </si>
  <si>
    <t>מור קרן נדל"ן בינלאומי מניה רגילה</t>
  </si>
  <si>
    <t>9840879</t>
  </si>
  <si>
    <t>דוראה השקעות ופיתוח בע"מ</t>
  </si>
  <si>
    <t>520038282</t>
  </si>
  <si>
    <t>5.15% 2015 'דוראה סדרה ד</t>
  </si>
  <si>
    <t>IL0037201170</t>
  </si>
  <si>
    <t>28/02/2015</t>
  </si>
  <si>
    <t>31/03/2020</t>
  </si>
  <si>
    <t>אולימפיה החזקות נדל"ן בע"מ</t>
  </si>
  <si>
    <t>520035155</t>
  </si>
  <si>
    <t>אולימפיה אג"ח ב'</t>
  </si>
  <si>
    <t>IL0017900544</t>
  </si>
  <si>
    <t>31/12/2021</t>
  </si>
  <si>
    <t>30/06/2021</t>
  </si>
  <si>
    <t>ב.ס.ר אירופה בע"מ</t>
  </si>
  <si>
    <t>520033838</t>
  </si>
  <si>
    <t>בסר אירופה אגח ח</t>
  </si>
  <si>
    <t>IL0011701419</t>
  </si>
  <si>
    <t>R/S</t>
  </si>
  <si>
    <t>30/11/2023</t>
  </si>
  <si>
    <t>30/12/2021</t>
  </si>
  <si>
    <t>דוראה אגח ב</t>
  </si>
  <si>
    <t>IL0037200750</t>
  </si>
  <si>
    <t>03/12/2012</t>
  </si>
  <si>
    <t>30/04/2014</t>
  </si>
  <si>
    <t>חבס השקעות (1960) בע"מ</t>
  </si>
  <si>
    <t>520039017</t>
  </si>
  <si>
    <t>חבס אגח 12</t>
  </si>
  <si>
    <t>IL0041500906</t>
  </si>
  <si>
    <t>25/05/2015</t>
  </si>
  <si>
    <t>29/05/2014</t>
  </si>
  <si>
    <t>עוגן- אגח חברתיות 1 בעמ</t>
  </si>
  <si>
    <t>עוגן חלצ אגחב-רמ</t>
  </si>
  <si>
    <t>IL0011968497</t>
  </si>
  <si>
    <t>19/06/2023</t>
  </si>
  <si>
    <t>15/06/2027</t>
  </si>
  <si>
    <t>קמור בע"מ</t>
  </si>
  <si>
    <t>520034117</t>
  </si>
  <si>
    <t>קמור אגח ו</t>
  </si>
  <si>
    <t>IL0013201186</t>
  </si>
  <si>
    <t>C</t>
  </si>
  <si>
    <t>27/09/2026</t>
  </si>
  <si>
    <t>09/01/2024</t>
  </si>
  <si>
    <t>א.פ.ס.ק. תעשיות בע"מ(פירוק)</t>
  </si>
  <si>
    <t>520042441</t>
  </si>
  <si>
    <t>אפסק אגח א</t>
  </si>
  <si>
    <t>IL0010910326</t>
  </si>
  <si>
    <t>29/12/2013</t>
  </si>
  <si>
    <t>05/08/2012</t>
  </si>
  <si>
    <t>29/06/2021</t>
  </si>
  <si>
    <t>גמול חברה להשקעות בע"מ</t>
  </si>
  <si>
    <t>520018136</t>
  </si>
  <si>
    <t>גמול השקע ב</t>
  </si>
  <si>
    <t>IL0011167553</t>
  </si>
  <si>
    <t>07/09/2017</t>
  </si>
  <si>
    <t>30/09/2021</t>
  </si>
  <si>
    <t>וי.אי.די. התפלת מי אשקלון</t>
  </si>
  <si>
    <t>513102384</t>
  </si>
  <si>
    <t>התפלת מי אשקלון VID</t>
  </si>
  <si>
    <t>IL0010876832</t>
  </si>
  <si>
    <t>22/10/2025</t>
  </si>
  <si>
    <t>וורלד גרופ קפיטל בע"מ</t>
  </si>
  <si>
    <t>520033614</t>
  </si>
  <si>
    <t>וורלד קפיטל אגח ב</t>
  </si>
  <si>
    <t>IL0013501072</t>
  </si>
  <si>
    <t>30/09/2011</t>
  </si>
  <si>
    <t>03/11/2021</t>
  </si>
  <si>
    <t>חפציבה ג'רוזלם גולד בע"מ</t>
  </si>
  <si>
    <t>510404460</t>
  </si>
  <si>
    <t>חפציבה גרוזלם אגח 1</t>
  </si>
  <si>
    <t>IL0010999444</t>
  </si>
  <si>
    <t>26/08/2009</t>
  </si>
  <si>
    <t>23/01/2023</t>
  </si>
  <si>
    <t>חפציבה גרוזלם אגח 2</t>
  </si>
  <si>
    <t>IL0010999519</t>
  </si>
  <si>
    <t>30/11/2016</t>
  </si>
  <si>
    <t>חפציבה גרוזלם אגח 3</t>
  </si>
  <si>
    <t>IL0010999691</t>
  </si>
  <si>
    <t>25/02/2019</t>
  </si>
  <si>
    <t>חפציבה חופים בע"מ</t>
  </si>
  <si>
    <t>513718734</t>
  </si>
  <si>
    <t>חפציבה חופים אג"ח א' חש 2/09</t>
  </si>
  <si>
    <t>11113562</t>
  </si>
  <si>
    <t>18/05/2020</t>
  </si>
  <si>
    <t>28/02/2012</t>
  </si>
  <si>
    <t>20/05/2020</t>
  </si>
  <si>
    <t>חפציבה חופים אגח 1</t>
  </si>
  <si>
    <t>IL0010959422</t>
  </si>
  <si>
    <t>31/08/2006</t>
  </si>
  <si>
    <t>נתיבים אגרות חוב בע"מ</t>
  </si>
  <si>
    <t>513502229</t>
  </si>
  <si>
    <t>נתיבים אגח א רמ</t>
  </si>
  <si>
    <t>IL0010902810</t>
  </si>
  <si>
    <t>02/07/2027</t>
  </si>
  <si>
    <t>SYBIL EUROPE LIMITED</t>
  </si>
  <si>
    <t>513948265</t>
  </si>
  <si>
    <t>סיביל יורופ אגח א (חברה מחוקה)</t>
  </si>
  <si>
    <t>IL0011052466</t>
  </si>
  <si>
    <t>31/12/2014</t>
  </si>
  <si>
    <t>01/06/2015</t>
  </si>
  <si>
    <t>אמפל-אמריקן ישראל קורפוריישן</t>
  </si>
  <si>
    <t>130435685</t>
  </si>
  <si>
    <t>אמפל אמריקן ישראל ב'12/16 %6.6(חש)</t>
  </si>
  <si>
    <t>11256240</t>
  </si>
  <si>
    <t>29/06/2023</t>
  </si>
  <si>
    <t>31/12/2012</t>
  </si>
  <si>
    <t>31/05/2021</t>
  </si>
  <si>
    <t>אולימפיה אגח ג (מחוקה)</t>
  </si>
  <si>
    <t>IL0017900627</t>
  </si>
  <si>
    <t>01/01/2018</t>
  </si>
  <si>
    <t>31/08/2015</t>
  </si>
  <si>
    <t>10/11/2021</t>
  </si>
  <si>
    <t>דוראה אגח א</t>
  </si>
  <si>
    <t>IL0037200347</t>
  </si>
  <si>
    <t>01/05/2019</t>
  </si>
  <si>
    <t>31/05/2012</t>
  </si>
  <si>
    <t>31/08/2020</t>
  </si>
  <si>
    <t>קרדיטו הנפקות בע"מ</t>
  </si>
  <si>
    <t>516804499</t>
  </si>
  <si>
    <t>קרדיטו אגח א</t>
  </si>
  <si>
    <t>IL0012103276</t>
  </si>
  <si>
    <t>Dover Street XI L.P</t>
  </si>
  <si>
    <t>פונטיפקס 5  ג'י.פי ש.מ</t>
  </si>
  <si>
    <t>232962336</t>
  </si>
  <si>
    <t>Qumra Capital GP II, L.P.</t>
  </si>
  <si>
    <t>12840</t>
  </si>
  <si>
    <t>Qumra Opportunity Fund GP, L.P.</t>
  </si>
  <si>
    <t>873792462</t>
  </si>
  <si>
    <t>Moneta Capital</t>
  </si>
  <si>
    <t>540296522</t>
  </si>
  <si>
    <t>פימי אופורטיוניטי 7 שותפות מוגבלת</t>
  </si>
  <si>
    <t>TENNET HOLDINGS</t>
  </si>
  <si>
    <t>724500LTUWK3JQG63903</t>
  </si>
  <si>
    <t>DOVER STREET IX LP</t>
  </si>
  <si>
    <t>27949</t>
  </si>
  <si>
    <t>ICG Fund</t>
  </si>
  <si>
    <t>12787</t>
  </si>
  <si>
    <t>MIRA Infrastructure גלובלי Solution GP LLC</t>
  </si>
  <si>
    <t>514956846</t>
  </si>
  <si>
    <t>Macquarie Infrastructure</t>
  </si>
  <si>
    <t>10708</t>
  </si>
  <si>
    <t>Pantheon Private Debt</t>
  </si>
  <si>
    <t>11542</t>
  </si>
  <si>
    <t xml:space="preserve">Pantheon PGIF IV GP (Lux) </t>
  </si>
  <si>
    <t>B 283012</t>
  </si>
  <si>
    <t>Faropoint Industrial Value Fund III GP, LP</t>
  </si>
  <si>
    <t>89964</t>
  </si>
  <si>
    <t>5144444</t>
  </si>
  <si>
    <t>LCN חו"לrth American Fund GP III, L.P.</t>
  </si>
  <si>
    <t>Primavera Capital GP IV Ltd.</t>
  </si>
  <si>
    <t>320581761</t>
  </si>
  <si>
    <t>ECP Terra-Gen Growth Fund, LLC</t>
  </si>
  <si>
    <t>853783073</t>
  </si>
  <si>
    <t>ECP Fund V</t>
  </si>
  <si>
    <t>Schroders Capital Private Equity אסיה Management V</t>
  </si>
  <si>
    <t>832664347</t>
  </si>
  <si>
    <t>SCHRODER INT</t>
  </si>
  <si>
    <t>W98SM5I2EG2S17ELT606</t>
  </si>
  <si>
    <t>Schroders Secondary IV</t>
  </si>
  <si>
    <t>2020 2423 842</t>
  </si>
  <si>
    <t>AXIOM ASIA PRIVATE CAPITAL FUN</t>
  </si>
  <si>
    <t>89700</t>
  </si>
  <si>
    <t>89957</t>
  </si>
  <si>
    <t>JTLV 3</t>
  </si>
  <si>
    <t>Kreos capital V</t>
  </si>
  <si>
    <t>12948</t>
  </si>
  <si>
    <t>אביב קרן הון סיכון</t>
  </si>
  <si>
    <t>513592659</t>
  </si>
  <si>
    <t>דיפרטנר</t>
  </si>
  <si>
    <t>513653105</t>
  </si>
  <si>
    <t>988400E5HRVX81AYLM04</t>
  </si>
  <si>
    <t>Tikehau Special Opp. III (€)</t>
  </si>
  <si>
    <t>קרן מנוף אוריגו 1</t>
  </si>
  <si>
    <t>550234835</t>
  </si>
  <si>
    <t>תשתיות ישראל  ג'י. פי. 4 שותפות מוגבלת</t>
  </si>
  <si>
    <t>550243026</t>
  </si>
  <si>
    <t>ארלוזורוב י-ם</t>
  </si>
  <si>
    <t>דניאל רובינזון</t>
  </si>
  <si>
    <t>בית השנהב</t>
  </si>
  <si>
    <t>בן יהודה 191</t>
  </si>
  <si>
    <t>ישראליס 16</t>
  </si>
  <si>
    <t>ישראליס 18</t>
  </si>
  <si>
    <t>לבונטין 15</t>
  </si>
  <si>
    <t>מזא"ה 1</t>
  </si>
  <si>
    <t>מזא"ה 59</t>
  </si>
  <si>
    <t>מרחביה 21</t>
  </si>
  <si>
    <t>מרמורק 24</t>
  </si>
  <si>
    <t>נחלת בנימין 115</t>
  </si>
  <si>
    <t>פינס 36</t>
  </si>
  <si>
    <t>צייטלין 19</t>
  </si>
  <si>
    <t>שד' חן 13</t>
  </si>
  <si>
    <t>שינקין 26</t>
  </si>
  <si>
    <t>אורי צור</t>
  </si>
  <si>
    <t>02-5680908</t>
  </si>
  <si>
    <t>Ori Tsur &lt;ori@gemel.huji.ac.il&gt;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</si>
</sst>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5" formatCode="0.000"/>
    <numFmt numFmtId="166" formatCode="0.000000"/>
    <numFmt numFmtId="167" formatCode="0.000%"/>
    <numFmt numFmtId="168" formatCode="_ * #,##0_ ;_ * \-#,##0_ ;_ * &quot;-&quot;??_ ;_ @_ "/>
  </numFmts>
  <fonts count="28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6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  <xf numFmtId="43" fontId="2" fillId="0" borderId="0"/>
  </cellStyleXfs>
  <cellXfs count="208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5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12" fillId="5" borderId="12" xfId="2" applyNumberFormat="1" applyFont="1" applyFill="1" applyBorder="1" applyAlignment="1" applyProtection="1">
      <alignment vertical="center" wrapTex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/>
    <xf numFmtId="10" fontId="3" fillId="0" borderId="0" xfId="0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7" fontId="7" fillId="3" borderId="3" xfId="4" applyNumberFormat="1" applyFont="1" applyFill="1" applyBorder="1" applyAlignment="1">
      <alignment horizontal="center" vertical="center" wrapText="1"/>
    </xf>
    <xf numFmtId="167" fontId="26" fillId="0" borderId="0" xfId="4" applyNumberFormat="1" applyFont="1" applyFill="1" applyBorder="1" applyAlignment="1">
      <alignment horizontal="center"/>
    </xf>
    <xf numFmtId="167" fontId="0" fillId="0" borderId="0" xfId="4" applyNumberFormat="1" applyFont="1" applyFill="1" applyBorder="1"/>
    <xf numFmtId="167" fontId="4" fillId="0" borderId="0" xfId="4" applyNumberFormat="1" applyFont="1" applyFill="1" applyBorder="1"/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/>
    <xf numFmtId="167" fontId="3" fillId="0" borderId="0" xfId="4" applyNumberFormat="1" applyFont="1" applyFill="1" applyBorder="1"/>
    <xf numFmtId="167" fontId="3" fillId="0" borderId="0" xfId="0" applyNumberFormat="1" applyFont="1" applyFill="1" applyBorder="1"/>
    <xf numFmtId="166" fontId="3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/>
    <xf numFmtId="167" fontId="0" fillId="0" borderId="0" xfId="0" applyNumberFormat="1" applyFont="1" applyFill="1" applyBorder="1"/>
    <xf numFmtId="167" fontId="4" fillId="0" borderId="0" xfId="4" applyNumberFormat="1" applyFont="1" applyFill="1" applyBorder="1" applyProtection="1">
      <protection locked="0"/>
    </xf>
    <xf numFmtId="167" fontId="4" fillId="0" borderId="0" xfId="0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/>
    <xf numFmtId="166" fontId="3" fillId="0" borderId="0" xfId="0" applyNumberFormat="1" applyFont="1" applyFill="1" applyBorder="1" applyProtection="1">
      <protection locked="0"/>
    </xf>
    <xf numFmtId="165" fontId="3" fillId="0" borderId="0" xfId="0" applyNumberFormat="1" applyFont="1" applyFill="1" applyBorder="1" applyProtection="1">
      <protection locked="0"/>
    </xf>
    <xf numFmtId="167" fontId="3" fillId="0" borderId="0" xfId="0" applyNumberFormat="1" applyFont="1" applyFill="1" applyBorder="1" applyProtection="1">
      <protection locked="0"/>
    </xf>
    <xf numFmtId="14" fontId="7" fillId="3" borderId="3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Protection="1">
      <protection locked="0"/>
    </xf>
    <xf numFmtId="14" fontId="4" fillId="0" borderId="0" xfId="0" applyNumberFormat="1" applyFont="1" applyFill="1" applyBorder="1"/>
    <xf numFmtId="14" fontId="7" fillId="3" borderId="9" xfId="0" applyNumberFormat="1" applyFont="1" applyFill="1" applyBorder="1" applyAlignment="1">
      <alignment horizontal="center" vertical="center" wrapText="1"/>
    </xf>
    <xf numFmtId="14" fontId="0" fillId="0" borderId="0" xfId="0" applyNumberFormat="1" applyFont="1" applyFill="1" applyBorder="1"/>
    <xf numFmtId="14" fontId="2" fillId="0" borderId="0" xfId="0" applyNumberFormat="1" applyFont="1" applyFill="1" applyBorder="1" applyProtection="1">
      <protection locked="0"/>
    </xf>
    <xf numFmtId="167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2" fontId="7" fillId="3" borderId="3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/>
    <xf numFmtId="0" fontId="0" fillId="0" borderId="0" xfId="0"/>
    <xf numFmtId="14" fontId="0" fillId="0" borderId="0" xfId="0" applyNumberFormat="1"/>
    <xf numFmtId="168" fontId="0" fillId="0" borderId="0" xfId="5" applyNumberFormat="1" applyFont="1"/>
    <xf numFmtId="9" fontId="0" fillId="0" borderId="0" xfId="4" applyFont="1"/>
    <xf numFmtId="0" fontId="2" fillId="0" borderId="0" xfId="0" applyFont="1" applyProtection="1">
      <protection locked="0"/>
    </xf>
    <xf numFmtId="14" fontId="2" fillId="0" borderId="0" xfId="0" applyNumberFormat="1" applyFont="1" applyProtection="1">
      <protection locked="0"/>
    </xf>
    <xf numFmtId="9" fontId="9" fillId="0" borderId="0" xfId="4"/>
    <xf numFmtId="0" fontId="3" fillId="0" borderId="0" xfId="0" applyFont="1" applyProtection="1">
      <protection locked="0"/>
    </xf>
    <xf numFmtId="4" fontId="2" fillId="0" borderId="0" xfId="0" applyNumberFormat="1" applyFont="1" applyProtection="1">
      <protection locked="0"/>
    </xf>
    <xf numFmtId="167" fontId="2" fillId="0" borderId="0" xfId="0" applyNumberFormat="1" applyFont="1" applyProtection="1">
      <protection locked="0"/>
    </xf>
    <xf numFmtId="0" fontId="2" fillId="0" borderId="0" xfId="0" applyFont="1"/>
    <xf numFmtId="0" fontId="0" fillId="0" borderId="0" xfId="0" applyFont="1" applyProtection="1">
      <protection locked="0"/>
    </xf>
  </cellXfs>
  <cellStyles count="6">
    <cellStyle name="Comma" xfId="1" builtinId="3"/>
    <cellStyle name="Comma 2" xfId="5" xr:uid="{D8E61A53-CA2B-428D-A995-6CD907382A82}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11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tabSelected="1" workbookViewId="0">
      <selection activeCell="A7" sqref="A7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1" t="s">
        <v>207</v>
      </c>
      <c r="B1" s="32"/>
      <c r="C1" s="32"/>
      <c r="D1" s="32"/>
    </row>
    <row r="3" spans="1:8">
      <c r="A3" t="s">
        <v>208</v>
      </c>
      <c r="D3" s="100" t="s">
        <v>209</v>
      </c>
    </row>
    <row r="5" spans="1:8">
      <c r="A5" t="s">
        <v>210</v>
      </c>
      <c r="D5" s="100" t="s">
        <v>1228</v>
      </c>
    </row>
    <row r="7" spans="1:8">
      <c r="A7" t="s">
        <v>211</v>
      </c>
      <c r="D7" s="100" t="s">
        <v>1235</v>
      </c>
    </row>
    <row r="8" spans="1:8">
      <c r="D8" s="30"/>
      <c r="E8" s="30"/>
      <c r="F8" s="30"/>
      <c r="G8" s="30"/>
      <c r="H8" s="30"/>
    </row>
    <row r="9" spans="1:8">
      <c r="A9" t="s">
        <v>212</v>
      </c>
      <c r="D9" s="100">
        <v>2024</v>
      </c>
    </row>
    <row r="11" spans="1:8">
      <c r="A11" t="s">
        <v>213</v>
      </c>
      <c r="D11" s="100" t="s">
        <v>1274</v>
      </c>
    </row>
    <row r="13" spans="1:8">
      <c r="A13" t="s">
        <v>214</v>
      </c>
      <c r="D13" s="101">
        <f>IFERROR(VLOOKUP(D11,'File Name Info'!A35:B121,2,0),"תא מחושב")</f>
        <v>510960586</v>
      </c>
    </row>
    <row r="15" spans="1:8" ht="15">
      <c r="A15" s="17" t="s">
        <v>215</v>
      </c>
      <c r="D15" s="101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510960586_gm_0424.xlxs</v>
      </c>
    </row>
    <row r="16" spans="1:8" ht="15">
      <c r="A16" s="17"/>
      <c r="D16" s="30"/>
      <c r="E16" s="30"/>
      <c r="F16" s="30"/>
      <c r="G16" s="30"/>
      <c r="H16" s="30"/>
    </row>
    <row r="17" spans="1:8" ht="15">
      <c r="A17" s="17" t="s">
        <v>216</v>
      </c>
      <c r="B17" s="15" t="s">
        <v>217</v>
      </c>
      <c r="C17" s="15"/>
      <c r="D17" s="102" t="s">
        <v>3310</v>
      </c>
    </row>
    <row r="18" spans="1:8">
      <c r="A18" s="13"/>
      <c r="D18" s="16"/>
      <c r="E18" s="16"/>
      <c r="F18" s="16"/>
      <c r="G18" s="16"/>
      <c r="H18" s="16"/>
    </row>
    <row r="19" spans="1:8">
      <c r="A19" s="13"/>
      <c r="B19" s="15" t="s">
        <v>218</v>
      </c>
      <c r="C19" s="15"/>
      <c r="D19" s="102" t="s">
        <v>3311</v>
      </c>
    </row>
    <row r="20" spans="1:8">
      <c r="A20" s="13"/>
      <c r="D20" s="16"/>
      <c r="E20" s="16"/>
      <c r="F20" s="16"/>
      <c r="G20" s="16"/>
      <c r="H20" s="16"/>
    </row>
    <row r="21" spans="1:8">
      <c r="A21" s="13"/>
      <c r="B21" s="15" t="s">
        <v>219</v>
      </c>
      <c r="C21" s="15"/>
      <c r="D21" s="103" t="s">
        <v>3312</v>
      </c>
    </row>
    <row r="22" spans="1:8">
      <c r="A22" s="13"/>
      <c r="B22" s="14"/>
      <c r="C22" s="14"/>
    </row>
    <row r="23" spans="1:8" ht="15">
      <c r="A23" s="17" t="s">
        <v>220</v>
      </c>
      <c r="D23" t="s">
        <v>221</v>
      </c>
    </row>
    <row r="25" spans="1:8">
      <c r="D25" s="1"/>
    </row>
    <row r="28" spans="1:8" ht="14.1" customHeight="1">
      <c r="A28" s="25"/>
      <c r="D28" s="26"/>
      <c r="E28" s="28"/>
      <c r="F28" s="28"/>
      <c r="G28" s="28"/>
      <c r="H28" s="28"/>
    </row>
    <row r="29" spans="1:8">
      <c r="D29" s="15"/>
      <c r="E29" s="15"/>
      <c r="F29" s="15"/>
      <c r="G29" s="15"/>
      <c r="H29" s="15"/>
    </row>
  </sheetData>
  <conditionalFormatting sqref="D3">
    <cfRule type="containsText" dxfId="10" priority="16" operator="containsText" text="Please fill in data">
      <formula>NOT(ISERROR(SEARCH("Please fill in data",D3)))</formula>
    </cfRule>
  </conditionalFormatting>
  <conditionalFormatting sqref="D5">
    <cfRule type="containsText" dxfId="9" priority="10" operator="containsText" text="Please fill in data">
      <formula>NOT(ISERROR(SEARCH("Please fill in data",D5)))</formula>
    </cfRule>
  </conditionalFormatting>
  <conditionalFormatting sqref="D7:D9">
    <cfRule type="containsText" dxfId="8" priority="8" operator="containsText" text="Please fill in data">
      <formula>NOT(ISERROR(SEARCH("Please fill in data",D7)))</formula>
    </cfRule>
  </conditionalFormatting>
  <conditionalFormatting sqref="D11">
    <cfRule type="containsText" dxfId="7" priority="7" operator="containsText" text="Please fill in data">
      <formula>NOT(ISERROR(SEARCH("Please fill in data",D11)))</formula>
    </cfRule>
  </conditionalFormatting>
  <conditionalFormatting sqref="D13">
    <cfRule type="containsText" dxfId="6" priority="6" operator="containsText" text="Please fill in data">
      <formula>NOT(ISERROR(SEARCH("Please fill in data",D13)))</formula>
    </cfRule>
  </conditionalFormatting>
  <conditionalFormatting sqref="D15:D16">
    <cfRule type="containsText" dxfId="5" priority="4" operator="containsText" text="Please fill in data">
      <formula>NOT(ISERROR(SEARCH("Please fill in data",D15)))</formula>
    </cfRule>
  </conditionalFormatting>
  <conditionalFormatting sqref="D17">
    <cfRule type="containsText" dxfId="2" priority="3" operator="containsText" text="Please fill in data">
      <formula>NOT(ISERROR(SEARCH("Please fill in data",D17)))</formula>
    </cfRule>
  </conditionalFormatting>
  <conditionalFormatting sqref="D19">
    <cfRule type="containsText" dxfId="1" priority="2" operator="containsText" text="Please fill in data">
      <formula>NOT(ISERROR(SEARCH("Please fill in data",D19)))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6</v>
      </c>
      <c r="J1" s="19" t="s">
        <v>7</v>
      </c>
      <c r="K1" s="19" t="s">
        <v>356</v>
      </c>
      <c r="L1" s="19" t="s">
        <v>8</v>
      </c>
      <c r="M1" s="19" t="s">
        <v>1145</v>
      </c>
      <c r="N1" s="19" t="s">
        <v>169</v>
      </c>
      <c r="O1" s="183" t="s">
        <v>1146</v>
      </c>
      <c r="P1" s="19" t="s">
        <v>135</v>
      </c>
      <c r="Q1" s="19" t="s">
        <v>11</v>
      </c>
      <c r="R1" s="172" t="s">
        <v>1147</v>
      </c>
      <c r="S1" s="19" t="s">
        <v>1148</v>
      </c>
      <c r="T1" s="19" t="s">
        <v>17</v>
      </c>
      <c r="U1" s="161" t="s">
        <v>18</v>
      </c>
      <c r="V1" s="172" t="s">
        <v>19</v>
      </c>
      <c r="W1" s="19" t="s">
        <v>20</v>
      </c>
      <c r="X1" s="167" t="s">
        <v>24</v>
      </c>
      <c r="Y1" s="167" t="s">
        <v>25</v>
      </c>
    </row>
    <row r="2" spans="1:25">
      <c r="A2" s="27">
        <v>1182</v>
      </c>
      <c r="B2" s="20">
        <v>1182</v>
      </c>
      <c r="C2" s="20" t="s">
        <v>1848</v>
      </c>
      <c r="D2" s="20" t="s">
        <v>1849</v>
      </c>
      <c r="E2" s="18" t="s">
        <v>1360</v>
      </c>
      <c r="F2" s="20" t="s">
        <v>2626</v>
      </c>
      <c r="G2" s="20" t="s">
        <v>2627</v>
      </c>
      <c r="H2" s="18" t="s">
        <v>351</v>
      </c>
      <c r="I2" s="18" t="s">
        <v>30</v>
      </c>
      <c r="J2" s="18" t="s">
        <v>30</v>
      </c>
      <c r="K2" s="20" t="s">
        <v>357</v>
      </c>
      <c r="L2" s="18" t="s">
        <v>31</v>
      </c>
      <c r="M2" s="20" t="s">
        <v>1851</v>
      </c>
      <c r="N2" s="20" t="s">
        <v>492</v>
      </c>
      <c r="O2" s="184" t="s">
        <v>2571</v>
      </c>
      <c r="P2" s="20" t="s">
        <v>149</v>
      </c>
      <c r="Q2" s="18" t="s">
        <v>34</v>
      </c>
      <c r="R2" s="181">
        <v>58000</v>
      </c>
      <c r="S2" s="155">
        <v>1</v>
      </c>
      <c r="T2" s="154">
        <v>1003</v>
      </c>
      <c r="U2" s="177">
        <v>1</v>
      </c>
      <c r="V2" s="178">
        <v>3857</v>
      </c>
      <c r="W2" s="154">
        <v>38.686</v>
      </c>
      <c r="X2" s="176">
        <v>1</v>
      </c>
      <c r="Y2" s="176">
        <v>9.2046738872087597E-5</v>
      </c>
    </row>
    <row r="3" spans="1:25">
      <c r="A3" s="20">
        <v>1182</v>
      </c>
      <c r="B3" s="20">
        <v>14769</v>
      </c>
      <c r="C3" s="20" t="s">
        <v>1848</v>
      </c>
      <c r="D3" s="20" t="s">
        <v>1849</v>
      </c>
      <c r="E3" s="18" t="s">
        <v>1360</v>
      </c>
      <c r="F3" s="20" t="s">
        <v>2626</v>
      </c>
      <c r="G3" s="20" t="s">
        <v>2627</v>
      </c>
      <c r="H3" s="18" t="s">
        <v>351</v>
      </c>
      <c r="I3" s="18" t="s">
        <v>30</v>
      </c>
      <c r="J3" s="18" t="s">
        <v>30</v>
      </c>
      <c r="K3" s="20" t="s">
        <v>357</v>
      </c>
      <c r="L3" s="18" t="s">
        <v>31</v>
      </c>
      <c r="M3" s="20" t="s">
        <v>1851</v>
      </c>
      <c r="N3" s="20" t="s">
        <v>492</v>
      </c>
      <c r="O3" s="184" t="s">
        <v>2571</v>
      </c>
      <c r="P3" s="20" t="s">
        <v>149</v>
      </c>
      <c r="Q3" s="18" t="s">
        <v>34</v>
      </c>
      <c r="R3" s="181">
        <v>58000</v>
      </c>
      <c r="S3" s="155">
        <v>1</v>
      </c>
      <c r="T3" s="154">
        <v>51</v>
      </c>
      <c r="U3" s="177">
        <v>1</v>
      </c>
      <c r="V3" s="178">
        <v>3857</v>
      </c>
      <c r="W3" s="154">
        <v>1.9670000000000001</v>
      </c>
      <c r="X3" s="176">
        <v>1</v>
      </c>
      <c r="Y3" s="176">
        <v>9.1403068874418706E-5</v>
      </c>
    </row>
    <row r="4" spans="1:25">
      <c r="A4" s="20">
        <v>12904</v>
      </c>
      <c r="B4" s="20">
        <v>12905</v>
      </c>
      <c r="C4" s="20" t="s">
        <v>1848</v>
      </c>
      <c r="D4" s="20" t="s">
        <v>1849</v>
      </c>
      <c r="E4" s="18" t="s">
        <v>1360</v>
      </c>
      <c r="F4" s="20" t="s">
        <v>2626</v>
      </c>
      <c r="G4" s="20" t="s">
        <v>2627</v>
      </c>
      <c r="H4" s="18" t="s">
        <v>351</v>
      </c>
      <c r="I4" s="18" t="s">
        <v>30</v>
      </c>
      <c r="J4" s="18" t="s">
        <v>30</v>
      </c>
      <c r="K4" s="20" t="s">
        <v>357</v>
      </c>
      <c r="L4" s="18" t="s">
        <v>31</v>
      </c>
      <c r="M4" s="20" t="s">
        <v>1851</v>
      </c>
      <c r="N4" s="20" t="s">
        <v>492</v>
      </c>
      <c r="O4" s="184" t="s">
        <v>2571</v>
      </c>
      <c r="P4" s="20" t="s">
        <v>149</v>
      </c>
      <c r="Q4" s="18" t="s">
        <v>34</v>
      </c>
      <c r="R4" s="181">
        <v>58000</v>
      </c>
      <c r="S4" s="155">
        <v>1</v>
      </c>
      <c r="T4" s="154">
        <v>85</v>
      </c>
      <c r="U4" s="177">
        <v>1</v>
      </c>
      <c r="V4" s="178">
        <v>3857</v>
      </c>
      <c r="W4" s="154">
        <v>3.278</v>
      </c>
      <c r="X4" s="176">
        <v>1</v>
      </c>
      <c r="Y4" s="176">
        <v>8.4280800884472306E-5</v>
      </c>
    </row>
    <row r="5" spans="1:25">
      <c r="A5" s="20">
        <v>12904</v>
      </c>
      <c r="B5" s="20">
        <v>13680</v>
      </c>
      <c r="C5" s="20" t="s">
        <v>1848</v>
      </c>
      <c r="D5" s="20" t="s">
        <v>1849</v>
      </c>
      <c r="E5" s="18" t="s">
        <v>1360</v>
      </c>
      <c r="F5" s="20" t="s">
        <v>2626</v>
      </c>
      <c r="G5" s="20" t="s">
        <v>2627</v>
      </c>
      <c r="H5" s="18" t="s">
        <v>351</v>
      </c>
      <c r="I5" s="18" t="s">
        <v>30</v>
      </c>
      <c r="J5" s="18" t="s">
        <v>30</v>
      </c>
      <c r="K5" s="20" t="s">
        <v>357</v>
      </c>
      <c r="L5" s="18" t="s">
        <v>31</v>
      </c>
      <c r="M5" s="20" t="s">
        <v>1851</v>
      </c>
      <c r="N5" s="20" t="s">
        <v>492</v>
      </c>
      <c r="O5" s="184" t="s">
        <v>2571</v>
      </c>
      <c r="P5" s="20" t="s">
        <v>149</v>
      </c>
      <c r="Q5" s="18" t="s">
        <v>34</v>
      </c>
      <c r="R5" s="181">
        <v>58000</v>
      </c>
      <c r="S5" s="155">
        <v>1</v>
      </c>
      <c r="T5" s="154">
        <v>85</v>
      </c>
      <c r="U5" s="177">
        <v>1</v>
      </c>
      <c r="V5" s="178">
        <v>3857</v>
      </c>
      <c r="W5" s="154">
        <v>3.278</v>
      </c>
      <c r="X5" s="176">
        <v>1</v>
      </c>
      <c r="Y5" s="176">
        <v>7.7862787789498194E-5</v>
      </c>
    </row>
    <row r="6" spans="1:25">
      <c r="A6" s="20">
        <v>424</v>
      </c>
      <c r="B6" s="20">
        <v>7228</v>
      </c>
      <c r="C6" s="20" t="s">
        <v>1848</v>
      </c>
      <c r="D6" s="20" t="s">
        <v>1849</v>
      </c>
      <c r="E6" s="18" t="s">
        <v>1360</v>
      </c>
      <c r="F6" s="20" t="s">
        <v>2626</v>
      </c>
      <c r="G6" s="20" t="s">
        <v>2627</v>
      </c>
      <c r="H6" s="18" t="s">
        <v>351</v>
      </c>
      <c r="I6" s="18" t="s">
        <v>30</v>
      </c>
      <c r="J6" s="18" t="s">
        <v>30</v>
      </c>
      <c r="K6" s="20" t="s">
        <v>357</v>
      </c>
      <c r="L6" s="18" t="s">
        <v>31</v>
      </c>
      <c r="M6" s="20" t="s">
        <v>1851</v>
      </c>
      <c r="N6" s="20" t="s">
        <v>492</v>
      </c>
      <c r="O6" s="184" t="s">
        <v>2571</v>
      </c>
      <c r="P6" s="20" t="s">
        <v>149</v>
      </c>
      <c r="Q6" s="18" t="s">
        <v>34</v>
      </c>
      <c r="R6" s="181">
        <v>58000</v>
      </c>
      <c r="S6" s="155">
        <v>1</v>
      </c>
      <c r="T6" s="154">
        <v>5763</v>
      </c>
      <c r="U6" s="177">
        <v>1</v>
      </c>
      <c r="V6" s="178">
        <v>3857</v>
      </c>
      <c r="W6" s="154">
        <v>222.279</v>
      </c>
      <c r="X6" s="176">
        <v>1</v>
      </c>
      <c r="Y6" s="176">
        <v>9.1410500002346297E-5</v>
      </c>
    </row>
    <row r="7" spans="1:25">
      <c r="A7" s="20">
        <v>424</v>
      </c>
      <c r="B7" s="20">
        <v>7229</v>
      </c>
      <c r="C7" s="20" t="s">
        <v>1848</v>
      </c>
      <c r="D7" s="20" t="s">
        <v>1849</v>
      </c>
      <c r="E7" s="18" t="s">
        <v>1360</v>
      </c>
      <c r="F7" s="20" t="s">
        <v>2626</v>
      </c>
      <c r="G7" s="20" t="s">
        <v>2627</v>
      </c>
      <c r="H7" s="18" t="s">
        <v>351</v>
      </c>
      <c r="I7" s="18" t="s">
        <v>30</v>
      </c>
      <c r="J7" s="18" t="s">
        <v>30</v>
      </c>
      <c r="K7" s="20" t="s">
        <v>357</v>
      </c>
      <c r="L7" s="18" t="s">
        <v>31</v>
      </c>
      <c r="M7" s="20" t="s">
        <v>1851</v>
      </c>
      <c r="N7" s="20" t="s">
        <v>492</v>
      </c>
      <c r="O7" s="184" t="s">
        <v>2571</v>
      </c>
      <c r="P7" s="20" t="s">
        <v>149</v>
      </c>
      <c r="Q7" s="18" t="s">
        <v>34</v>
      </c>
      <c r="R7" s="181">
        <v>58000</v>
      </c>
      <c r="S7" s="155">
        <v>1</v>
      </c>
      <c r="T7" s="154">
        <v>340</v>
      </c>
      <c r="U7" s="177">
        <v>1</v>
      </c>
      <c r="V7" s="178">
        <v>3857</v>
      </c>
      <c r="W7" s="154">
        <v>13.114000000000001</v>
      </c>
      <c r="X7" s="176">
        <v>1</v>
      </c>
      <c r="Y7" s="176">
        <v>8.7920949314911794E-5</v>
      </c>
    </row>
    <row r="8" spans="1:25">
      <c r="A8" s="20">
        <v>969</v>
      </c>
      <c r="B8" s="20">
        <v>969</v>
      </c>
      <c r="C8" s="20" t="s">
        <v>1848</v>
      </c>
      <c r="D8" s="20" t="s">
        <v>1849</v>
      </c>
      <c r="E8" s="18" t="s">
        <v>1360</v>
      </c>
      <c r="F8" s="20" t="s">
        <v>2626</v>
      </c>
      <c r="G8" s="20" t="s">
        <v>2627</v>
      </c>
      <c r="H8" s="18" t="s">
        <v>351</v>
      </c>
      <c r="I8" s="18" t="s">
        <v>30</v>
      </c>
      <c r="J8" s="18" t="s">
        <v>30</v>
      </c>
      <c r="K8" s="20" t="s">
        <v>357</v>
      </c>
      <c r="L8" s="18" t="s">
        <v>31</v>
      </c>
      <c r="M8" s="20" t="s">
        <v>1851</v>
      </c>
      <c r="N8" s="20" t="s">
        <v>492</v>
      </c>
      <c r="O8" s="184" t="s">
        <v>2571</v>
      </c>
      <c r="P8" s="20" t="s">
        <v>149</v>
      </c>
      <c r="Q8" s="18" t="s">
        <v>34</v>
      </c>
      <c r="R8" s="181">
        <v>58000</v>
      </c>
      <c r="S8" s="155">
        <v>1</v>
      </c>
      <c r="T8" s="154">
        <v>170</v>
      </c>
      <c r="U8" s="177">
        <v>1</v>
      </c>
      <c r="V8" s="178">
        <v>3857</v>
      </c>
      <c r="W8" s="154">
        <v>6.5570000000000004</v>
      </c>
      <c r="X8" s="176">
        <v>1</v>
      </c>
      <c r="Y8" s="176">
        <v>8.8584507558701995E-5</v>
      </c>
    </row>
    <row r="9" spans="1:25">
      <c r="A9" s="20"/>
      <c r="B9" s="20"/>
      <c r="C9" s="20"/>
      <c r="D9" s="20"/>
      <c r="E9" s="18"/>
      <c r="F9" s="20"/>
      <c r="G9" s="20"/>
      <c r="H9" s="18"/>
      <c r="I9" s="18"/>
      <c r="J9" s="18"/>
      <c r="K9" s="20"/>
      <c r="L9" s="18"/>
      <c r="M9" s="20"/>
      <c r="N9" s="20"/>
      <c r="O9" s="20"/>
      <c r="P9" s="20"/>
      <c r="Q9" s="18"/>
      <c r="R9" s="18"/>
      <c r="S9" s="18"/>
      <c r="T9" s="20"/>
      <c r="U9" s="20"/>
      <c r="V9" s="20"/>
      <c r="W9" s="20"/>
      <c r="X9" s="20"/>
      <c r="Y9" s="20"/>
    </row>
    <row r="10" spans="1:25">
      <c r="A10" s="20"/>
      <c r="B10" s="20"/>
      <c r="C10" s="20"/>
      <c r="D10" s="20"/>
      <c r="E10" s="18"/>
      <c r="F10" s="20"/>
      <c r="G10" s="20"/>
      <c r="H10" s="18"/>
      <c r="I10" s="18"/>
      <c r="J10" s="18"/>
      <c r="K10" s="20"/>
      <c r="L10" s="18"/>
      <c r="M10" s="20"/>
      <c r="N10" s="20"/>
      <c r="O10" s="20"/>
      <c r="P10" s="20"/>
      <c r="Q10" s="18"/>
      <c r="R10" s="18"/>
      <c r="S10" s="18"/>
      <c r="T10" s="20"/>
      <c r="U10" s="20"/>
      <c r="V10" s="20"/>
      <c r="W10" s="20"/>
      <c r="X10" s="20"/>
      <c r="Y10" s="20"/>
    </row>
    <row r="11" spans="1:25">
      <c r="A11" s="27"/>
      <c r="B11" s="20"/>
      <c r="C11" s="20"/>
      <c r="D11" s="20"/>
      <c r="E11" s="18"/>
      <c r="F11" s="20"/>
      <c r="G11" s="20"/>
      <c r="H11" s="18"/>
      <c r="I11" s="18"/>
      <c r="J11" s="18"/>
      <c r="K11" s="20"/>
      <c r="L11" s="18"/>
      <c r="M11" s="20"/>
      <c r="N11" s="20"/>
      <c r="O11" s="20"/>
      <c r="P11" s="20"/>
      <c r="Q11" s="18"/>
      <c r="R11" s="18"/>
      <c r="S11" s="18"/>
      <c r="T11" s="20"/>
      <c r="U11" s="20"/>
      <c r="V11" s="20"/>
      <c r="W11" s="20"/>
      <c r="X11" s="20"/>
      <c r="Y11" s="20"/>
    </row>
    <row r="12" spans="1:25">
      <c r="A12" s="20"/>
      <c r="B12" s="20"/>
      <c r="C12" s="20"/>
      <c r="D12" s="20"/>
      <c r="E12" s="18"/>
      <c r="F12" s="20"/>
      <c r="G12" s="20"/>
      <c r="H12" s="18"/>
      <c r="I12" s="18"/>
      <c r="J12" s="18"/>
      <c r="K12" s="20"/>
      <c r="L12" s="18"/>
      <c r="M12" s="20"/>
      <c r="N12" s="20"/>
      <c r="O12" s="20"/>
      <c r="P12" s="20"/>
      <c r="Q12" s="18"/>
      <c r="R12" s="18"/>
      <c r="S12" s="18"/>
      <c r="T12" s="20"/>
      <c r="U12" s="20"/>
      <c r="V12" s="20"/>
      <c r="W12" s="20"/>
      <c r="X12" s="20"/>
      <c r="Y12" s="20"/>
    </row>
    <row r="13" spans="1:25">
      <c r="A13" s="20"/>
      <c r="B13" s="20"/>
      <c r="C13" s="20"/>
      <c r="D13" s="20"/>
      <c r="E13" s="18"/>
      <c r="F13" s="20"/>
      <c r="G13" s="20"/>
      <c r="H13" s="18"/>
      <c r="I13" s="18"/>
      <c r="J13" s="18"/>
      <c r="K13" s="20"/>
      <c r="L13" s="18"/>
      <c r="M13" s="20"/>
      <c r="N13" s="20"/>
      <c r="O13" s="20"/>
      <c r="P13" s="20"/>
      <c r="Q13" s="18"/>
      <c r="R13" s="18"/>
      <c r="S13" s="18"/>
      <c r="T13" s="20"/>
      <c r="U13" s="20"/>
      <c r="V13" s="20"/>
      <c r="W13" s="20"/>
      <c r="X13" s="20"/>
      <c r="Y13" s="20"/>
    </row>
    <row r="14" spans="1:25">
      <c r="A14" s="20"/>
      <c r="B14" s="20"/>
      <c r="C14" s="20"/>
      <c r="D14" s="20"/>
      <c r="E14" s="18"/>
      <c r="F14" s="20"/>
      <c r="G14" s="20"/>
      <c r="H14" s="18"/>
      <c r="I14" s="18"/>
      <c r="J14" s="18"/>
      <c r="K14" s="20"/>
      <c r="L14" s="18"/>
      <c r="M14" s="20"/>
      <c r="N14" s="20"/>
      <c r="O14" s="20"/>
      <c r="P14" s="20"/>
      <c r="Q14" s="18"/>
      <c r="R14" s="18"/>
      <c r="S14" s="18"/>
      <c r="T14" s="20"/>
      <c r="U14" s="20"/>
      <c r="V14" s="20"/>
      <c r="W14" s="20"/>
      <c r="X14" s="20"/>
      <c r="Y14" s="20"/>
    </row>
    <row r="15" spans="1:25">
      <c r="A15" s="20"/>
      <c r="B15" s="20"/>
      <c r="C15" s="20"/>
      <c r="D15" s="20"/>
      <c r="E15" s="18"/>
      <c r="F15" s="20"/>
      <c r="G15" s="20"/>
      <c r="H15" s="18"/>
      <c r="I15" s="18"/>
      <c r="J15" s="18"/>
      <c r="K15" s="20"/>
      <c r="L15" s="18"/>
      <c r="M15" s="20"/>
      <c r="N15" s="20"/>
      <c r="O15" s="20"/>
      <c r="P15" s="20"/>
      <c r="Q15" s="18"/>
      <c r="R15" s="18"/>
      <c r="S15" s="18"/>
      <c r="T15" s="20"/>
      <c r="U15" s="20"/>
      <c r="V15" s="20"/>
      <c r="W15" s="20"/>
      <c r="X15" s="20"/>
      <c r="Y15" s="20"/>
    </row>
    <row r="16" spans="1:25">
      <c r="A16" s="20"/>
      <c r="B16" s="20"/>
      <c r="C16" s="20"/>
      <c r="D16" s="20"/>
      <c r="E16" s="18"/>
      <c r="F16" s="20"/>
      <c r="G16" s="20"/>
      <c r="H16" s="18"/>
      <c r="I16" s="18"/>
      <c r="J16" s="18"/>
      <c r="K16" s="20"/>
      <c r="L16" s="18"/>
      <c r="M16" s="20"/>
      <c r="N16" s="20"/>
      <c r="O16" s="20"/>
      <c r="P16" s="20"/>
      <c r="Q16" s="18"/>
      <c r="R16" s="18"/>
      <c r="S16" s="18"/>
      <c r="T16" s="20"/>
      <c r="U16" s="20"/>
      <c r="V16" s="20"/>
      <c r="W16" s="20"/>
      <c r="X16" s="20"/>
      <c r="Y16" s="20"/>
    </row>
    <row r="17" spans="1:25">
      <c r="A17" s="20"/>
      <c r="B17" s="20"/>
      <c r="C17" s="20"/>
      <c r="D17" s="20"/>
      <c r="E17" s="18"/>
      <c r="F17" s="20"/>
      <c r="G17" s="20"/>
      <c r="H17" s="18"/>
      <c r="I17" s="18"/>
      <c r="J17" s="18"/>
      <c r="K17" s="20"/>
      <c r="L17" s="18"/>
      <c r="M17" s="20"/>
      <c r="N17" s="20"/>
      <c r="O17" s="20"/>
      <c r="P17" s="20"/>
      <c r="Q17" s="18"/>
      <c r="R17" s="18"/>
      <c r="S17" s="18"/>
      <c r="T17" s="20"/>
      <c r="U17" s="20"/>
      <c r="V17" s="20"/>
      <c r="W17" s="20"/>
      <c r="X17" s="20"/>
      <c r="Y17" s="20"/>
    </row>
    <row r="18" spans="1:25">
      <c r="A18" s="20"/>
      <c r="B18" s="20"/>
      <c r="C18" s="20"/>
      <c r="D18" s="20"/>
      <c r="E18" s="18"/>
      <c r="F18" s="20"/>
      <c r="G18" s="20"/>
      <c r="H18" s="18"/>
      <c r="I18" s="18"/>
      <c r="J18" s="18"/>
      <c r="K18" s="20"/>
      <c r="L18" s="18"/>
      <c r="M18" s="20"/>
      <c r="N18" s="20"/>
      <c r="O18" s="20"/>
      <c r="P18" s="20"/>
      <c r="Q18" s="18"/>
      <c r="R18" s="18"/>
      <c r="S18" s="18"/>
      <c r="T18" s="20"/>
      <c r="U18" s="20"/>
      <c r="V18" s="20"/>
      <c r="W18" s="20"/>
      <c r="X18" s="20"/>
      <c r="Y18" s="20"/>
    </row>
    <row r="19" spans="1:25">
      <c r="A19" s="20"/>
      <c r="B19" s="20"/>
      <c r="C19" s="20"/>
      <c r="D19" s="20"/>
      <c r="E19" s="18"/>
      <c r="F19" s="20"/>
      <c r="G19" s="20"/>
      <c r="H19" s="18"/>
      <c r="I19" s="18"/>
      <c r="J19" s="18"/>
      <c r="K19" s="20"/>
      <c r="L19" s="18"/>
      <c r="M19" s="20"/>
      <c r="N19" s="20"/>
      <c r="O19" s="20"/>
      <c r="P19" s="20"/>
      <c r="Q19" s="18"/>
      <c r="R19" s="18"/>
      <c r="S19" s="18"/>
      <c r="T19" s="20"/>
      <c r="U19" s="20"/>
      <c r="V19" s="20"/>
      <c r="W19" s="20"/>
      <c r="X19" s="20"/>
      <c r="Y19" s="20"/>
    </row>
    <row r="20" spans="1:25">
      <c r="E20" s="18"/>
      <c r="H20" s="18"/>
      <c r="I20" s="18"/>
      <c r="J20" s="18"/>
      <c r="K20" s="20"/>
      <c r="L20" s="18"/>
      <c r="N20" s="20"/>
      <c r="P20" s="20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169</v>
      </c>
      <c r="N1" s="19" t="s">
        <v>205</v>
      </c>
      <c r="O1" s="19" t="s">
        <v>1146</v>
      </c>
      <c r="P1" s="19" t="s">
        <v>135</v>
      </c>
      <c r="Q1" s="19" t="s">
        <v>11</v>
      </c>
      <c r="R1" s="19" t="s">
        <v>1147</v>
      </c>
      <c r="S1" s="19" t="s">
        <v>17</v>
      </c>
      <c r="T1" s="19" t="s">
        <v>18</v>
      </c>
      <c r="U1" s="19" t="s">
        <v>19</v>
      </c>
      <c r="V1" s="19" t="s">
        <v>20</v>
      </c>
      <c r="W1" s="19" t="s">
        <v>24</v>
      </c>
      <c r="X1" s="19" t="s">
        <v>25</v>
      </c>
    </row>
    <row r="2" spans="1:24">
      <c r="A2" s="20"/>
      <c r="B2" s="20"/>
      <c r="C2" s="20"/>
      <c r="D2" s="20"/>
      <c r="E2" s="18"/>
      <c r="F2" s="20"/>
      <c r="G2" s="20"/>
      <c r="H2" s="18"/>
      <c r="I2" s="20"/>
      <c r="J2" s="18"/>
      <c r="K2" s="18"/>
      <c r="L2" s="18"/>
      <c r="M2" s="20"/>
      <c r="N2" s="20"/>
      <c r="O2" s="20"/>
      <c r="P2" s="20"/>
      <c r="Q2" s="18"/>
      <c r="R2" s="18"/>
      <c r="S2" s="20"/>
      <c r="T2" s="20"/>
      <c r="U2" s="20"/>
      <c r="V2" s="20"/>
      <c r="W2" s="20"/>
      <c r="X2" s="20"/>
    </row>
    <row r="3" spans="1:24">
      <c r="A3" s="20"/>
      <c r="B3" s="20"/>
      <c r="C3" s="20"/>
      <c r="D3" s="20"/>
      <c r="E3" s="18"/>
      <c r="F3" s="20"/>
      <c r="G3" s="20"/>
      <c r="H3" s="18"/>
      <c r="I3" s="20"/>
      <c r="J3" s="18"/>
      <c r="K3" s="18"/>
      <c r="L3" s="18"/>
      <c r="M3" s="20"/>
      <c r="N3" s="20"/>
      <c r="O3" s="20"/>
      <c r="P3" s="20"/>
      <c r="Q3" s="18"/>
      <c r="R3" s="18"/>
      <c r="S3" s="20"/>
      <c r="T3" s="20"/>
      <c r="U3" s="20"/>
      <c r="V3" s="20"/>
      <c r="W3" s="20"/>
      <c r="X3" s="20"/>
    </row>
    <row r="4" spans="1:24">
      <c r="A4" s="20"/>
      <c r="B4" s="20"/>
      <c r="C4" s="20"/>
      <c r="D4" s="20"/>
      <c r="E4" s="18"/>
      <c r="F4" s="20"/>
      <c r="G4" s="20"/>
      <c r="H4" s="18"/>
      <c r="I4" s="20"/>
      <c r="J4" s="18"/>
      <c r="K4" s="18"/>
      <c r="L4" s="18"/>
      <c r="M4" s="20"/>
      <c r="N4" s="20"/>
      <c r="O4" s="20"/>
      <c r="P4" s="20"/>
      <c r="Q4" s="18"/>
      <c r="R4" s="18"/>
      <c r="S4" s="20"/>
      <c r="T4" s="20"/>
      <c r="U4" s="20"/>
      <c r="V4" s="20"/>
      <c r="W4" s="20"/>
      <c r="X4" s="20"/>
    </row>
    <row r="5" spans="1:24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18"/>
      <c r="M5" s="20"/>
      <c r="N5" s="20"/>
      <c r="O5" s="20"/>
      <c r="P5" s="20"/>
      <c r="Q5" s="18"/>
      <c r="R5" s="18"/>
      <c r="S5" s="20"/>
      <c r="T5" s="20"/>
      <c r="U5" s="20"/>
      <c r="V5" s="20"/>
      <c r="W5" s="20"/>
      <c r="X5" s="20"/>
    </row>
    <row r="6" spans="1:24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18"/>
      <c r="M6" s="20"/>
      <c r="N6" s="20"/>
      <c r="O6" s="20"/>
      <c r="P6" s="20"/>
      <c r="Q6" s="18"/>
      <c r="R6" s="18"/>
      <c r="S6" s="20"/>
      <c r="T6" s="20"/>
      <c r="U6" s="20"/>
      <c r="V6" s="20"/>
      <c r="W6" s="20"/>
      <c r="X6" s="20"/>
    </row>
    <row r="7" spans="1:24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18"/>
      <c r="M7" s="20"/>
      <c r="N7" s="20"/>
      <c r="O7" s="20"/>
      <c r="P7" s="20"/>
      <c r="Q7" s="18"/>
      <c r="R7" s="18"/>
      <c r="S7" s="20"/>
      <c r="T7" s="20"/>
      <c r="U7" s="20"/>
      <c r="V7" s="20"/>
      <c r="W7" s="20"/>
      <c r="X7" s="20"/>
    </row>
    <row r="8" spans="1:24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18"/>
      <c r="M8" s="20"/>
      <c r="N8" s="20"/>
      <c r="O8" s="20"/>
      <c r="P8" s="20"/>
      <c r="Q8" s="18"/>
      <c r="R8" s="18"/>
      <c r="S8" s="20"/>
      <c r="T8" s="20"/>
      <c r="U8" s="20"/>
      <c r="V8" s="20"/>
      <c r="W8" s="20"/>
      <c r="X8" s="20"/>
    </row>
    <row r="9" spans="1:24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18"/>
      <c r="M9" s="20"/>
      <c r="N9" s="20"/>
      <c r="O9" s="20"/>
      <c r="P9" s="20"/>
      <c r="Q9" s="18"/>
      <c r="R9" s="18"/>
      <c r="S9" s="20"/>
      <c r="T9" s="20"/>
      <c r="U9" s="20"/>
      <c r="V9" s="20"/>
      <c r="W9" s="20"/>
      <c r="X9" s="20"/>
    </row>
    <row r="10" spans="1:24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18"/>
      <c r="M10" s="20"/>
      <c r="N10" s="20"/>
      <c r="O10" s="20"/>
      <c r="P10" s="20"/>
      <c r="Q10" s="18"/>
      <c r="R10" s="18"/>
      <c r="S10" s="20"/>
      <c r="T10" s="20"/>
      <c r="U10" s="20"/>
      <c r="V10" s="20"/>
      <c r="W10" s="20"/>
      <c r="X10" s="20"/>
    </row>
    <row r="11" spans="1:24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18"/>
      <c r="M11" s="20"/>
      <c r="N11" s="20"/>
      <c r="O11" s="20"/>
      <c r="P11" s="20"/>
      <c r="Q11" s="18"/>
      <c r="R11" s="18"/>
      <c r="S11" s="20"/>
      <c r="T11" s="20"/>
      <c r="U11" s="20"/>
      <c r="V11" s="20"/>
      <c r="W11" s="20"/>
      <c r="X11" s="20"/>
    </row>
    <row r="12" spans="1:24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18"/>
      <c r="M12" s="20"/>
      <c r="N12" s="20"/>
      <c r="O12" s="20"/>
      <c r="P12" s="20"/>
      <c r="Q12" s="18"/>
      <c r="R12" s="18"/>
      <c r="S12" s="20"/>
      <c r="T12" s="20"/>
      <c r="U12" s="20"/>
      <c r="V12" s="20"/>
      <c r="W12" s="20"/>
      <c r="X12" s="20"/>
    </row>
    <row r="13" spans="1:24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18"/>
      <c r="M13" s="20"/>
      <c r="N13" s="20"/>
      <c r="O13" s="20"/>
      <c r="P13" s="20"/>
      <c r="Q13" s="18"/>
      <c r="R13" s="18"/>
      <c r="S13" s="20"/>
      <c r="T13" s="20"/>
      <c r="U13" s="20"/>
      <c r="V13" s="20"/>
      <c r="W13" s="20"/>
      <c r="X13" s="20"/>
    </row>
    <row r="14" spans="1:24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18"/>
      <c r="M14" s="20"/>
      <c r="N14" s="20"/>
      <c r="O14" s="20"/>
      <c r="P14" s="20"/>
      <c r="Q14" s="18"/>
      <c r="R14" s="18"/>
      <c r="S14" s="20"/>
      <c r="T14" s="20"/>
      <c r="U14" s="20"/>
      <c r="V14" s="20"/>
      <c r="W14" s="20"/>
      <c r="X14" s="20"/>
    </row>
    <row r="15" spans="1:24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18"/>
      <c r="M15" s="20"/>
      <c r="N15" s="20"/>
      <c r="O15" s="20"/>
      <c r="P15" s="20"/>
      <c r="Q15" s="18"/>
      <c r="R15" s="18"/>
      <c r="S15" s="20"/>
      <c r="T15" s="20"/>
      <c r="U15" s="20"/>
      <c r="V15" s="20"/>
      <c r="W15" s="20"/>
      <c r="X15" s="20"/>
    </row>
    <row r="16" spans="1:24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18"/>
      <c r="M16" s="20"/>
      <c r="N16" s="20"/>
      <c r="O16" s="20"/>
      <c r="P16" s="20"/>
      <c r="Q16" s="18"/>
      <c r="R16" s="18"/>
      <c r="S16" s="20"/>
      <c r="T16" s="20"/>
      <c r="U16" s="20"/>
      <c r="V16" s="20"/>
      <c r="W16" s="20"/>
      <c r="X16" s="20"/>
    </row>
    <row r="17" spans="1:24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18"/>
      <c r="M17" s="20"/>
      <c r="N17" s="20"/>
      <c r="O17" s="20"/>
      <c r="P17" s="20"/>
      <c r="Q17" s="18"/>
      <c r="R17" s="18"/>
      <c r="S17" s="20"/>
      <c r="T17" s="20"/>
      <c r="U17" s="20"/>
      <c r="V17" s="20"/>
      <c r="W17" s="20"/>
      <c r="X17" s="20"/>
    </row>
    <row r="18" spans="1:24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18"/>
      <c r="M18" s="20"/>
      <c r="N18" s="20"/>
      <c r="O18" s="20"/>
      <c r="P18" s="20"/>
      <c r="Q18" s="18"/>
      <c r="R18" s="18"/>
      <c r="S18" s="20"/>
      <c r="T18" s="20"/>
      <c r="U18" s="20"/>
      <c r="V18" s="20"/>
      <c r="W18" s="20"/>
      <c r="X18" s="20"/>
    </row>
    <row r="19" spans="1:24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18"/>
      <c r="M19" s="20"/>
      <c r="N19" s="20"/>
      <c r="O19" s="20"/>
      <c r="P19" s="20"/>
      <c r="Q19" s="18"/>
      <c r="R19" s="18"/>
      <c r="S19" s="20"/>
      <c r="T19" s="20"/>
      <c r="U19" s="20"/>
      <c r="V19" s="20"/>
      <c r="W19" s="20"/>
      <c r="X19" s="20"/>
    </row>
    <row r="20" spans="1:24">
      <c r="E20" s="18"/>
      <c r="H20" s="18"/>
      <c r="I20" s="20"/>
      <c r="J20" s="18"/>
      <c r="K20" s="18"/>
      <c r="L20" s="18"/>
      <c r="M20" s="20"/>
      <c r="P20" s="20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6</v>
      </c>
      <c r="J1" s="19" t="s">
        <v>7</v>
      </c>
      <c r="K1" s="19" t="s">
        <v>8</v>
      </c>
      <c r="L1" s="19" t="s">
        <v>205</v>
      </c>
      <c r="M1" s="19" t="s">
        <v>135</v>
      </c>
      <c r="N1" s="19" t="s">
        <v>11</v>
      </c>
      <c r="O1" s="19" t="s">
        <v>17</v>
      </c>
      <c r="P1" s="161" t="s">
        <v>18</v>
      </c>
      <c r="Q1" s="172" t="s">
        <v>19</v>
      </c>
      <c r="R1" s="19" t="s">
        <v>20</v>
      </c>
      <c r="S1" s="167" t="s">
        <v>24</v>
      </c>
      <c r="T1" s="167" t="s">
        <v>25</v>
      </c>
    </row>
    <row r="2" spans="1:20">
      <c r="A2" s="20">
        <v>1182</v>
      </c>
      <c r="B2" s="20">
        <v>1182</v>
      </c>
      <c r="C2" s="2" t="s">
        <v>2616</v>
      </c>
      <c r="D2" s="2" t="s">
        <v>2617</v>
      </c>
      <c r="E2" s="18" t="s">
        <v>33</v>
      </c>
      <c r="F2" s="20" t="s">
        <v>2618</v>
      </c>
      <c r="G2" s="20" t="s">
        <v>2619</v>
      </c>
      <c r="H2" s="18" t="s">
        <v>187</v>
      </c>
      <c r="I2" s="18" t="s">
        <v>94</v>
      </c>
      <c r="J2" s="18" t="s">
        <v>95</v>
      </c>
      <c r="K2" s="18" t="s">
        <v>2620</v>
      </c>
      <c r="L2" s="20" t="s">
        <v>777</v>
      </c>
      <c r="M2" s="20" t="s">
        <v>149</v>
      </c>
      <c r="N2" s="18" t="s">
        <v>99</v>
      </c>
      <c r="O2" s="154">
        <v>35</v>
      </c>
      <c r="P2" s="177">
        <v>3.6469999999999998</v>
      </c>
      <c r="Q2" s="178">
        <v>5935.75</v>
      </c>
      <c r="R2" s="154">
        <v>-1223.009</v>
      </c>
      <c r="S2" s="176">
        <v>1</v>
      </c>
      <c r="T2" s="176">
        <v>-2.90996282341041E-3</v>
      </c>
    </row>
    <row r="3" spans="1:20">
      <c r="A3" s="20">
        <v>1182</v>
      </c>
      <c r="B3" s="20">
        <v>14769</v>
      </c>
      <c r="C3" s="2" t="s">
        <v>2616</v>
      </c>
      <c r="D3" s="2" t="s">
        <v>2617</v>
      </c>
      <c r="E3" s="18" t="s">
        <v>33</v>
      </c>
      <c r="F3" s="20" t="s">
        <v>2618</v>
      </c>
      <c r="G3" s="20" t="s">
        <v>2619</v>
      </c>
      <c r="H3" s="18" t="s">
        <v>187</v>
      </c>
      <c r="I3" s="18" t="s">
        <v>94</v>
      </c>
      <c r="J3" s="18" t="s">
        <v>95</v>
      </c>
      <c r="K3" s="18" t="s">
        <v>2620</v>
      </c>
      <c r="L3" s="20" t="s">
        <v>777</v>
      </c>
      <c r="M3" s="20" t="s">
        <v>149</v>
      </c>
      <c r="N3" s="18" t="s">
        <v>99</v>
      </c>
      <c r="O3" s="154">
        <v>1</v>
      </c>
      <c r="P3" s="177">
        <v>3.6469999999999998</v>
      </c>
      <c r="Q3" s="178">
        <v>5935.75</v>
      </c>
      <c r="R3" s="154">
        <v>-34.942999999999998</v>
      </c>
      <c r="S3" s="176">
        <v>1</v>
      </c>
      <c r="T3" s="176">
        <v>-1.6236877877411199E-3</v>
      </c>
    </row>
    <row r="4" spans="1:20">
      <c r="A4" s="20">
        <v>12904</v>
      </c>
      <c r="B4" s="20">
        <v>13680</v>
      </c>
      <c r="C4" s="2" t="s">
        <v>2616</v>
      </c>
      <c r="D4" s="2" t="s">
        <v>2617</v>
      </c>
      <c r="E4" s="18" t="s">
        <v>33</v>
      </c>
      <c r="F4" s="20" t="s">
        <v>2621</v>
      </c>
      <c r="G4" s="20" t="s">
        <v>2622</v>
      </c>
      <c r="H4" s="18" t="s">
        <v>187</v>
      </c>
      <c r="I4" s="18" t="s">
        <v>94</v>
      </c>
      <c r="J4" s="18" t="s">
        <v>95</v>
      </c>
      <c r="K4" s="18" t="s">
        <v>2620</v>
      </c>
      <c r="L4" s="20" t="s">
        <v>777</v>
      </c>
      <c r="M4" s="20" t="s">
        <v>149</v>
      </c>
      <c r="N4" s="18" t="s">
        <v>99</v>
      </c>
      <c r="O4" s="154">
        <v>1</v>
      </c>
      <c r="P4" s="177">
        <v>3.6469999999999998</v>
      </c>
      <c r="Q4" s="178">
        <v>21226.5</v>
      </c>
      <c r="R4" s="154">
        <v>-63.505000000000003</v>
      </c>
      <c r="S4" s="176">
        <v>0.476081634617122</v>
      </c>
      <c r="T4" s="176">
        <v>-1.5082410186583E-3</v>
      </c>
    </row>
    <row r="5" spans="1:20">
      <c r="A5" s="20">
        <v>12904</v>
      </c>
      <c r="B5" s="20">
        <v>13680</v>
      </c>
      <c r="C5" s="2" t="s">
        <v>2616</v>
      </c>
      <c r="D5" s="2" t="s">
        <v>2617</v>
      </c>
      <c r="E5" s="18" t="s">
        <v>33</v>
      </c>
      <c r="F5" s="20" t="s">
        <v>2618</v>
      </c>
      <c r="G5" s="20" t="s">
        <v>2619</v>
      </c>
      <c r="H5" s="18" t="s">
        <v>187</v>
      </c>
      <c r="I5" s="18" t="s">
        <v>94</v>
      </c>
      <c r="J5" s="18" t="s">
        <v>95</v>
      </c>
      <c r="K5" s="18" t="s">
        <v>2620</v>
      </c>
      <c r="L5" s="20" t="s">
        <v>777</v>
      </c>
      <c r="M5" s="20" t="s">
        <v>149</v>
      </c>
      <c r="N5" s="18" t="s">
        <v>99</v>
      </c>
      <c r="O5" s="154">
        <v>2</v>
      </c>
      <c r="P5" s="177">
        <v>3.6469999999999998</v>
      </c>
      <c r="Q5" s="178">
        <v>5935.75</v>
      </c>
      <c r="R5" s="154">
        <v>-69.885999999999996</v>
      </c>
      <c r="S5" s="176">
        <v>0.52391836538287795</v>
      </c>
      <c r="T5" s="176">
        <v>-1.6597892286568899E-3</v>
      </c>
    </row>
    <row r="6" spans="1:20">
      <c r="A6" s="20">
        <v>424</v>
      </c>
      <c r="B6" s="20">
        <v>7228</v>
      </c>
      <c r="C6" s="2" t="s">
        <v>2616</v>
      </c>
      <c r="D6" s="2" t="s">
        <v>2617</v>
      </c>
      <c r="E6" s="18" t="s">
        <v>33</v>
      </c>
      <c r="F6" s="20" t="s">
        <v>2623</v>
      </c>
      <c r="G6" s="20" t="s">
        <v>2624</v>
      </c>
      <c r="H6" s="18" t="s">
        <v>187</v>
      </c>
      <c r="I6" s="18" t="s">
        <v>94</v>
      </c>
      <c r="J6" s="18" t="s">
        <v>95</v>
      </c>
      <c r="K6" s="18" t="s">
        <v>2625</v>
      </c>
      <c r="L6" s="20" t="s">
        <v>781</v>
      </c>
      <c r="M6" s="20" t="s">
        <v>149</v>
      </c>
      <c r="N6" s="18" t="s">
        <v>99</v>
      </c>
      <c r="O6" s="154">
        <v>214</v>
      </c>
      <c r="P6" s="177">
        <v>3.6469999999999998</v>
      </c>
      <c r="Q6" s="178">
        <v>111.313</v>
      </c>
      <c r="R6" s="154">
        <v>-1597.519</v>
      </c>
      <c r="S6" s="176">
        <v>0.143282411671704</v>
      </c>
      <c r="T6" s="176">
        <v>-6.5696765585439396E-4</v>
      </c>
    </row>
    <row r="7" spans="1:20">
      <c r="A7" s="20">
        <v>424</v>
      </c>
      <c r="B7" s="20">
        <v>7228</v>
      </c>
      <c r="C7" s="2" t="s">
        <v>2616</v>
      </c>
      <c r="D7" s="2" t="s">
        <v>2617</v>
      </c>
      <c r="E7" s="18" t="s">
        <v>33</v>
      </c>
      <c r="F7" s="20" t="s">
        <v>2621</v>
      </c>
      <c r="G7" s="20" t="s">
        <v>2622</v>
      </c>
      <c r="H7" s="18" t="s">
        <v>187</v>
      </c>
      <c r="I7" s="18" t="s">
        <v>94</v>
      </c>
      <c r="J7" s="18" t="s">
        <v>95</v>
      </c>
      <c r="K7" s="18" t="s">
        <v>2620</v>
      </c>
      <c r="L7" s="20" t="s">
        <v>777</v>
      </c>
      <c r="M7" s="20" t="s">
        <v>149</v>
      </c>
      <c r="N7" s="18" t="s">
        <v>99</v>
      </c>
      <c r="O7" s="154">
        <v>9</v>
      </c>
      <c r="P7" s="177">
        <v>3.6469999999999998</v>
      </c>
      <c r="Q7" s="178">
        <v>21226.5</v>
      </c>
      <c r="R7" s="154">
        <v>-571.54700000000003</v>
      </c>
      <c r="S7" s="176">
        <v>5.1262359606376803E-2</v>
      </c>
      <c r="T7" s="176">
        <v>-2.3504428653343899E-4</v>
      </c>
    </row>
    <row r="8" spans="1:20">
      <c r="A8" s="20">
        <v>424</v>
      </c>
      <c r="B8" s="20">
        <v>7228</v>
      </c>
      <c r="C8" s="2" t="s">
        <v>2616</v>
      </c>
      <c r="D8" s="2" t="s">
        <v>2617</v>
      </c>
      <c r="E8" s="18" t="s">
        <v>33</v>
      </c>
      <c r="F8" s="20" t="s">
        <v>2618</v>
      </c>
      <c r="G8" s="20" t="s">
        <v>2619</v>
      </c>
      <c r="H8" s="18" t="s">
        <v>187</v>
      </c>
      <c r="I8" s="18" t="s">
        <v>94</v>
      </c>
      <c r="J8" s="18" t="s">
        <v>95</v>
      </c>
      <c r="K8" s="18" t="s">
        <v>2620</v>
      </c>
      <c r="L8" s="20" t="s">
        <v>777</v>
      </c>
      <c r="M8" s="20" t="s">
        <v>149</v>
      </c>
      <c r="N8" s="18" t="s">
        <v>99</v>
      </c>
      <c r="O8" s="154">
        <v>257</v>
      </c>
      <c r="P8" s="177">
        <v>3.6469999999999998</v>
      </c>
      <c r="Q8" s="178">
        <v>5935.75</v>
      </c>
      <c r="R8" s="154">
        <v>-8980.3790000000008</v>
      </c>
      <c r="S8" s="176">
        <v>0.80545522872191899</v>
      </c>
      <c r="T8" s="176">
        <v>-3.69311227620551E-3</v>
      </c>
    </row>
    <row r="9" spans="1:20">
      <c r="A9" s="20">
        <v>424</v>
      </c>
      <c r="B9" s="20">
        <v>7229</v>
      </c>
      <c r="C9" s="2" t="s">
        <v>2616</v>
      </c>
      <c r="D9" s="2" t="s">
        <v>2617</v>
      </c>
      <c r="E9" s="18" t="s">
        <v>33</v>
      </c>
      <c r="F9" s="20" t="s">
        <v>2618</v>
      </c>
      <c r="G9" s="20" t="s">
        <v>2619</v>
      </c>
      <c r="H9" s="18" t="s">
        <v>187</v>
      </c>
      <c r="I9" s="18" t="s">
        <v>94</v>
      </c>
      <c r="J9" s="18" t="s">
        <v>95</v>
      </c>
      <c r="K9" s="18" t="s">
        <v>2620</v>
      </c>
      <c r="L9" s="20" t="s">
        <v>777</v>
      </c>
      <c r="M9" s="20" t="s">
        <v>149</v>
      </c>
      <c r="N9" s="18" t="s">
        <v>99</v>
      </c>
      <c r="O9" s="154">
        <v>6</v>
      </c>
      <c r="P9" s="177">
        <v>3.6469999999999998</v>
      </c>
      <c r="Q9" s="178">
        <v>5935.75</v>
      </c>
      <c r="R9" s="154">
        <v>-209.65899999999999</v>
      </c>
      <c r="S9" s="176">
        <v>1</v>
      </c>
      <c r="T9" s="176">
        <v>-1.4056481483879901E-3</v>
      </c>
    </row>
    <row r="10" spans="1:20">
      <c r="A10" s="20">
        <v>969</v>
      </c>
      <c r="B10" s="20">
        <v>969</v>
      </c>
      <c r="C10" s="2" t="s">
        <v>2616</v>
      </c>
      <c r="D10" s="2" t="s">
        <v>2617</v>
      </c>
      <c r="E10" s="18" t="s">
        <v>33</v>
      </c>
      <c r="F10" s="20" t="s">
        <v>2618</v>
      </c>
      <c r="G10" s="20" t="s">
        <v>2619</v>
      </c>
      <c r="H10" s="18" t="s">
        <v>187</v>
      </c>
      <c r="I10" s="18" t="s">
        <v>94</v>
      </c>
      <c r="J10" s="18" t="s">
        <v>95</v>
      </c>
      <c r="K10" s="18" t="s">
        <v>2620</v>
      </c>
      <c r="L10" s="20" t="s">
        <v>777</v>
      </c>
      <c r="M10" s="20" t="s">
        <v>149</v>
      </c>
      <c r="N10" s="18" t="s">
        <v>99</v>
      </c>
      <c r="O10" s="154">
        <v>4</v>
      </c>
      <c r="P10" s="177">
        <v>3.6469999999999998</v>
      </c>
      <c r="Q10" s="178">
        <v>5935.75</v>
      </c>
      <c r="R10" s="154">
        <v>-139.77199999999999</v>
      </c>
      <c r="S10" s="176">
        <v>1</v>
      </c>
      <c r="T10" s="176">
        <v>-1.8883425015465401E-3</v>
      </c>
    </row>
    <row r="11" spans="1:20">
      <c r="A11" s="20"/>
      <c r="B11" s="20"/>
      <c r="E11" s="18"/>
      <c r="F11" s="20"/>
      <c r="G11" s="20"/>
      <c r="H11" s="18"/>
      <c r="I11" s="18"/>
      <c r="J11" s="18"/>
      <c r="K11" s="18"/>
      <c r="L11" s="20"/>
      <c r="M11" s="20"/>
      <c r="N11" s="18"/>
      <c r="O11" s="20"/>
      <c r="P11" s="20"/>
      <c r="Q11" s="20"/>
      <c r="R11" s="20"/>
      <c r="S11" s="20"/>
      <c r="T11" s="20"/>
    </row>
    <row r="12" spans="1:20">
      <c r="A12" s="20"/>
      <c r="B12" s="20"/>
      <c r="E12" s="18"/>
      <c r="F12" s="20"/>
      <c r="G12" s="20"/>
      <c r="H12" s="18"/>
      <c r="I12" s="18"/>
      <c r="J12" s="18"/>
      <c r="K12" s="18"/>
      <c r="L12" s="20"/>
      <c r="M12" s="20"/>
      <c r="N12" s="18"/>
      <c r="O12" s="20"/>
      <c r="P12" s="20"/>
      <c r="Q12" s="20"/>
      <c r="R12" s="20"/>
      <c r="S12" s="20"/>
      <c r="T12" s="20"/>
    </row>
    <row r="13" spans="1:20">
      <c r="A13" s="20"/>
      <c r="B13" s="20"/>
      <c r="E13" s="18"/>
      <c r="F13" s="20"/>
      <c r="G13" s="20"/>
      <c r="H13" s="18"/>
      <c r="I13" s="18"/>
      <c r="J13" s="18"/>
      <c r="K13" s="18"/>
      <c r="L13" s="20"/>
      <c r="M13" s="20"/>
      <c r="N13" s="18"/>
      <c r="O13" s="20"/>
      <c r="P13" s="20"/>
      <c r="Q13" s="20"/>
      <c r="R13" s="20"/>
      <c r="S13" s="20"/>
      <c r="T13" s="20"/>
    </row>
    <row r="14" spans="1:20">
      <c r="A14" s="20"/>
      <c r="B14" s="20"/>
      <c r="E14" s="18"/>
      <c r="F14" s="20"/>
      <c r="G14" s="20"/>
      <c r="H14" s="18"/>
      <c r="I14" s="18"/>
      <c r="J14" s="18"/>
      <c r="K14" s="18"/>
      <c r="L14" s="20"/>
      <c r="M14" s="20"/>
      <c r="N14" s="18"/>
      <c r="O14" s="20"/>
      <c r="P14" s="20"/>
      <c r="Q14" s="20"/>
      <c r="R14" s="20"/>
      <c r="S14" s="20"/>
      <c r="T14" s="20"/>
    </row>
    <row r="15" spans="1:20">
      <c r="A15" s="20"/>
      <c r="B15" s="20"/>
      <c r="E15" s="18"/>
      <c r="F15" s="20"/>
      <c r="G15" s="20"/>
      <c r="H15" s="18"/>
      <c r="I15" s="18"/>
      <c r="J15" s="18"/>
      <c r="K15" s="18"/>
      <c r="L15" s="20"/>
      <c r="M15" s="20"/>
      <c r="N15" s="18"/>
      <c r="O15" s="20"/>
      <c r="P15" s="20"/>
      <c r="Q15" s="20"/>
      <c r="R15" s="20"/>
      <c r="S15" s="20"/>
      <c r="T15" s="20"/>
    </row>
    <row r="16" spans="1:20">
      <c r="A16" s="20"/>
      <c r="B16" s="20"/>
      <c r="E16" s="18"/>
      <c r="F16" s="20"/>
      <c r="G16" s="20"/>
      <c r="H16" s="18"/>
      <c r="I16" s="18"/>
      <c r="J16" s="18"/>
      <c r="K16" s="18"/>
      <c r="L16" s="20"/>
      <c r="M16" s="20"/>
      <c r="N16" s="18"/>
      <c r="O16" s="20"/>
      <c r="P16" s="20"/>
      <c r="Q16" s="20"/>
      <c r="R16" s="20"/>
      <c r="S16" s="20"/>
      <c r="T16" s="20"/>
    </row>
    <row r="17" spans="1:20">
      <c r="A17" s="20"/>
      <c r="B17" s="20"/>
      <c r="E17" s="18"/>
      <c r="F17" s="20"/>
      <c r="G17" s="20"/>
      <c r="H17" s="18"/>
      <c r="I17" s="18"/>
      <c r="J17" s="18"/>
      <c r="K17" s="18"/>
      <c r="L17" s="20"/>
      <c r="M17" s="20"/>
      <c r="N17" s="18"/>
      <c r="O17" s="20"/>
      <c r="P17" s="20"/>
      <c r="Q17" s="20"/>
      <c r="R17" s="20"/>
      <c r="S17" s="20"/>
      <c r="T17" s="20"/>
    </row>
    <row r="18" spans="1:20">
      <c r="A18" s="20"/>
      <c r="B18" s="20"/>
      <c r="E18" s="18"/>
      <c r="F18" s="20"/>
      <c r="G18" s="20"/>
      <c r="H18" s="18"/>
      <c r="I18" s="18"/>
      <c r="J18" s="18"/>
      <c r="K18" s="18"/>
      <c r="L18" s="20"/>
      <c r="M18" s="20"/>
      <c r="N18" s="18"/>
      <c r="O18" s="20"/>
      <c r="P18" s="20"/>
      <c r="Q18" s="20"/>
      <c r="R18" s="20"/>
      <c r="S18" s="20"/>
      <c r="T18" s="20"/>
    </row>
    <row r="19" spans="1:20">
      <c r="A19" s="20"/>
      <c r="B19" s="20"/>
      <c r="E19" s="18"/>
      <c r="F19" s="20"/>
      <c r="G19" s="20"/>
      <c r="H19" s="18"/>
      <c r="I19" s="18"/>
      <c r="J19" s="18"/>
      <c r="K19" s="18"/>
      <c r="L19" s="20"/>
      <c r="M19" s="20"/>
      <c r="N19" s="18"/>
      <c r="O19" s="20"/>
      <c r="P19" s="20"/>
      <c r="Q19" s="20"/>
      <c r="R19" s="20"/>
      <c r="S19" s="20"/>
      <c r="T19" s="20"/>
    </row>
    <row r="20" spans="1:20">
      <c r="E20" s="18"/>
      <c r="H20" s="18"/>
      <c r="J20" s="18"/>
      <c r="K20" s="18"/>
      <c r="L20" s="20"/>
      <c r="M20" s="20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4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356</v>
      </c>
      <c r="M1" s="19" t="s">
        <v>8</v>
      </c>
      <c r="N1" s="19" t="s">
        <v>205</v>
      </c>
      <c r="O1" s="19" t="s">
        <v>135</v>
      </c>
      <c r="P1" s="19" t="s">
        <v>12</v>
      </c>
      <c r="Q1" s="163" t="s">
        <v>14</v>
      </c>
      <c r="R1" s="167" t="s">
        <v>15</v>
      </c>
      <c r="S1" s="19" t="s">
        <v>9</v>
      </c>
      <c r="T1" s="19" t="s">
        <v>10</v>
      </c>
      <c r="U1" s="19" t="s">
        <v>206</v>
      </c>
      <c r="V1" s="19" t="s">
        <v>11</v>
      </c>
      <c r="W1" s="19" t="s">
        <v>17</v>
      </c>
      <c r="X1" s="161" t="s">
        <v>18</v>
      </c>
      <c r="Y1" s="172" t="s">
        <v>19</v>
      </c>
      <c r="Z1" s="19" t="s">
        <v>20</v>
      </c>
      <c r="AA1" s="167" t="s">
        <v>24</v>
      </c>
      <c r="AB1" s="167" t="s">
        <v>25</v>
      </c>
    </row>
    <row r="2" spans="1:28">
      <c r="A2" s="20">
        <v>1182</v>
      </c>
      <c r="B2" s="20">
        <v>1182</v>
      </c>
      <c r="C2" s="20" t="s">
        <v>3235</v>
      </c>
      <c r="D2" s="20" t="s">
        <v>3236</v>
      </c>
      <c r="E2" s="18" t="s">
        <v>1360</v>
      </c>
      <c r="F2" s="20" t="s">
        <v>3237</v>
      </c>
      <c r="G2" s="20" t="s">
        <v>3238</v>
      </c>
      <c r="H2" s="18" t="s">
        <v>351</v>
      </c>
      <c r="I2" s="20" t="s">
        <v>1023</v>
      </c>
      <c r="J2" s="18" t="s">
        <v>30</v>
      </c>
      <c r="K2" s="18" t="s">
        <v>30</v>
      </c>
      <c r="L2" s="20" t="s">
        <v>357</v>
      </c>
      <c r="M2" s="18" t="s">
        <v>31</v>
      </c>
      <c r="N2" s="20" t="s">
        <v>781</v>
      </c>
      <c r="O2" s="20" t="s">
        <v>149</v>
      </c>
      <c r="P2" s="154">
        <v>9.1300000000000008</v>
      </c>
      <c r="Q2" s="175">
        <v>7.2999999999999995E-2</v>
      </c>
      <c r="R2" s="176">
        <v>6.3060000000000005E-2</v>
      </c>
      <c r="S2" s="20" t="s">
        <v>200</v>
      </c>
      <c r="T2" s="20" t="s">
        <v>201</v>
      </c>
      <c r="U2" s="20" t="s">
        <v>436</v>
      </c>
      <c r="V2" s="18" t="s">
        <v>34</v>
      </c>
      <c r="W2" s="154">
        <v>732858.98</v>
      </c>
      <c r="X2" s="177">
        <v>1</v>
      </c>
      <c r="Y2" s="178">
        <v>111.28</v>
      </c>
      <c r="Z2" s="154">
        <v>815.52499999999998</v>
      </c>
      <c r="AA2" s="176">
        <v>1</v>
      </c>
      <c r="AB2" s="176">
        <v>1.9404183160038201E-3</v>
      </c>
    </row>
    <row r="3" spans="1:28">
      <c r="A3" s="20">
        <v>1182</v>
      </c>
      <c r="B3" s="20">
        <v>14769</v>
      </c>
      <c r="C3" s="20" t="s">
        <v>3235</v>
      </c>
      <c r="D3" s="20" t="s">
        <v>3236</v>
      </c>
      <c r="E3" s="18" t="s">
        <v>1360</v>
      </c>
      <c r="F3" s="20" t="s">
        <v>3237</v>
      </c>
      <c r="G3" s="20" t="s">
        <v>3238</v>
      </c>
      <c r="H3" s="18" t="s">
        <v>351</v>
      </c>
      <c r="I3" s="20" t="s">
        <v>1023</v>
      </c>
      <c r="J3" s="18" t="s">
        <v>30</v>
      </c>
      <c r="K3" s="18" t="s">
        <v>30</v>
      </c>
      <c r="L3" s="20" t="s">
        <v>357</v>
      </c>
      <c r="M3" s="18" t="s">
        <v>31</v>
      </c>
      <c r="N3" s="20" t="s">
        <v>781</v>
      </c>
      <c r="O3" s="20" t="s">
        <v>149</v>
      </c>
      <c r="P3" s="154">
        <v>9.1300000000000008</v>
      </c>
      <c r="Q3" s="175">
        <v>7.2999999999999995E-2</v>
      </c>
      <c r="R3" s="176">
        <v>6.3060000000000005E-2</v>
      </c>
      <c r="S3" s="20" t="s">
        <v>200</v>
      </c>
      <c r="T3" s="20" t="s">
        <v>201</v>
      </c>
      <c r="U3" s="20" t="s">
        <v>436</v>
      </c>
      <c r="V3" s="18" t="s">
        <v>34</v>
      </c>
      <c r="W3" s="154">
        <v>11048.12</v>
      </c>
      <c r="X3" s="177">
        <v>1</v>
      </c>
      <c r="Y3" s="178">
        <v>111.28</v>
      </c>
      <c r="Z3" s="154">
        <v>12.294</v>
      </c>
      <c r="AA3" s="176">
        <v>1</v>
      </c>
      <c r="AB3" s="176">
        <v>5.7127663538169703E-4</v>
      </c>
    </row>
    <row r="4" spans="1:28">
      <c r="A4" s="20">
        <v>12904</v>
      </c>
      <c r="B4" s="20">
        <v>12905</v>
      </c>
      <c r="C4" s="20" t="s">
        <v>3235</v>
      </c>
      <c r="D4" s="20" t="s">
        <v>3236</v>
      </c>
      <c r="E4" s="18" t="s">
        <v>1360</v>
      </c>
      <c r="F4" s="20" t="s">
        <v>3237</v>
      </c>
      <c r="G4" s="20" t="s">
        <v>3238</v>
      </c>
      <c r="H4" s="18" t="s">
        <v>351</v>
      </c>
      <c r="I4" s="20" t="s">
        <v>1023</v>
      </c>
      <c r="J4" s="18" t="s">
        <v>30</v>
      </c>
      <c r="K4" s="18" t="s">
        <v>30</v>
      </c>
      <c r="L4" s="20" t="s">
        <v>357</v>
      </c>
      <c r="M4" s="18" t="s">
        <v>31</v>
      </c>
      <c r="N4" s="20" t="s">
        <v>781</v>
      </c>
      <c r="O4" s="20" t="s">
        <v>149</v>
      </c>
      <c r="P4" s="154">
        <v>9.1300000000000008</v>
      </c>
      <c r="Q4" s="175">
        <v>7.2999999999999995E-2</v>
      </c>
      <c r="R4" s="176">
        <v>6.3060000000000005E-2</v>
      </c>
      <c r="S4" s="20" t="s">
        <v>200</v>
      </c>
      <c r="T4" s="20" t="s">
        <v>201</v>
      </c>
      <c r="U4" s="20" t="s">
        <v>436</v>
      </c>
      <c r="V4" s="18" t="s">
        <v>34</v>
      </c>
      <c r="W4" s="154">
        <v>87464.33</v>
      </c>
      <c r="X4" s="177">
        <v>1</v>
      </c>
      <c r="Y4" s="178">
        <v>111.28</v>
      </c>
      <c r="Z4" s="154">
        <v>97.33</v>
      </c>
      <c r="AA4" s="176">
        <v>1</v>
      </c>
      <c r="AB4" s="176">
        <v>2.5021202628515999E-3</v>
      </c>
    </row>
    <row r="5" spans="1:28">
      <c r="A5" s="20">
        <v>12904</v>
      </c>
      <c r="B5" s="20">
        <v>13680</v>
      </c>
      <c r="C5" s="20" t="s">
        <v>3235</v>
      </c>
      <c r="D5" s="20" t="s">
        <v>3236</v>
      </c>
      <c r="E5" s="18" t="s">
        <v>1360</v>
      </c>
      <c r="F5" s="20" t="s">
        <v>3237</v>
      </c>
      <c r="G5" s="20" t="s">
        <v>3238</v>
      </c>
      <c r="H5" s="18" t="s">
        <v>351</v>
      </c>
      <c r="I5" s="20" t="s">
        <v>1023</v>
      </c>
      <c r="J5" s="18" t="s">
        <v>30</v>
      </c>
      <c r="K5" s="18" t="s">
        <v>30</v>
      </c>
      <c r="L5" s="20" t="s">
        <v>357</v>
      </c>
      <c r="M5" s="18" t="s">
        <v>31</v>
      </c>
      <c r="N5" s="20" t="s">
        <v>781</v>
      </c>
      <c r="O5" s="20" t="s">
        <v>149</v>
      </c>
      <c r="P5" s="154">
        <v>9.1300000000000008</v>
      </c>
      <c r="Q5" s="175">
        <v>7.2999999999999995E-2</v>
      </c>
      <c r="R5" s="176">
        <v>6.3060000000000005E-2</v>
      </c>
      <c r="S5" s="20" t="s">
        <v>200</v>
      </c>
      <c r="T5" s="20" t="s">
        <v>201</v>
      </c>
      <c r="U5" s="20" t="s">
        <v>436</v>
      </c>
      <c r="V5" s="18" t="s">
        <v>34</v>
      </c>
      <c r="W5" s="154">
        <v>28540.99</v>
      </c>
      <c r="X5" s="177">
        <v>1</v>
      </c>
      <c r="Y5" s="178">
        <v>111.28</v>
      </c>
      <c r="Z5" s="154">
        <v>31.76</v>
      </c>
      <c r="AA5" s="176">
        <v>1</v>
      </c>
      <c r="AB5" s="176">
        <v>7.5430595246217297E-4</v>
      </c>
    </row>
    <row r="6" spans="1:28">
      <c r="A6" s="20">
        <v>424</v>
      </c>
      <c r="B6" s="20">
        <v>7228</v>
      </c>
      <c r="C6" s="20" t="s">
        <v>3235</v>
      </c>
      <c r="D6" s="20" t="s">
        <v>3236</v>
      </c>
      <c r="E6" s="18" t="s">
        <v>1360</v>
      </c>
      <c r="F6" s="20" t="s">
        <v>3237</v>
      </c>
      <c r="G6" s="20" t="s">
        <v>3238</v>
      </c>
      <c r="H6" s="18" t="s">
        <v>351</v>
      </c>
      <c r="I6" s="20" t="s">
        <v>1023</v>
      </c>
      <c r="J6" s="18" t="s">
        <v>30</v>
      </c>
      <c r="K6" s="18" t="s">
        <v>30</v>
      </c>
      <c r="L6" s="20" t="s">
        <v>357</v>
      </c>
      <c r="M6" s="18" t="s">
        <v>31</v>
      </c>
      <c r="N6" s="20" t="s">
        <v>781</v>
      </c>
      <c r="O6" s="20" t="s">
        <v>149</v>
      </c>
      <c r="P6" s="154">
        <v>9.1300000000000008</v>
      </c>
      <c r="Q6" s="175">
        <v>7.2999999999999995E-2</v>
      </c>
      <c r="R6" s="176">
        <v>6.3060000000000005E-2</v>
      </c>
      <c r="S6" s="20" t="s">
        <v>200</v>
      </c>
      <c r="T6" s="20" t="s">
        <v>201</v>
      </c>
      <c r="U6" s="20" t="s">
        <v>436</v>
      </c>
      <c r="V6" s="18" t="s">
        <v>34</v>
      </c>
      <c r="W6" s="154">
        <v>4260893.63</v>
      </c>
      <c r="X6" s="177">
        <v>1</v>
      </c>
      <c r="Y6" s="178">
        <v>111.28</v>
      </c>
      <c r="Z6" s="154">
        <v>4741.5219999999999</v>
      </c>
      <c r="AA6" s="176">
        <v>1</v>
      </c>
      <c r="AB6" s="176">
        <v>1.9499147995303101E-3</v>
      </c>
    </row>
    <row r="7" spans="1:28">
      <c r="A7" s="20">
        <v>424</v>
      </c>
      <c r="B7" s="20">
        <v>7229</v>
      </c>
      <c r="C7" s="20" t="s">
        <v>3235</v>
      </c>
      <c r="D7" s="20" t="s">
        <v>3236</v>
      </c>
      <c r="E7" s="18" t="s">
        <v>1360</v>
      </c>
      <c r="F7" s="20" t="s">
        <v>3237</v>
      </c>
      <c r="G7" s="20" t="s">
        <v>3238</v>
      </c>
      <c r="H7" s="18" t="s">
        <v>351</v>
      </c>
      <c r="I7" s="20" t="s">
        <v>1023</v>
      </c>
      <c r="J7" s="18" t="s">
        <v>30</v>
      </c>
      <c r="K7" s="18" t="s">
        <v>30</v>
      </c>
      <c r="L7" s="20" t="s">
        <v>357</v>
      </c>
      <c r="M7" s="18" t="s">
        <v>31</v>
      </c>
      <c r="N7" s="20" t="s">
        <v>781</v>
      </c>
      <c r="O7" s="20" t="s">
        <v>149</v>
      </c>
      <c r="P7" s="154">
        <v>9.1300000000000008</v>
      </c>
      <c r="Q7" s="175">
        <v>7.2999999999999995E-2</v>
      </c>
      <c r="R7" s="176">
        <v>6.3060000000000005E-2</v>
      </c>
      <c r="S7" s="20" t="s">
        <v>200</v>
      </c>
      <c r="T7" s="20" t="s">
        <v>201</v>
      </c>
      <c r="U7" s="20" t="s">
        <v>436</v>
      </c>
      <c r="V7" s="18" t="s">
        <v>34</v>
      </c>
      <c r="W7" s="154">
        <v>262392.98</v>
      </c>
      <c r="X7" s="177">
        <v>1</v>
      </c>
      <c r="Y7" s="178">
        <v>111.28</v>
      </c>
      <c r="Z7" s="154">
        <v>291.99099999999999</v>
      </c>
      <c r="AA7" s="176">
        <v>1</v>
      </c>
      <c r="AB7" s="176">
        <v>1.95764140335705E-3</v>
      </c>
    </row>
    <row r="8" spans="1:28">
      <c r="A8" s="20">
        <v>969</v>
      </c>
      <c r="B8" s="20">
        <v>969</v>
      </c>
      <c r="C8" s="20" t="s">
        <v>3235</v>
      </c>
      <c r="D8" s="20" t="s">
        <v>3236</v>
      </c>
      <c r="E8" s="18" t="s">
        <v>1360</v>
      </c>
      <c r="F8" s="20" t="s">
        <v>3237</v>
      </c>
      <c r="G8" s="20" t="s">
        <v>3238</v>
      </c>
      <c r="H8" s="18" t="s">
        <v>351</v>
      </c>
      <c r="I8" s="20" t="s">
        <v>1023</v>
      </c>
      <c r="J8" s="18" t="s">
        <v>30</v>
      </c>
      <c r="K8" s="18" t="s">
        <v>30</v>
      </c>
      <c r="L8" s="20" t="s">
        <v>357</v>
      </c>
      <c r="M8" s="18" t="s">
        <v>31</v>
      </c>
      <c r="N8" s="20" t="s">
        <v>781</v>
      </c>
      <c r="O8" s="20" t="s">
        <v>149</v>
      </c>
      <c r="P8" s="154">
        <v>9.1300000000000008</v>
      </c>
      <c r="Q8" s="175">
        <v>7.2999999999999995E-2</v>
      </c>
      <c r="R8" s="176">
        <v>6.3060000000000005E-2</v>
      </c>
      <c r="S8" s="20" t="s">
        <v>200</v>
      </c>
      <c r="T8" s="20" t="s">
        <v>201</v>
      </c>
      <c r="U8" s="20" t="s">
        <v>436</v>
      </c>
      <c r="V8" s="18" t="s">
        <v>34</v>
      </c>
      <c r="W8" s="154">
        <v>129815.47</v>
      </c>
      <c r="X8" s="177">
        <v>1</v>
      </c>
      <c r="Y8" s="178">
        <v>111.28</v>
      </c>
      <c r="Z8" s="154">
        <v>144.459</v>
      </c>
      <c r="AA8" s="176">
        <v>1</v>
      </c>
      <c r="AB8" s="176">
        <v>1.9516538024348001E-3</v>
      </c>
    </row>
    <row r="9" spans="1:28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18"/>
      <c r="N9" s="20"/>
      <c r="O9" s="20"/>
      <c r="P9" s="20"/>
      <c r="Q9" s="147"/>
      <c r="R9" s="20"/>
      <c r="S9" s="20"/>
      <c r="T9" s="20"/>
      <c r="U9" s="20"/>
      <c r="V9" s="18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18"/>
      <c r="N10" s="20"/>
      <c r="O10" s="20"/>
      <c r="P10" s="20"/>
      <c r="Q10" s="147"/>
      <c r="R10" s="20"/>
      <c r="S10" s="20"/>
      <c r="T10" s="20"/>
      <c r="U10" s="20"/>
      <c r="V10" s="18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18"/>
      <c r="N11" s="20"/>
      <c r="O11" s="20"/>
      <c r="P11" s="20"/>
      <c r="Q11" s="147"/>
      <c r="R11" s="20"/>
      <c r="S11" s="20"/>
      <c r="T11" s="20"/>
      <c r="U11" s="20"/>
      <c r="V11" s="18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18"/>
      <c r="N12" s="20"/>
      <c r="O12" s="20"/>
      <c r="P12" s="20"/>
      <c r="Q12" s="147"/>
      <c r="R12" s="20"/>
      <c r="S12" s="20"/>
      <c r="T12" s="20"/>
      <c r="U12" s="20"/>
      <c r="V12" s="18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18"/>
      <c r="N13" s="20"/>
      <c r="O13" s="20"/>
      <c r="P13" s="20"/>
      <c r="Q13" s="147"/>
      <c r="R13" s="20"/>
      <c r="S13" s="20"/>
      <c r="T13" s="20"/>
      <c r="U13" s="20"/>
      <c r="V13" s="18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18"/>
      <c r="N14" s="20"/>
      <c r="O14" s="20"/>
      <c r="P14" s="20"/>
      <c r="Q14" s="147"/>
      <c r="R14" s="20"/>
      <c r="S14" s="20"/>
      <c r="T14" s="20"/>
      <c r="U14" s="20"/>
      <c r="V14" s="18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18"/>
      <c r="N15" s="20"/>
      <c r="O15" s="20"/>
      <c r="P15" s="20"/>
      <c r="Q15" s="147"/>
      <c r="R15" s="20"/>
      <c r="S15" s="20"/>
      <c r="T15" s="20"/>
      <c r="U15" s="20"/>
      <c r="V15" s="18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18"/>
      <c r="N16" s="20"/>
      <c r="O16" s="20"/>
      <c r="P16" s="20"/>
      <c r="Q16" s="147"/>
      <c r="R16" s="20"/>
      <c r="S16" s="20"/>
      <c r="T16" s="20"/>
      <c r="U16" s="20"/>
      <c r="V16" s="18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18"/>
      <c r="N17" s="20"/>
      <c r="O17" s="20"/>
      <c r="P17" s="20"/>
      <c r="Q17" s="147"/>
      <c r="R17" s="20"/>
      <c r="S17" s="20"/>
      <c r="T17" s="20"/>
      <c r="U17" s="20"/>
      <c r="V17" s="18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18"/>
      <c r="N18" s="20"/>
      <c r="O18" s="20"/>
      <c r="P18" s="20"/>
      <c r="Q18" s="147"/>
      <c r="R18" s="20"/>
      <c r="S18" s="20"/>
      <c r="T18" s="20"/>
      <c r="U18" s="20"/>
      <c r="V18" s="18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18"/>
      <c r="N19" s="20"/>
      <c r="O19" s="20"/>
      <c r="P19" s="20"/>
      <c r="Q19" s="147"/>
      <c r="R19" s="20"/>
      <c r="S19" s="20"/>
      <c r="T19" s="20"/>
      <c r="U19" s="20"/>
      <c r="V19" s="18"/>
      <c r="W19" s="20"/>
      <c r="X19" s="20"/>
      <c r="Y19" s="20"/>
      <c r="Z19" s="20"/>
      <c r="AA19" s="20"/>
      <c r="AB19" s="20"/>
    </row>
    <row r="20" spans="1:28">
      <c r="E20" s="18"/>
      <c r="H20" s="18"/>
      <c r="I20" s="20"/>
      <c r="J20" s="18"/>
      <c r="K20" s="18"/>
      <c r="L20" s="20"/>
      <c r="M20" s="18"/>
      <c r="N20" s="20"/>
      <c r="O20" s="20"/>
      <c r="T20" s="20"/>
      <c r="U20" s="20"/>
    </row>
    <row r="21" spans="1:28">
      <c r="H21" s="4"/>
      <c r="M21" s="4"/>
      <c r="N21" s="20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3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168</v>
      </c>
      <c r="G1" s="19" t="s">
        <v>5</v>
      </c>
      <c r="H1" s="19" t="s">
        <v>6</v>
      </c>
      <c r="I1" s="19" t="s">
        <v>7</v>
      </c>
      <c r="J1" s="19" t="s">
        <v>177</v>
      </c>
      <c r="K1" s="19" t="s">
        <v>9</v>
      </c>
      <c r="L1" s="19" t="s">
        <v>10</v>
      </c>
      <c r="M1" s="19" t="s">
        <v>11</v>
      </c>
      <c r="N1" s="19" t="s">
        <v>12</v>
      </c>
      <c r="O1" s="19" t="s">
        <v>13</v>
      </c>
      <c r="P1" s="142" t="s">
        <v>14</v>
      </c>
      <c r="Q1" s="19" t="s">
        <v>15</v>
      </c>
      <c r="R1" s="19" t="s">
        <v>17</v>
      </c>
      <c r="S1" s="19" t="s">
        <v>18</v>
      </c>
      <c r="T1" s="19" t="s">
        <v>19</v>
      </c>
      <c r="U1" s="19" t="s">
        <v>20</v>
      </c>
      <c r="V1" s="19" t="s">
        <v>21</v>
      </c>
      <c r="W1" s="19" t="s">
        <v>22</v>
      </c>
      <c r="X1" s="19" t="s">
        <v>24</v>
      </c>
      <c r="Y1" s="19" t="s">
        <v>25</v>
      </c>
    </row>
    <row r="2" spans="1:27">
      <c r="A2" s="20"/>
      <c r="B2" s="20"/>
      <c r="C2" s="20"/>
      <c r="D2" s="20"/>
      <c r="E2" s="20"/>
      <c r="F2" s="20"/>
      <c r="G2" s="20"/>
      <c r="H2" s="18"/>
      <c r="I2" s="18"/>
      <c r="J2" s="20"/>
      <c r="K2" s="27"/>
      <c r="L2" s="20"/>
      <c r="M2" s="18"/>
      <c r="N2" s="20"/>
      <c r="O2" s="20"/>
      <c r="P2" s="147"/>
      <c r="Q2" s="20"/>
      <c r="R2" s="20"/>
      <c r="S2" s="20"/>
      <c r="T2" s="20"/>
      <c r="U2" s="20"/>
      <c r="V2" s="20"/>
      <c r="W2" s="18"/>
      <c r="X2" s="20"/>
      <c r="Y2" s="20"/>
    </row>
    <row r="3" spans="1:27">
      <c r="A3" s="20"/>
      <c r="B3" s="20"/>
      <c r="C3" s="20"/>
      <c r="D3" s="20"/>
      <c r="E3" s="20"/>
      <c r="F3" s="20"/>
      <c r="G3" s="20"/>
      <c r="H3" s="18"/>
      <c r="I3" s="18"/>
      <c r="J3" s="20"/>
      <c r="K3" s="20"/>
      <c r="L3" s="20"/>
      <c r="M3" s="18"/>
      <c r="N3" s="20"/>
      <c r="O3" s="20"/>
      <c r="P3" s="147"/>
      <c r="Q3" s="20"/>
      <c r="R3" s="20"/>
      <c r="S3" s="20"/>
      <c r="T3" s="20"/>
      <c r="U3" s="20"/>
      <c r="V3" s="20"/>
      <c r="W3" s="18"/>
      <c r="X3" s="20"/>
      <c r="Y3" s="20"/>
    </row>
    <row r="4" spans="1:27">
      <c r="A4" s="20"/>
      <c r="B4" s="20"/>
      <c r="C4" s="20"/>
      <c r="D4" s="20"/>
      <c r="E4" s="20"/>
      <c r="F4" s="20"/>
      <c r="G4" s="20"/>
      <c r="H4" s="18"/>
      <c r="I4" s="18"/>
      <c r="J4" s="20"/>
      <c r="K4" s="20"/>
      <c r="L4" s="20"/>
      <c r="M4" s="18"/>
      <c r="N4" s="20"/>
      <c r="O4" s="20"/>
      <c r="P4" s="147"/>
      <c r="Q4" s="20"/>
      <c r="R4" s="20"/>
      <c r="S4" s="20"/>
      <c r="T4" s="20"/>
      <c r="U4" s="20"/>
      <c r="V4" s="20"/>
      <c r="W4" s="18"/>
      <c r="X4" s="20"/>
      <c r="Y4" s="20"/>
    </row>
    <row r="5" spans="1:27">
      <c r="A5" s="20"/>
      <c r="B5" s="20"/>
      <c r="C5" s="20"/>
      <c r="D5" s="20"/>
      <c r="E5" s="20"/>
      <c r="F5" s="20"/>
      <c r="G5" s="20"/>
      <c r="H5" s="18"/>
      <c r="I5" s="18"/>
      <c r="J5" s="20"/>
      <c r="K5" s="18"/>
      <c r="L5" s="20"/>
      <c r="N5" s="20"/>
      <c r="O5" s="20"/>
      <c r="P5" s="146"/>
      <c r="Q5" s="18"/>
      <c r="R5" s="20"/>
      <c r="T5" s="20"/>
      <c r="U5" s="20"/>
      <c r="V5" s="20"/>
      <c r="W5" s="20"/>
      <c r="X5" s="20"/>
      <c r="Y5" s="20"/>
      <c r="Z5" s="20"/>
      <c r="AA5" s="20"/>
    </row>
    <row r="6" spans="1:27">
      <c r="A6" s="20"/>
      <c r="B6" s="20"/>
      <c r="C6" s="20"/>
      <c r="D6" s="20"/>
      <c r="E6" s="20"/>
      <c r="F6" s="20"/>
      <c r="G6" s="20"/>
      <c r="H6" s="18"/>
      <c r="I6" s="18"/>
      <c r="J6" s="20"/>
      <c r="K6" s="20"/>
      <c r="L6" s="20"/>
      <c r="M6" s="18"/>
      <c r="N6" s="20"/>
      <c r="O6" s="20"/>
      <c r="P6" s="147"/>
      <c r="Q6" s="20"/>
      <c r="R6" s="20"/>
      <c r="S6" s="20"/>
      <c r="T6" s="20"/>
      <c r="U6" s="20"/>
      <c r="V6" s="20"/>
      <c r="W6" s="18"/>
      <c r="X6" s="20"/>
      <c r="Y6" s="20"/>
    </row>
    <row r="7" spans="1:27">
      <c r="A7" s="20"/>
      <c r="B7" s="20"/>
      <c r="C7" s="20"/>
      <c r="D7" s="20"/>
      <c r="E7" s="20"/>
      <c r="F7" s="20"/>
      <c r="G7" s="20"/>
      <c r="H7" s="18"/>
      <c r="I7" s="18"/>
      <c r="J7" s="20"/>
      <c r="K7" s="20"/>
      <c r="L7" s="20"/>
      <c r="M7" s="18"/>
      <c r="N7" s="20"/>
      <c r="O7" s="20"/>
      <c r="P7" s="147"/>
      <c r="Q7" s="20"/>
      <c r="R7" s="20"/>
      <c r="S7" s="20"/>
      <c r="T7" s="20"/>
      <c r="U7" s="20"/>
      <c r="V7" s="20"/>
      <c r="W7" s="18"/>
      <c r="X7" s="20"/>
      <c r="Y7" s="20"/>
    </row>
    <row r="8" spans="1:27">
      <c r="A8" s="20"/>
      <c r="B8" s="20"/>
      <c r="C8" s="20"/>
      <c r="D8" s="20"/>
      <c r="E8" s="20"/>
      <c r="F8" s="20"/>
      <c r="G8" s="20"/>
      <c r="H8" s="18"/>
      <c r="I8" s="18"/>
      <c r="J8" s="20"/>
      <c r="K8" s="20"/>
      <c r="L8" s="20"/>
      <c r="M8" s="18"/>
      <c r="N8" s="20"/>
      <c r="O8" s="20"/>
      <c r="P8" s="147"/>
      <c r="Q8" s="20"/>
      <c r="R8" s="20"/>
      <c r="S8" s="20"/>
      <c r="T8" s="20"/>
      <c r="U8" s="20"/>
      <c r="V8" s="20"/>
      <c r="W8" s="18"/>
      <c r="X8" s="20"/>
      <c r="Y8" s="20"/>
    </row>
    <row r="9" spans="1:27">
      <c r="A9" s="20"/>
      <c r="B9" s="20"/>
      <c r="C9" s="20"/>
      <c r="D9" s="20"/>
      <c r="E9" s="20"/>
      <c r="F9" s="20"/>
      <c r="G9" s="20"/>
      <c r="H9" s="18"/>
      <c r="I9" s="18"/>
      <c r="J9" s="20"/>
      <c r="K9" s="20"/>
      <c r="L9" s="20"/>
      <c r="M9" s="18"/>
      <c r="N9" s="20"/>
      <c r="O9" s="20"/>
      <c r="P9" s="147"/>
      <c r="Q9" s="20"/>
      <c r="R9" s="20"/>
      <c r="S9" s="20"/>
      <c r="T9" s="20"/>
      <c r="U9" s="20"/>
      <c r="V9" s="20"/>
      <c r="W9" s="18"/>
      <c r="X9" s="20"/>
      <c r="Y9" s="20"/>
    </row>
    <row r="10" spans="1:27">
      <c r="A10" s="20"/>
      <c r="B10" s="20"/>
      <c r="C10" s="20"/>
      <c r="D10" s="20"/>
      <c r="E10" s="20"/>
      <c r="F10" s="20"/>
      <c r="G10" s="20"/>
      <c r="H10" s="18"/>
      <c r="I10" s="18"/>
      <c r="J10" s="20"/>
      <c r="K10" s="20"/>
      <c r="L10" s="20"/>
      <c r="M10" s="18"/>
      <c r="N10" s="20"/>
      <c r="O10" s="20"/>
      <c r="P10" s="147"/>
      <c r="Q10" s="20"/>
      <c r="R10" s="20"/>
      <c r="S10" s="20"/>
      <c r="T10" s="20"/>
      <c r="U10" s="20"/>
      <c r="V10" s="20"/>
      <c r="W10" s="18"/>
      <c r="X10" s="20"/>
      <c r="Y10" s="20"/>
    </row>
    <row r="11" spans="1:27">
      <c r="A11" s="20"/>
      <c r="B11" s="20"/>
      <c r="C11" s="20"/>
      <c r="D11" s="20"/>
      <c r="E11" s="20"/>
      <c r="F11" s="20"/>
      <c r="G11" s="20"/>
      <c r="H11" s="18"/>
      <c r="I11" s="18"/>
      <c r="J11" s="20"/>
      <c r="K11" s="20"/>
      <c r="L11" s="20"/>
      <c r="M11" s="18"/>
      <c r="N11" s="20"/>
      <c r="O11" s="20"/>
      <c r="P11" s="147"/>
      <c r="Q11" s="20"/>
      <c r="R11" s="20"/>
      <c r="S11" s="20"/>
      <c r="T11" s="20"/>
      <c r="U11" s="20"/>
      <c r="V11" s="20"/>
      <c r="W11" s="18"/>
      <c r="X11" s="20"/>
      <c r="Y11" s="20"/>
    </row>
    <row r="12" spans="1:27">
      <c r="A12" s="20"/>
      <c r="B12" s="20"/>
      <c r="C12" s="20"/>
      <c r="D12" s="20"/>
      <c r="E12" s="20"/>
      <c r="F12" s="20"/>
      <c r="G12" s="20"/>
      <c r="H12" s="18"/>
      <c r="I12" s="18"/>
      <c r="J12" s="20"/>
      <c r="K12" s="20"/>
      <c r="L12" s="20"/>
      <c r="M12" s="18"/>
      <c r="N12" s="20"/>
      <c r="O12" s="20"/>
      <c r="P12" s="147"/>
      <c r="Q12" s="20"/>
      <c r="R12" s="20"/>
      <c r="S12" s="20"/>
      <c r="T12" s="20"/>
      <c r="U12" s="20"/>
      <c r="V12" s="20"/>
      <c r="W12" s="18"/>
      <c r="X12" s="20"/>
      <c r="Y12" s="20"/>
    </row>
    <row r="13" spans="1:27">
      <c r="A13" s="20"/>
      <c r="B13" s="20"/>
      <c r="C13" s="20"/>
      <c r="D13" s="20"/>
      <c r="E13" s="20"/>
      <c r="F13" s="20"/>
      <c r="G13" s="20"/>
      <c r="H13" s="18"/>
      <c r="I13" s="18"/>
      <c r="J13" s="20"/>
      <c r="K13" s="20"/>
      <c r="L13" s="20"/>
      <c r="M13" s="18"/>
      <c r="N13" s="20"/>
      <c r="O13" s="20"/>
      <c r="P13" s="147"/>
      <c r="Q13" s="20"/>
      <c r="R13" s="20"/>
      <c r="S13" s="20"/>
      <c r="T13" s="20"/>
      <c r="U13" s="20"/>
      <c r="V13" s="20"/>
      <c r="W13" s="18"/>
      <c r="X13" s="20"/>
      <c r="Y13" s="20"/>
    </row>
    <row r="14" spans="1:27">
      <c r="A14" s="20"/>
      <c r="B14" s="20"/>
      <c r="C14" s="20"/>
      <c r="D14" s="20"/>
      <c r="E14" s="20"/>
      <c r="F14" s="20"/>
      <c r="G14" s="20"/>
      <c r="H14" s="18"/>
      <c r="I14" s="18"/>
      <c r="J14" s="20"/>
      <c r="K14" s="20"/>
      <c r="L14" s="20"/>
      <c r="M14" s="18"/>
      <c r="N14" s="20"/>
      <c r="O14" s="20"/>
      <c r="P14" s="147"/>
      <c r="Q14" s="20"/>
      <c r="R14" s="20"/>
      <c r="S14" s="20"/>
      <c r="T14" s="20"/>
      <c r="U14" s="20"/>
      <c r="V14" s="20"/>
      <c r="W14" s="18"/>
      <c r="X14" s="20"/>
      <c r="Y14" s="20"/>
    </row>
    <row r="15" spans="1:27">
      <c r="A15" s="20"/>
      <c r="B15" s="20"/>
      <c r="C15" s="20"/>
      <c r="D15" s="20"/>
      <c r="E15" s="20"/>
      <c r="F15" s="20"/>
      <c r="G15" s="20"/>
      <c r="H15" s="18"/>
      <c r="I15" s="18"/>
      <c r="J15" s="20"/>
      <c r="K15" s="20"/>
      <c r="L15" s="20"/>
      <c r="M15" s="18"/>
      <c r="N15" s="20"/>
      <c r="O15" s="20"/>
      <c r="P15" s="147"/>
      <c r="Q15" s="20"/>
      <c r="R15" s="20"/>
      <c r="S15" s="20"/>
      <c r="T15" s="20"/>
      <c r="U15" s="20"/>
      <c r="V15" s="20"/>
      <c r="W15" s="18"/>
      <c r="X15" s="20"/>
      <c r="Y15" s="20"/>
    </row>
    <row r="16" spans="1:27">
      <c r="A16" s="20"/>
      <c r="B16" s="20"/>
      <c r="C16" s="20"/>
      <c r="D16" s="20"/>
      <c r="E16" s="20"/>
      <c r="F16" s="20"/>
      <c r="G16" s="20"/>
      <c r="H16" s="18"/>
      <c r="I16" s="18"/>
      <c r="J16" s="20"/>
      <c r="K16" s="20"/>
      <c r="L16" s="20"/>
      <c r="M16" s="18"/>
      <c r="N16" s="20"/>
      <c r="O16" s="20"/>
      <c r="P16" s="147"/>
      <c r="Q16" s="20"/>
      <c r="R16" s="20"/>
      <c r="S16" s="20"/>
      <c r="T16" s="20"/>
      <c r="U16" s="20"/>
      <c r="V16" s="20"/>
      <c r="W16" s="18"/>
      <c r="X16" s="20"/>
      <c r="Y16" s="20"/>
    </row>
    <row r="17" spans="1:25">
      <c r="A17" s="20"/>
      <c r="B17" s="20"/>
      <c r="C17" s="20"/>
      <c r="D17" s="20"/>
      <c r="E17" s="20"/>
      <c r="F17" s="20"/>
      <c r="G17" s="20"/>
      <c r="H17" s="18"/>
      <c r="I17" s="18"/>
      <c r="J17" s="20"/>
      <c r="K17" s="20"/>
      <c r="L17" s="20"/>
      <c r="M17" s="18"/>
      <c r="N17" s="20"/>
      <c r="O17" s="20"/>
      <c r="P17" s="147"/>
      <c r="Q17" s="20"/>
      <c r="R17" s="20"/>
      <c r="S17" s="20"/>
      <c r="T17" s="20"/>
      <c r="U17" s="20"/>
      <c r="V17" s="20"/>
      <c r="W17" s="18"/>
      <c r="X17" s="20"/>
      <c r="Y17" s="20"/>
    </row>
    <row r="18" spans="1:25">
      <c r="A18" s="20"/>
      <c r="B18" s="20"/>
      <c r="C18" s="20"/>
      <c r="D18" s="20"/>
      <c r="E18" s="20"/>
      <c r="F18" s="20"/>
      <c r="G18" s="20"/>
      <c r="H18" s="18"/>
      <c r="I18" s="18"/>
      <c r="J18" s="20"/>
      <c r="K18" s="20"/>
      <c r="L18" s="20"/>
      <c r="M18" s="18"/>
      <c r="N18" s="20"/>
      <c r="O18" s="20"/>
      <c r="P18" s="147"/>
      <c r="Q18" s="20"/>
      <c r="R18" s="20"/>
      <c r="S18" s="20"/>
      <c r="T18" s="20"/>
      <c r="U18" s="20"/>
      <c r="V18" s="20"/>
      <c r="W18" s="18"/>
      <c r="X18" s="20"/>
      <c r="Y18" s="20"/>
    </row>
    <row r="19" spans="1:25">
      <c r="A19" s="20"/>
      <c r="B19" s="20"/>
      <c r="C19" s="20"/>
      <c r="D19" s="20"/>
      <c r="E19" s="20"/>
      <c r="F19" s="20"/>
      <c r="G19" s="20"/>
      <c r="H19" s="18"/>
      <c r="I19" s="18"/>
      <c r="J19" s="20"/>
      <c r="K19" s="20"/>
      <c r="L19" s="20"/>
      <c r="M19" s="18"/>
      <c r="N19" s="20"/>
      <c r="O19" s="20"/>
      <c r="P19" s="147"/>
      <c r="Q19" s="20"/>
      <c r="R19" s="20"/>
      <c r="S19" s="20"/>
      <c r="T19" s="20"/>
      <c r="U19" s="20"/>
      <c r="V19" s="20"/>
      <c r="W19" s="18"/>
      <c r="X19" s="20"/>
      <c r="Y19" s="20"/>
    </row>
    <row r="20" spans="1:25">
      <c r="F20" s="20"/>
      <c r="G20" s="20"/>
      <c r="H20" s="18"/>
      <c r="I20" s="18"/>
      <c r="L20" s="20"/>
      <c r="W20" s="1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4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19" t="s">
        <v>0</v>
      </c>
      <c r="B1" s="19" t="s">
        <v>1</v>
      </c>
      <c r="C1" s="19" t="s">
        <v>5</v>
      </c>
      <c r="D1" s="19" t="s">
        <v>3</v>
      </c>
      <c r="E1" s="19" t="s">
        <v>4</v>
      </c>
      <c r="F1" s="19" t="s">
        <v>177</v>
      </c>
      <c r="G1" s="19" t="s">
        <v>12</v>
      </c>
      <c r="H1" s="19" t="s">
        <v>783</v>
      </c>
      <c r="I1" s="19" t="s">
        <v>13</v>
      </c>
      <c r="J1" s="142" t="s">
        <v>14</v>
      </c>
      <c r="K1" s="19" t="s">
        <v>15</v>
      </c>
      <c r="L1" s="19" t="s">
        <v>17</v>
      </c>
      <c r="M1" s="19" t="s">
        <v>19</v>
      </c>
      <c r="N1" s="19" t="s">
        <v>20</v>
      </c>
      <c r="O1" s="19" t="s">
        <v>21</v>
      </c>
      <c r="P1" s="19" t="s">
        <v>22</v>
      </c>
      <c r="Q1" s="19" t="s">
        <v>24</v>
      </c>
      <c r="R1" s="19" t="s">
        <v>25</v>
      </c>
      <c r="S1" s="11"/>
    </row>
    <row r="2" spans="1:19">
      <c r="A2" s="20"/>
      <c r="B2" s="20"/>
      <c r="C2" s="20"/>
      <c r="D2" s="20"/>
      <c r="E2" s="20"/>
      <c r="F2" s="20"/>
      <c r="G2" s="20"/>
      <c r="H2" s="20"/>
      <c r="I2" s="20"/>
      <c r="J2" s="147"/>
      <c r="K2" s="20"/>
      <c r="L2" s="20"/>
      <c r="M2" s="20"/>
      <c r="N2" s="20"/>
      <c r="O2" s="20"/>
      <c r="P2" s="18"/>
      <c r="Q2" s="20"/>
      <c r="R2" s="20"/>
    </row>
    <row r="3" spans="1:19">
      <c r="A3" s="20"/>
      <c r="B3" s="20"/>
      <c r="C3" s="20"/>
      <c r="D3" s="20"/>
      <c r="E3" s="20"/>
      <c r="F3" s="20"/>
      <c r="G3" s="20"/>
      <c r="H3" s="20"/>
      <c r="I3" s="20"/>
      <c r="J3" s="147"/>
      <c r="K3" s="20"/>
      <c r="L3" s="20"/>
      <c r="M3" s="20"/>
      <c r="N3" s="20"/>
      <c r="O3" s="20"/>
      <c r="P3" s="18"/>
      <c r="Q3" s="20"/>
      <c r="R3" s="20"/>
    </row>
    <row r="4" spans="1:19">
      <c r="A4" s="20"/>
      <c r="B4" s="20"/>
      <c r="C4" s="20"/>
      <c r="D4" s="20"/>
      <c r="E4" s="20"/>
      <c r="F4" s="20"/>
      <c r="G4" s="20"/>
      <c r="H4" s="20"/>
      <c r="I4" s="20"/>
      <c r="J4" s="147"/>
      <c r="K4" s="20"/>
      <c r="L4" s="20"/>
      <c r="M4" s="20"/>
      <c r="N4" s="20"/>
      <c r="O4" s="20"/>
      <c r="P4" s="18"/>
      <c r="Q4" s="20"/>
      <c r="R4" s="20"/>
    </row>
    <row r="5" spans="1:19">
      <c r="A5" s="20"/>
      <c r="B5" s="20"/>
      <c r="C5" s="20"/>
      <c r="D5" s="20"/>
      <c r="E5" s="20"/>
      <c r="F5" s="20"/>
      <c r="G5" s="20"/>
      <c r="H5" s="20"/>
      <c r="I5" s="20"/>
      <c r="J5" s="147"/>
      <c r="K5" s="20"/>
      <c r="L5" s="20"/>
      <c r="M5" s="20"/>
      <c r="N5" s="20"/>
      <c r="O5" s="20"/>
      <c r="P5" s="20"/>
      <c r="Q5" s="20"/>
      <c r="R5" s="20"/>
    </row>
    <row r="6" spans="1:19">
      <c r="A6" s="20"/>
      <c r="B6" s="20"/>
      <c r="C6" s="20"/>
      <c r="D6" s="20"/>
      <c r="E6" s="20"/>
      <c r="F6" s="20"/>
      <c r="G6" s="20"/>
      <c r="H6" s="20"/>
      <c r="I6" s="20"/>
      <c r="J6" s="147"/>
      <c r="K6" s="20"/>
      <c r="L6" s="20"/>
      <c r="M6" s="20"/>
      <c r="N6" s="20"/>
      <c r="O6" s="20"/>
      <c r="P6" s="18"/>
      <c r="Q6" s="20"/>
      <c r="R6" s="20"/>
    </row>
    <row r="7" spans="1:19">
      <c r="A7" s="20"/>
      <c r="B7" s="20"/>
      <c r="C7" s="20"/>
      <c r="D7" s="20"/>
      <c r="E7" s="20"/>
      <c r="F7" s="20"/>
      <c r="G7" s="20"/>
      <c r="H7" s="20"/>
      <c r="I7" s="20"/>
      <c r="J7" s="147"/>
      <c r="K7" s="20"/>
      <c r="L7" s="20"/>
      <c r="M7" s="20"/>
      <c r="N7" s="20"/>
      <c r="O7" s="20"/>
      <c r="P7" s="18"/>
      <c r="Q7" s="20"/>
      <c r="R7" s="20"/>
    </row>
    <row r="8" spans="1:19">
      <c r="A8" s="20"/>
      <c r="B8" s="20"/>
      <c r="C8" s="20"/>
      <c r="D8" s="20"/>
      <c r="E8" s="20"/>
      <c r="F8" s="20"/>
      <c r="G8" s="20"/>
      <c r="H8" s="20"/>
      <c r="I8" s="20"/>
      <c r="J8" s="147"/>
      <c r="K8" s="20"/>
      <c r="L8" s="20"/>
      <c r="M8" s="20"/>
      <c r="N8" s="20"/>
      <c r="O8" s="20"/>
      <c r="P8" s="18"/>
      <c r="Q8" s="20"/>
      <c r="R8" s="20"/>
    </row>
    <row r="9" spans="1:19">
      <c r="A9" s="20"/>
      <c r="B9" s="20"/>
      <c r="C9" s="20"/>
      <c r="D9" s="20"/>
      <c r="E9" s="20"/>
      <c r="F9" s="20"/>
      <c r="G9" s="20"/>
      <c r="H9" s="20"/>
      <c r="I9" s="20"/>
      <c r="J9" s="147"/>
      <c r="K9" s="20"/>
      <c r="L9" s="20"/>
      <c r="M9" s="20"/>
      <c r="N9" s="20"/>
      <c r="O9" s="20"/>
      <c r="P9" s="18"/>
      <c r="Q9" s="20"/>
      <c r="R9" s="20"/>
    </row>
    <row r="10" spans="1:19">
      <c r="A10" s="20"/>
      <c r="B10" s="20"/>
      <c r="C10" s="20"/>
      <c r="D10" s="20"/>
      <c r="E10" s="20"/>
      <c r="F10" s="20"/>
      <c r="G10" s="20"/>
      <c r="H10" s="20"/>
      <c r="I10" s="20"/>
      <c r="J10" s="147"/>
      <c r="K10" s="20"/>
      <c r="L10" s="20"/>
      <c r="M10" s="20"/>
      <c r="N10" s="20"/>
      <c r="O10" s="20"/>
      <c r="P10" s="18"/>
      <c r="Q10" s="20"/>
      <c r="R10" s="20"/>
    </row>
    <row r="11" spans="1:19">
      <c r="A11" s="20"/>
      <c r="B11" s="20"/>
      <c r="C11" s="20"/>
      <c r="D11" s="20"/>
      <c r="E11" s="20"/>
      <c r="F11" s="20"/>
      <c r="G11" s="20"/>
      <c r="H11" s="20"/>
      <c r="I11" s="20"/>
      <c r="J11" s="147"/>
      <c r="K11" s="20"/>
      <c r="L11" s="20"/>
      <c r="M11" s="20"/>
      <c r="N11" s="20"/>
      <c r="O11" s="20"/>
      <c r="P11" s="18"/>
      <c r="Q11" s="20"/>
      <c r="R11" s="20"/>
    </row>
    <row r="12" spans="1:19">
      <c r="A12" s="20"/>
      <c r="B12" s="20"/>
      <c r="C12" s="20"/>
      <c r="D12" s="20"/>
      <c r="E12" s="20"/>
      <c r="F12" s="20"/>
      <c r="G12" s="20"/>
      <c r="H12" s="20"/>
      <c r="I12" s="20"/>
      <c r="J12" s="147"/>
      <c r="K12" s="20"/>
      <c r="L12" s="20"/>
      <c r="M12" s="20"/>
      <c r="N12" s="20"/>
      <c r="O12" s="20"/>
      <c r="P12" s="18"/>
      <c r="Q12" s="20"/>
      <c r="R12" s="20"/>
    </row>
    <row r="13" spans="1:19">
      <c r="A13" s="20"/>
      <c r="B13" s="20"/>
      <c r="C13" s="20"/>
      <c r="D13" s="20"/>
      <c r="E13" s="20"/>
      <c r="F13" s="20"/>
      <c r="G13" s="20"/>
      <c r="H13" s="20"/>
      <c r="I13" s="20"/>
      <c r="J13" s="147"/>
      <c r="K13" s="20"/>
      <c r="L13" s="20"/>
      <c r="M13" s="20"/>
      <c r="N13" s="20"/>
      <c r="O13" s="20"/>
      <c r="P13" s="18"/>
      <c r="Q13" s="20"/>
      <c r="R13" s="20"/>
    </row>
    <row r="14" spans="1:19">
      <c r="A14" s="20"/>
      <c r="B14" s="20"/>
      <c r="C14" s="20"/>
      <c r="D14" s="20"/>
      <c r="E14" s="20"/>
      <c r="F14" s="20"/>
      <c r="G14" s="20"/>
      <c r="H14" s="20"/>
      <c r="I14" s="20"/>
      <c r="J14" s="147"/>
      <c r="K14" s="20"/>
      <c r="L14" s="20"/>
      <c r="M14" s="20"/>
      <c r="N14" s="20"/>
      <c r="O14" s="20"/>
      <c r="P14" s="18"/>
      <c r="Q14" s="20"/>
      <c r="R14" s="20"/>
    </row>
    <row r="15" spans="1:19">
      <c r="A15" s="20"/>
      <c r="B15" s="20"/>
      <c r="C15" s="20"/>
      <c r="D15" s="20"/>
      <c r="E15" s="20"/>
      <c r="F15" s="20"/>
      <c r="G15" s="20"/>
      <c r="H15" s="20"/>
      <c r="I15" s="20"/>
      <c r="J15" s="147"/>
      <c r="K15" s="20"/>
      <c r="L15" s="20"/>
      <c r="M15" s="20"/>
      <c r="N15" s="20"/>
      <c r="O15" s="20"/>
      <c r="P15" s="18"/>
      <c r="Q15" s="20"/>
      <c r="R15" s="20"/>
    </row>
    <row r="16" spans="1:19">
      <c r="A16" s="20"/>
      <c r="B16" s="20"/>
      <c r="C16" s="20"/>
      <c r="D16" s="20"/>
      <c r="E16" s="20"/>
      <c r="F16" s="20"/>
      <c r="G16" s="20"/>
      <c r="H16" s="20"/>
      <c r="I16" s="20"/>
      <c r="J16" s="147"/>
      <c r="K16" s="20"/>
      <c r="L16" s="20"/>
      <c r="M16" s="20"/>
      <c r="N16" s="20"/>
      <c r="O16" s="20"/>
      <c r="P16" s="18"/>
      <c r="Q16" s="20"/>
      <c r="R16" s="20"/>
    </row>
    <row r="17" spans="1:18">
      <c r="A17" s="20"/>
      <c r="B17" s="20"/>
      <c r="C17" s="20"/>
      <c r="D17" s="20"/>
      <c r="E17" s="20"/>
      <c r="F17" s="20"/>
      <c r="G17" s="20"/>
      <c r="H17" s="20"/>
      <c r="I17" s="20"/>
      <c r="J17" s="147"/>
      <c r="K17" s="20"/>
      <c r="L17" s="20"/>
      <c r="M17" s="20"/>
      <c r="N17" s="20"/>
      <c r="O17" s="20"/>
      <c r="P17" s="18"/>
      <c r="Q17" s="20"/>
      <c r="R17" s="20"/>
    </row>
    <row r="18" spans="1:18">
      <c r="A18" s="20"/>
      <c r="B18" s="20"/>
      <c r="C18" s="20"/>
      <c r="D18" s="20"/>
      <c r="E18" s="20"/>
      <c r="F18" s="20"/>
      <c r="G18" s="20"/>
      <c r="H18" s="20"/>
      <c r="I18" s="20"/>
      <c r="J18" s="147"/>
      <c r="K18" s="20"/>
      <c r="L18" s="20"/>
      <c r="M18" s="20"/>
      <c r="N18" s="20"/>
      <c r="O18" s="20"/>
      <c r="P18" s="18"/>
      <c r="Q18" s="20"/>
      <c r="R18" s="20"/>
    </row>
    <row r="19" spans="1:18">
      <c r="A19" s="20"/>
      <c r="B19" s="20"/>
      <c r="C19" s="20"/>
      <c r="D19" s="20"/>
      <c r="E19" s="20"/>
      <c r="F19" s="20"/>
      <c r="G19" s="20"/>
      <c r="H19" s="20"/>
      <c r="I19" s="20"/>
      <c r="J19" s="147"/>
      <c r="K19" s="20"/>
      <c r="L19" s="20"/>
      <c r="M19" s="20"/>
      <c r="N19" s="20"/>
      <c r="O19" s="20"/>
      <c r="P19" s="18"/>
      <c r="Q19" s="20"/>
      <c r="R19" s="20"/>
    </row>
    <row r="20" spans="1:18">
      <c r="C20" s="20"/>
      <c r="H20" s="20"/>
      <c r="P20" s="18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19" t="s">
        <v>1150</v>
      </c>
      <c r="B1" s="19" t="s">
        <v>1</v>
      </c>
      <c r="C1" s="19" t="s">
        <v>5</v>
      </c>
      <c r="D1" s="19" t="s">
        <v>1151</v>
      </c>
      <c r="E1" s="19" t="s">
        <v>1152</v>
      </c>
      <c r="F1" s="19" t="s">
        <v>1153</v>
      </c>
      <c r="G1" s="19" t="s">
        <v>25</v>
      </c>
      <c r="H1" s="11"/>
    </row>
    <row r="2" spans="1:8">
      <c r="A2" s="20"/>
      <c r="B2" s="20"/>
      <c r="C2" s="20"/>
      <c r="D2" s="124"/>
      <c r="G2" s="27"/>
    </row>
    <row r="3" spans="1:8">
      <c r="A3" s="20"/>
      <c r="B3" s="20"/>
      <c r="C3" s="20"/>
      <c r="G3" s="20"/>
    </row>
    <row r="4" spans="1:8">
      <c r="A4" s="20"/>
      <c r="B4" s="20"/>
      <c r="C4" s="20"/>
      <c r="G4" s="20"/>
    </row>
    <row r="5" spans="1:8">
      <c r="A5" s="20"/>
      <c r="B5" s="20"/>
      <c r="C5" s="20"/>
      <c r="G5" s="20"/>
    </row>
    <row r="6" spans="1:8">
      <c r="A6" s="20"/>
      <c r="B6" s="20"/>
      <c r="C6" s="20"/>
      <c r="G6" s="20"/>
    </row>
    <row r="7" spans="1:8">
      <c r="A7" s="20"/>
      <c r="B7" s="20"/>
      <c r="C7" s="20"/>
      <c r="G7" s="20"/>
    </row>
    <row r="8" spans="1:8">
      <c r="A8" s="20"/>
      <c r="B8" s="20"/>
      <c r="C8" s="20"/>
      <c r="G8" s="20"/>
    </row>
    <row r="9" spans="1:8">
      <c r="A9" s="20"/>
      <c r="B9" s="20"/>
      <c r="C9" s="20"/>
      <c r="G9" s="20"/>
    </row>
    <row r="10" spans="1:8">
      <c r="A10" s="20"/>
      <c r="B10" s="20"/>
      <c r="C10" s="20"/>
      <c r="G10" s="20"/>
    </row>
    <row r="11" spans="1:8">
      <c r="A11" s="20"/>
      <c r="B11" s="20"/>
      <c r="C11" s="20"/>
      <c r="G11" s="20"/>
    </row>
    <row r="12" spans="1:8">
      <c r="A12" s="20"/>
      <c r="B12" s="20"/>
      <c r="C12" s="20"/>
      <c r="G12" s="20"/>
    </row>
    <row r="13" spans="1:8">
      <c r="A13" s="20"/>
      <c r="B13" s="20"/>
      <c r="C13" s="20"/>
      <c r="G13" s="20"/>
    </row>
    <row r="14" spans="1:8">
      <c r="A14" s="20"/>
      <c r="B14" s="20"/>
      <c r="C14" s="20"/>
      <c r="G14" s="20"/>
    </row>
    <row r="15" spans="1:8">
      <c r="A15" s="20"/>
      <c r="B15" s="20"/>
      <c r="C15" s="20"/>
      <c r="G15" s="20"/>
    </row>
    <row r="16" spans="1:8">
      <c r="A16" s="20"/>
      <c r="B16" s="20"/>
      <c r="C16" s="20"/>
      <c r="G16" s="20"/>
    </row>
    <row r="17" spans="1:7">
      <c r="A17" s="20"/>
      <c r="B17" s="20"/>
      <c r="C17" s="20"/>
      <c r="G17" s="20"/>
    </row>
    <row r="18" spans="1:7">
      <c r="A18" s="20"/>
      <c r="B18" s="20"/>
      <c r="C18" s="20"/>
      <c r="G18" s="20"/>
    </row>
    <row r="19" spans="1:7">
      <c r="A19" s="20"/>
      <c r="B19" s="20"/>
      <c r="C19" s="20"/>
      <c r="G19" s="20"/>
    </row>
    <row r="20" spans="1:7">
      <c r="C20" s="20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169</v>
      </c>
      <c r="M1" s="19" t="s">
        <v>135</v>
      </c>
      <c r="N1" s="19" t="s">
        <v>177</v>
      </c>
      <c r="O1" s="19" t="s">
        <v>9</v>
      </c>
      <c r="P1" s="19" t="s">
        <v>10</v>
      </c>
      <c r="Q1" s="19" t="s">
        <v>206</v>
      </c>
      <c r="R1" s="19" t="s">
        <v>11</v>
      </c>
      <c r="S1" s="19" t="s">
        <v>12</v>
      </c>
      <c r="T1" s="19" t="s">
        <v>783</v>
      </c>
      <c r="U1" s="19" t="s">
        <v>938</v>
      </c>
      <c r="V1" s="19" t="s">
        <v>13</v>
      </c>
      <c r="W1" s="19" t="s">
        <v>14</v>
      </c>
      <c r="X1" s="19" t="s">
        <v>15</v>
      </c>
      <c r="Y1" s="19" t="s">
        <v>440</v>
      </c>
      <c r="Z1" s="19" t="s">
        <v>859</v>
      </c>
      <c r="AA1" s="19" t="s">
        <v>170</v>
      </c>
      <c r="AB1" s="19" t="s">
        <v>171</v>
      </c>
      <c r="AC1" s="19" t="s">
        <v>183</v>
      </c>
      <c r="AD1" s="19" t="s">
        <v>144</v>
      </c>
      <c r="AE1" s="19" t="s">
        <v>172</v>
      </c>
      <c r="AF1" s="19" t="s">
        <v>17</v>
      </c>
      <c r="AG1" s="19" t="s">
        <v>18</v>
      </c>
      <c r="AH1" s="19" t="s">
        <v>19</v>
      </c>
      <c r="AI1" s="19" t="s">
        <v>20</v>
      </c>
      <c r="AJ1" s="19" t="s">
        <v>21</v>
      </c>
      <c r="AK1" s="19" t="s">
        <v>185</v>
      </c>
      <c r="AL1" s="19" t="s">
        <v>22</v>
      </c>
      <c r="AM1" s="19" t="s">
        <v>24</v>
      </c>
      <c r="AN1" s="19" t="s">
        <v>25</v>
      </c>
    </row>
    <row r="2" spans="1:40">
      <c r="A2" s="27"/>
      <c r="B2" s="20"/>
      <c r="C2" s="20"/>
      <c r="D2" s="20"/>
      <c r="E2" s="18"/>
      <c r="F2" s="20"/>
      <c r="G2" s="20"/>
      <c r="H2" s="18"/>
      <c r="I2" s="20"/>
      <c r="J2" s="18"/>
      <c r="K2" s="18"/>
      <c r="L2" s="20"/>
      <c r="M2" s="20"/>
      <c r="N2" s="20"/>
      <c r="O2" s="20"/>
      <c r="P2" s="20"/>
      <c r="Q2" s="20"/>
      <c r="R2" s="18"/>
      <c r="S2" s="20"/>
      <c r="T2" s="20"/>
      <c r="U2" s="20"/>
      <c r="V2" s="20"/>
      <c r="W2" s="20"/>
      <c r="X2" s="20"/>
      <c r="Y2" s="18"/>
      <c r="Z2" s="20"/>
      <c r="AA2" s="20"/>
      <c r="AB2" s="20"/>
      <c r="AC2" s="20"/>
      <c r="AD2" s="20"/>
      <c r="AE2" s="20"/>
      <c r="AF2" s="20"/>
      <c r="AG2" s="20"/>
      <c r="AH2" s="20"/>
      <c r="AI2" s="20"/>
      <c r="AK2" s="27"/>
      <c r="AL2" s="20"/>
    </row>
    <row r="3" spans="1:40">
      <c r="A3" s="20"/>
      <c r="B3" s="20"/>
      <c r="C3" s="20"/>
      <c r="D3" s="20"/>
      <c r="E3" s="18"/>
      <c r="F3" s="20"/>
      <c r="G3" s="20"/>
      <c r="H3" s="18"/>
      <c r="I3" s="20"/>
      <c r="J3" s="18"/>
      <c r="K3" s="18"/>
      <c r="L3" s="20"/>
      <c r="M3" s="20"/>
      <c r="N3" s="20"/>
      <c r="O3" s="20"/>
      <c r="P3" s="20"/>
      <c r="Q3" s="20"/>
      <c r="R3" s="18"/>
      <c r="S3" s="20"/>
      <c r="T3" s="20"/>
      <c r="U3" s="20"/>
      <c r="V3" s="20"/>
      <c r="W3" s="20"/>
      <c r="X3" s="20"/>
      <c r="Y3" s="18"/>
      <c r="Z3" s="18"/>
      <c r="AA3" s="20"/>
      <c r="AB3" s="20"/>
      <c r="AF3" s="20"/>
      <c r="AG3" s="20"/>
      <c r="AH3" s="20"/>
      <c r="AI3" s="20"/>
      <c r="AK3" s="20"/>
      <c r="AL3" s="20"/>
    </row>
    <row r="4" spans="1:40">
      <c r="A4" s="20"/>
      <c r="B4" s="20"/>
      <c r="C4" s="20"/>
      <c r="D4" s="20"/>
      <c r="E4" s="18"/>
      <c r="F4" s="20"/>
      <c r="G4" s="20"/>
      <c r="H4" s="18"/>
      <c r="I4" s="20"/>
      <c r="J4" s="18"/>
      <c r="K4" s="18"/>
      <c r="L4" s="20"/>
      <c r="M4" s="20"/>
      <c r="N4" s="20"/>
      <c r="O4" s="20"/>
      <c r="P4" s="20"/>
      <c r="Q4" s="20"/>
      <c r="R4" s="18"/>
      <c r="S4" s="20"/>
      <c r="T4" s="20"/>
      <c r="U4" s="20"/>
      <c r="V4" s="20"/>
      <c r="W4" s="20"/>
      <c r="X4" s="20"/>
      <c r="Y4" s="18"/>
      <c r="Z4" s="18"/>
      <c r="AA4" s="20"/>
      <c r="AB4" s="20"/>
      <c r="AD4" s="20"/>
      <c r="AE4" s="20"/>
      <c r="AF4" s="20"/>
      <c r="AG4" s="20"/>
      <c r="AH4" s="20"/>
      <c r="AI4" s="20"/>
      <c r="AK4" s="20"/>
      <c r="AL4" s="20"/>
    </row>
    <row r="5" spans="1:40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20"/>
      <c r="M5" s="20"/>
      <c r="N5" s="20"/>
      <c r="O5" s="20"/>
      <c r="P5" s="20"/>
      <c r="Q5" s="20"/>
      <c r="R5" s="18"/>
      <c r="S5" s="20"/>
      <c r="T5" s="20"/>
      <c r="U5" s="20"/>
      <c r="V5" s="20"/>
      <c r="W5" s="20"/>
      <c r="X5" s="20"/>
      <c r="Y5" s="18"/>
      <c r="Z5" s="18"/>
      <c r="AA5" s="20"/>
      <c r="AB5" s="20"/>
      <c r="AD5" s="20"/>
      <c r="AE5" s="20"/>
      <c r="AF5" s="20"/>
      <c r="AG5" s="20"/>
      <c r="AH5" s="20"/>
      <c r="AI5" s="20"/>
      <c r="AK5" s="20"/>
      <c r="AL5" s="20"/>
    </row>
    <row r="6" spans="1:40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20"/>
      <c r="M6" s="20"/>
      <c r="N6" s="20"/>
      <c r="O6" s="20"/>
      <c r="P6" s="20"/>
      <c r="Q6" s="20"/>
      <c r="R6" s="18"/>
      <c r="S6" s="20"/>
      <c r="T6" s="20"/>
      <c r="U6" s="20"/>
      <c r="V6" s="20"/>
      <c r="W6" s="20"/>
      <c r="X6" s="20"/>
      <c r="Y6" s="18"/>
      <c r="Z6" s="18"/>
      <c r="AA6" s="20"/>
      <c r="AB6" s="20"/>
      <c r="AD6" s="20"/>
      <c r="AE6" s="20"/>
      <c r="AF6" s="20"/>
      <c r="AG6" s="20"/>
      <c r="AH6" s="20"/>
      <c r="AI6" s="20"/>
      <c r="AK6" s="20"/>
      <c r="AL6" s="20"/>
    </row>
    <row r="7" spans="1:40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20"/>
      <c r="M7" s="20"/>
      <c r="N7" s="20"/>
      <c r="O7" s="20"/>
      <c r="P7" s="20"/>
      <c r="Q7" s="20"/>
      <c r="R7" s="18"/>
      <c r="S7" s="20"/>
      <c r="T7" s="20"/>
      <c r="U7" s="20"/>
      <c r="V7" s="20"/>
      <c r="W7" s="20"/>
      <c r="X7" s="20"/>
      <c r="Y7" s="18"/>
      <c r="Z7" s="18"/>
      <c r="AA7" s="20"/>
      <c r="AB7" s="20"/>
      <c r="AD7" s="20"/>
      <c r="AE7" s="20"/>
      <c r="AF7" s="20"/>
      <c r="AG7" s="20"/>
      <c r="AH7" s="20"/>
      <c r="AI7" s="20"/>
      <c r="AK7" s="20"/>
      <c r="AL7" s="20"/>
    </row>
    <row r="8" spans="1:40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20"/>
      <c r="M8" s="20"/>
      <c r="N8" s="20"/>
      <c r="O8" s="20"/>
      <c r="P8" s="20"/>
      <c r="Q8" s="20"/>
      <c r="R8" s="18"/>
      <c r="S8" s="20"/>
      <c r="T8" s="20"/>
      <c r="U8" s="20"/>
      <c r="V8" s="20"/>
      <c r="W8" s="20"/>
      <c r="X8" s="20"/>
      <c r="Y8" s="18"/>
      <c r="Z8" s="18"/>
      <c r="AA8" s="20"/>
      <c r="AB8" s="20"/>
      <c r="AD8" s="20"/>
      <c r="AE8" s="20"/>
      <c r="AF8" s="20"/>
      <c r="AG8" s="20"/>
      <c r="AH8" s="20"/>
      <c r="AI8" s="20"/>
      <c r="AK8" s="20"/>
      <c r="AL8" s="20"/>
    </row>
    <row r="9" spans="1:40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20"/>
      <c r="N9" s="20"/>
      <c r="O9" s="20"/>
      <c r="P9" s="20"/>
      <c r="Q9" s="20"/>
      <c r="R9" s="18"/>
      <c r="S9" s="20"/>
      <c r="T9" s="20"/>
      <c r="U9" s="20"/>
      <c r="V9" s="20"/>
      <c r="W9" s="20"/>
      <c r="X9" s="20"/>
      <c r="Y9" s="18"/>
      <c r="Z9" s="18"/>
      <c r="AA9" s="20"/>
      <c r="AB9" s="20"/>
      <c r="AD9" s="20"/>
      <c r="AE9" s="20"/>
      <c r="AF9" s="20"/>
      <c r="AG9" s="20"/>
      <c r="AH9" s="20"/>
      <c r="AL9" s="20"/>
    </row>
    <row r="10" spans="1:40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20"/>
      <c r="N10" s="20"/>
      <c r="O10" s="20"/>
      <c r="P10" s="20"/>
      <c r="Q10" s="20"/>
      <c r="R10" s="18"/>
      <c r="S10" s="20"/>
      <c r="T10" s="20"/>
      <c r="U10" s="20"/>
      <c r="V10" s="20"/>
      <c r="W10" s="20"/>
      <c r="X10" s="20"/>
      <c r="Y10" s="18"/>
      <c r="Z10" s="18"/>
      <c r="AA10" s="20"/>
      <c r="AB10" s="20"/>
      <c r="AD10" s="20"/>
      <c r="AE10" s="20"/>
      <c r="AF10" s="20"/>
      <c r="AG10" s="20"/>
      <c r="AH10" s="20"/>
      <c r="AL10" s="20"/>
    </row>
    <row r="11" spans="1:40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20"/>
      <c r="N11" s="20"/>
      <c r="O11" s="20"/>
      <c r="P11" s="20"/>
      <c r="Q11" s="20"/>
      <c r="R11" s="18"/>
      <c r="S11" s="20"/>
      <c r="T11" s="20"/>
      <c r="U11" s="20"/>
      <c r="V11" s="20"/>
      <c r="W11" s="20"/>
      <c r="X11" s="20"/>
      <c r="Y11" s="18"/>
      <c r="Z11" s="18"/>
      <c r="AA11" s="20"/>
      <c r="AB11" s="20"/>
      <c r="AD11" s="20"/>
      <c r="AE11" s="20"/>
      <c r="AF11" s="20"/>
      <c r="AG11" s="20"/>
      <c r="AH11" s="20"/>
      <c r="AI11" s="20"/>
      <c r="AK11" s="20"/>
      <c r="AL11" s="20"/>
    </row>
    <row r="12" spans="1:40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20"/>
      <c r="N12" s="20"/>
      <c r="O12" s="20"/>
      <c r="P12" s="20"/>
      <c r="Q12" s="20"/>
      <c r="R12" s="18"/>
      <c r="S12" s="20"/>
      <c r="T12" s="20"/>
      <c r="U12" s="20"/>
      <c r="V12" s="20"/>
      <c r="W12" s="20"/>
      <c r="X12" s="20"/>
      <c r="Y12" s="18"/>
      <c r="Z12" s="18"/>
      <c r="AA12" s="20"/>
      <c r="AB12" s="20"/>
      <c r="AD12" s="20"/>
      <c r="AE12" s="20"/>
      <c r="AF12" s="20"/>
      <c r="AG12" s="20"/>
      <c r="AH12" s="20"/>
      <c r="AI12" s="20"/>
      <c r="AK12" s="20"/>
      <c r="AL12" s="20"/>
    </row>
    <row r="13" spans="1:40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20"/>
      <c r="N13" s="20"/>
      <c r="O13" s="20"/>
      <c r="P13" s="20"/>
      <c r="Q13" s="20"/>
      <c r="R13" s="18"/>
      <c r="S13" s="20"/>
      <c r="T13" s="20"/>
      <c r="U13" s="20"/>
      <c r="V13" s="20"/>
      <c r="W13" s="20"/>
      <c r="X13" s="20"/>
      <c r="Y13" s="18"/>
      <c r="Z13" s="18"/>
      <c r="AA13" s="20"/>
      <c r="AB13" s="20"/>
      <c r="AD13" s="20"/>
      <c r="AE13" s="20"/>
      <c r="AF13" s="20"/>
      <c r="AG13" s="20"/>
      <c r="AH13" s="20"/>
      <c r="AI13" s="20"/>
      <c r="AK13" s="20"/>
      <c r="AL13" s="20"/>
    </row>
    <row r="14" spans="1:40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20"/>
      <c r="N14" s="20"/>
      <c r="O14" s="20"/>
      <c r="P14" s="20"/>
      <c r="Q14" s="20"/>
      <c r="R14" s="18"/>
      <c r="S14" s="20"/>
      <c r="T14" s="20"/>
      <c r="U14" s="20"/>
      <c r="V14" s="20"/>
      <c r="W14" s="20"/>
      <c r="X14" s="20"/>
      <c r="Y14" s="18"/>
      <c r="Z14" s="18"/>
      <c r="AA14" s="20"/>
      <c r="AB14" s="20"/>
      <c r="AD14" s="20"/>
      <c r="AE14" s="20"/>
      <c r="AF14" s="20"/>
      <c r="AG14" s="20"/>
      <c r="AH14" s="20"/>
      <c r="AI14" s="20"/>
      <c r="AK14" s="20"/>
      <c r="AL14" s="20"/>
    </row>
    <row r="15" spans="1:40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20"/>
      <c r="N15" s="20"/>
      <c r="O15" s="20"/>
      <c r="P15" s="20"/>
      <c r="Q15" s="20"/>
      <c r="R15" s="18"/>
      <c r="S15" s="20"/>
      <c r="T15" s="20"/>
      <c r="U15" s="20"/>
      <c r="V15" s="20"/>
      <c r="W15" s="20"/>
      <c r="X15" s="20"/>
      <c r="Y15" s="18"/>
      <c r="Z15" s="18"/>
      <c r="AA15" s="20"/>
      <c r="AB15" s="20"/>
      <c r="AD15" s="20"/>
      <c r="AE15" s="20"/>
      <c r="AF15" s="20"/>
      <c r="AG15" s="20"/>
      <c r="AH15" s="20"/>
      <c r="AI15" s="20"/>
      <c r="AK15" s="20"/>
      <c r="AL15" s="20"/>
    </row>
    <row r="16" spans="1:40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20"/>
      <c r="N16" s="20"/>
      <c r="O16" s="20"/>
      <c r="P16" s="20"/>
      <c r="Q16" s="20"/>
      <c r="R16" s="18"/>
      <c r="S16" s="20"/>
      <c r="T16" s="20"/>
      <c r="U16" s="20"/>
      <c r="V16" s="20"/>
      <c r="W16" s="20"/>
      <c r="X16" s="20"/>
      <c r="Y16" s="18"/>
      <c r="Z16" s="18"/>
      <c r="AA16" s="20"/>
      <c r="AB16" s="20"/>
      <c r="AD16" s="20"/>
      <c r="AE16" s="20"/>
      <c r="AF16" s="20"/>
      <c r="AG16" s="20"/>
      <c r="AH16" s="20"/>
      <c r="AI16" s="20"/>
      <c r="AK16" s="20"/>
      <c r="AL16" s="20"/>
    </row>
    <row r="17" spans="1:38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20"/>
      <c r="N17" s="20"/>
      <c r="O17" s="20"/>
      <c r="P17" s="20"/>
      <c r="Q17" s="20"/>
      <c r="R17" s="18"/>
      <c r="S17" s="20"/>
      <c r="T17" s="20"/>
      <c r="U17" s="20"/>
      <c r="V17" s="20"/>
      <c r="W17" s="20"/>
      <c r="X17" s="20"/>
      <c r="Y17" s="18"/>
      <c r="Z17" s="18"/>
      <c r="AA17" s="20"/>
      <c r="AB17" s="20"/>
      <c r="AD17" s="20"/>
      <c r="AE17" s="20"/>
      <c r="AF17" s="20"/>
      <c r="AG17" s="20"/>
      <c r="AH17" s="20"/>
      <c r="AI17" s="20"/>
      <c r="AK17" s="20"/>
      <c r="AL17" s="20"/>
    </row>
    <row r="18" spans="1:38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20"/>
      <c r="N18" s="20"/>
      <c r="O18" s="20"/>
      <c r="P18" s="20"/>
      <c r="Q18" s="20"/>
      <c r="R18" s="18"/>
      <c r="S18" s="20"/>
      <c r="T18" s="20"/>
      <c r="U18" s="20"/>
      <c r="V18" s="20"/>
      <c r="W18" s="20"/>
      <c r="X18" s="20"/>
      <c r="Y18" s="18"/>
      <c r="Z18" s="18"/>
      <c r="AA18" s="20"/>
      <c r="AB18" s="20"/>
      <c r="AD18" s="20"/>
      <c r="AE18" s="20"/>
      <c r="AF18" s="20"/>
      <c r="AG18" s="20"/>
      <c r="AH18" s="20"/>
      <c r="AI18" s="20"/>
      <c r="AK18" s="20"/>
      <c r="AL18" s="20"/>
    </row>
    <row r="19" spans="1:38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20"/>
      <c r="N19" s="20"/>
      <c r="O19" s="20"/>
      <c r="P19" s="20"/>
      <c r="Q19" s="20"/>
      <c r="R19" s="18"/>
      <c r="S19" s="20"/>
      <c r="T19" s="20"/>
      <c r="U19" s="20"/>
      <c r="V19" s="20"/>
      <c r="W19" s="20"/>
      <c r="X19" s="20"/>
      <c r="Y19" s="18"/>
      <c r="Z19" s="18"/>
      <c r="AA19" s="20"/>
      <c r="AB19" s="20"/>
      <c r="AD19" s="20"/>
      <c r="AE19" s="20"/>
      <c r="AF19" s="20"/>
      <c r="AG19" s="20"/>
      <c r="AH19" s="20"/>
      <c r="AI19" s="20"/>
      <c r="AK19" s="20"/>
      <c r="AL19" s="20"/>
    </row>
    <row r="20" spans="1:38">
      <c r="E20" s="18"/>
      <c r="H20" s="18"/>
      <c r="I20" s="20"/>
      <c r="J20" s="18"/>
      <c r="K20" s="18"/>
      <c r="L20" s="20"/>
      <c r="M20" s="20"/>
      <c r="P20" s="20"/>
      <c r="Q20" s="20"/>
      <c r="T20" s="20"/>
      <c r="U20" s="20"/>
      <c r="Y20" s="18"/>
      <c r="Z20" s="18"/>
      <c r="AA20" s="20"/>
      <c r="AB20" s="20"/>
      <c r="AL20" s="20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34"/>
  <sheetViews>
    <sheetView rightToLeft="1" zoomScale="70" zoomScaleNormal="70" workbookViewId="0">
      <selection activeCell="A5" sqref="A5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356</v>
      </c>
      <c r="M1" s="19" t="s">
        <v>169</v>
      </c>
      <c r="N1" s="19" t="s">
        <v>135</v>
      </c>
      <c r="O1" s="183" t="s">
        <v>177</v>
      </c>
      <c r="P1" s="19" t="s">
        <v>9</v>
      </c>
      <c r="Q1" s="19" t="s">
        <v>10</v>
      </c>
      <c r="R1" s="19" t="s">
        <v>206</v>
      </c>
      <c r="S1" s="19" t="s">
        <v>11</v>
      </c>
      <c r="T1" s="19" t="s">
        <v>12</v>
      </c>
      <c r="U1" s="19" t="s">
        <v>13</v>
      </c>
      <c r="V1" s="167" t="s">
        <v>15</v>
      </c>
      <c r="W1" s="167" t="s">
        <v>14</v>
      </c>
      <c r="X1" s="19" t="s">
        <v>440</v>
      </c>
      <c r="Y1" s="19" t="s">
        <v>859</v>
      </c>
      <c r="Z1" s="19" t="s">
        <v>170</v>
      </c>
      <c r="AA1" s="19" t="s">
        <v>171</v>
      </c>
      <c r="AB1" s="183" t="s">
        <v>144</v>
      </c>
      <c r="AC1" s="183" t="s">
        <v>172</v>
      </c>
      <c r="AD1" s="19" t="s">
        <v>17</v>
      </c>
      <c r="AE1" s="161" t="s">
        <v>18</v>
      </c>
      <c r="AF1" s="172" t="s">
        <v>19</v>
      </c>
      <c r="AG1" s="19" t="s">
        <v>20</v>
      </c>
      <c r="AH1" s="19" t="s">
        <v>21</v>
      </c>
      <c r="AI1" s="19" t="s">
        <v>185</v>
      </c>
      <c r="AJ1" s="19" t="s">
        <v>22</v>
      </c>
      <c r="AK1" s="167" t="s">
        <v>24</v>
      </c>
      <c r="AL1" s="167" t="s">
        <v>25</v>
      </c>
    </row>
    <row r="2" spans="1:38">
      <c r="A2" s="2">
        <v>1182</v>
      </c>
      <c r="B2" s="20">
        <v>1182</v>
      </c>
      <c r="C2" s="20" t="s">
        <v>3120</v>
      </c>
      <c r="D2" s="20" t="s">
        <v>3121</v>
      </c>
      <c r="E2" s="18" t="s">
        <v>1360</v>
      </c>
      <c r="F2" s="20" t="s">
        <v>3122</v>
      </c>
      <c r="G2" s="20" t="s">
        <v>3123</v>
      </c>
      <c r="H2" s="20" t="s">
        <v>351</v>
      </c>
      <c r="I2" s="20" t="s">
        <v>203</v>
      </c>
      <c r="J2" s="18" t="s">
        <v>30</v>
      </c>
      <c r="K2" s="18" t="s">
        <v>30</v>
      </c>
      <c r="L2" s="20" t="s">
        <v>187</v>
      </c>
      <c r="M2" s="20" t="s">
        <v>475</v>
      </c>
      <c r="N2" s="20" t="s">
        <v>149</v>
      </c>
      <c r="O2" s="20"/>
      <c r="P2" s="20" t="s">
        <v>1518</v>
      </c>
      <c r="Q2" s="20" t="s">
        <v>439</v>
      </c>
      <c r="R2" s="20" t="s">
        <v>439</v>
      </c>
      <c r="S2" s="18" t="s">
        <v>34</v>
      </c>
      <c r="T2" s="154">
        <v>0.01</v>
      </c>
      <c r="U2" s="20" t="s">
        <v>3124</v>
      </c>
      <c r="V2" s="176">
        <v>0</v>
      </c>
      <c r="W2" s="168">
        <v>5.1499999999999997E-2</v>
      </c>
      <c r="X2" s="18" t="s">
        <v>442</v>
      </c>
      <c r="Y2" s="18" t="s">
        <v>149</v>
      </c>
      <c r="Z2" s="20" t="s">
        <v>187</v>
      </c>
      <c r="AA2" s="20"/>
      <c r="AB2" s="185" t="s">
        <v>3125</v>
      </c>
      <c r="AC2" s="20"/>
      <c r="AD2" s="154">
        <v>13377</v>
      </c>
      <c r="AE2" s="177">
        <v>1</v>
      </c>
      <c r="AF2" s="178">
        <v>0</v>
      </c>
      <c r="AG2" s="154">
        <v>0</v>
      </c>
      <c r="AH2" s="20"/>
      <c r="AI2" s="27"/>
      <c r="AJ2" s="20" t="s">
        <v>36</v>
      </c>
      <c r="AK2" s="168">
        <v>2.93435700770206E-8</v>
      </c>
      <c r="AL2" s="168">
        <v>3.1828528567574797E-11</v>
      </c>
    </row>
    <row r="3" spans="1:38">
      <c r="A3" s="20">
        <v>1182</v>
      </c>
      <c r="B3" s="20">
        <v>1182</v>
      </c>
      <c r="C3" s="20" t="s">
        <v>3126</v>
      </c>
      <c r="D3" s="20" t="s">
        <v>3127</v>
      </c>
      <c r="E3" s="18" t="s">
        <v>1360</v>
      </c>
      <c r="F3" s="20" t="s">
        <v>3128</v>
      </c>
      <c r="G3" s="20" t="s">
        <v>3129</v>
      </c>
      <c r="H3" s="20" t="s">
        <v>351</v>
      </c>
      <c r="I3" s="20" t="s">
        <v>997</v>
      </c>
      <c r="J3" s="18" t="s">
        <v>30</v>
      </c>
      <c r="K3" s="18" t="s">
        <v>30</v>
      </c>
      <c r="L3" s="20" t="s">
        <v>187</v>
      </c>
      <c r="M3" s="20" t="s">
        <v>475</v>
      </c>
      <c r="N3" s="20" t="s">
        <v>149</v>
      </c>
      <c r="O3" s="20" t="s">
        <v>2675</v>
      </c>
      <c r="P3" s="20" t="s">
        <v>1518</v>
      </c>
      <c r="Q3" s="20" t="s">
        <v>439</v>
      </c>
      <c r="R3" s="20" t="s">
        <v>439</v>
      </c>
      <c r="S3" s="18" t="s">
        <v>34</v>
      </c>
      <c r="T3" s="154">
        <v>0.01</v>
      </c>
      <c r="U3" s="20" t="s">
        <v>3130</v>
      </c>
      <c r="V3" s="176">
        <v>0</v>
      </c>
      <c r="W3" s="168">
        <v>5.7000000000000002E-2</v>
      </c>
      <c r="X3" s="18" t="s">
        <v>441</v>
      </c>
      <c r="Y3" s="18" t="s">
        <v>370</v>
      </c>
      <c r="Z3" s="20" t="s">
        <v>920</v>
      </c>
      <c r="AA3" s="20"/>
      <c r="AB3" s="185" t="s">
        <v>3131</v>
      </c>
      <c r="AC3" s="20"/>
      <c r="AD3" s="154">
        <v>1380.01</v>
      </c>
      <c r="AE3" s="177">
        <v>1</v>
      </c>
      <c r="AF3" s="178">
        <v>0.01</v>
      </c>
      <c r="AG3" s="154">
        <v>0</v>
      </c>
      <c r="AH3" s="20"/>
      <c r="AI3" s="20"/>
      <c r="AJ3" s="20" t="s">
        <v>36</v>
      </c>
      <c r="AK3" s="168">
        <v>3.0271675369656302E-7</v>
      </c>
      <c r="AL3" s="168">
        <v>3.2835230401838202E-10</v>
      </c>
    </row>
    <row r="4" spans="1:38">
      <c r="A4" s="20">
        <v>1182</v>
      </c>
      <c r="B4" s="20">
        <v>1182</v>
      </c>
      <c r="C4" s="20" t="s">
        <v>3132</v>
      </c>
      <c r="D4" s="20" t="s">
        <v>3133</v>
      </c>
      <c r="E4" s="18" t="s">
        <v>1360</v>
      </c>
      <c r="F4" s="20" t="s">
        <v>3134</v>
      </c>
      <c r="G4" s="20" t="s">
        <v>3135</v>
      </c>
      <c r="H4" s="20" t="s">
        <v>351</v>
      </c>
      <c r="I4" s="20" t="s">
        <v>997</v>
      </c>
      <c r="J4" s="18" t="s">
        <v>30</v>
      </c>
      <c r="K4" s="18" t="s">
        <v>30</v>
      </c>
      <c r="L4" s="20" t="s">
        <v>187</v>
      </c>
      <c r="M4" s="20" t="s">
        <v>475</v>
      </c>
      <c r="N4" s="20" t="s">
        <v>149</v>
      </c>
      <c r="O4" s="2" t="s">
        <v>2675</v>
      </c>
      <c r="P4" s="20" t="s">
        <v>3136</v>
      </c>
      <c r="Q4" s="20" t="s">
        <v>444</v>
      </c>
      <c r="R4" s="20" t="s">
        <v>436</v>
      </c>
      <c r="S4" s="20" t="s">
        <v>34</v>
      </c>
      <c r="T4" s="154">
        <v>2.92</v>
      </c>
      <c r="U4" s="20" t="s">
        <v>3137</v>
      </c>
      <c r="V4" s="176">
        <v>1E-4</v>
      </c>
      <c r="W4" s="168">
        <v>6.5000000000000002E-2</v>
      </c>
      <c r="X4" s="18" t="s">
        <v>441</v>
      </c>
      <c r="Y4" s="18" t="s">
        <v>370</v>
      </c>
      <c r="Z4" s="20" t="s">
        <v>920</v>
      </c>
      <c r="AA4" s="20"/>
      <c r="AB4" s="185" t="s">
        <v>3138</v>
      </c>
      <c r="AD4" s="152">
        <v>39.99</v>
      </c>
      <c r="AE4" s="177">
        <v>1</v>
      </c>
      <c r="AF4" s="178">
        <v>73</v>
      </c>
      <c r="AG4" s="154">
        <v>2.9000000000000001E-2</v>
      </c>
      <c r="AH4" s="20"/>
      <c r="AI4" s="20"/>
      <c r="AJ4" s="20" t="s">
        <v>36</v>
      </c>
      <c r="AK4" s="168">
        <v>6.4036632891338805E-5</v>
      </c>
      <c r="AL4" s="168">
        <v>6.9459571347435306E-8</v>
      </c>
    </row>
    <row r="5" spans="1:38">
      <c r="A5" s="20">
        <v>1182</v>
      </c>
      <c r="B5" s="20">
        <v>1182</v>
      </c>
      <c r="C5" s="20" t="s">
        <v>3120</v>
      </c>
      <c r="D5" s="20" t="s">
        <v>3121</v>
      </c>
      <c r="E5" s="18" t="s">
        <v>1360</v>
      </c>
      <c r="F5" s="20" t="s">
        <v>3139</v>
      </c>
      <c r="G5" s="20" t="s">
        <v>3140</v>
      </c>
      <c r="H5" s="20" t="s">
        <v>351</v>
      </c>
      <c r="I5" s="20" t="s">
        <v>203</v>
      </c>
      <c r="J5" s="18" t="s">
        <v>30</v>
      </c>
      <c r="K5" s="18" t="s">
        <v>30</v>
      </c>
      <c r="L5" s="20" t="s">
        <v>187</v>
      </c>
      <c r="M5" s="20" t="s">
        <v>475</v>
      </c>
      <c r="N5" s="20" t="s">
        <v>149</v>
      </c>
      <c r="O5" s="20" t="s">
        <v>3141</v>
      </c>
      <c r="P5" s="20" t="s">
        <v>1518</v>
      </c>
      <c r="Q5" s="20" t="s">
        <v>439</v>
      </c>
      <c r="R5" s="20" t="s">
        <v>439</v>
      </c>
      <c r="S5" s="18" t="s">
        <v>34</v>
      </c>
      <c r="T5" s="154">
        <v>0.01</v>
      </c>
      <c r="U5" s="20" t="s">
        <v>3142</v>
      </c>
      <c r="V5" s="176">
        <v>0</v>
      </c>
      <c r="W5" s="168">
        <v>4.9000000000000002E-2</v>
      </c>
      <c r="X5" s="18" t="s">
        <v>442</v>
      </c>
      <c r="Y5" s="18" t="s">
        <v>149</v>
      </c>
      <c r="Z5" s="20" t="s">
        <v>187</v>
      </c>
      <c r="AA5" s="20"/>
      <c r="AB5" s="185" t="s">
        <v>159</v>
      </c>
      <c r="AC5" s="20"/>
      <c r="AD5" s="154">
        <v>3992.61</v>
      </c>
      <c r="AE5" s="177">
        <v>1</v>
      </c>
      <c r="AF5" s="178">
        <v>6.4</v>
      </c>
      <c r="AG5" s="152">
        <v>0.25600000000000001</v>
      </c>
      <c r="AJ5" s="20" t="s">
        <v>36</v>
      </c>
      <c r="AK5" s="168">
        <v>5.6051996746756699E-4</v>
      </c>
      <c r="AL5" s="168">
        <v>6.0798756764803997E-7</v>
      </c>
    </row>
    <row r="6" spans="1:38">
      <c r="A6" s="20">
        <v>1182</v>
      </c>
      <c r="B6" s="20">
        <v>1182</v>
      </c>
      <c r="C6" s="20" t="s">
        <v>3143</v>
      </c>
      <c r="D6" s="20" t="s">
        <v>3144</v>
      </c>
      <c r="E6" s="18" t="s">
        <v>1360</v>
      </c>
      <c r="F6" s="20" t="s">
        <v>3145</v>
      </c>
      <c r="G6" s="20" t="s">
        <v>3146</v>
      </c>
      <c r="H6" s="20" t="s">
        <v>351</v>
      </c>
      <c r="I6" s="20" t="s">
        <v>997</v>
      </c>
      <c r="J6" s="18" t="s">
        <v>30</v>
      </c>
      <c r="K6" s="18" t="s">
        <v>30</v>
      </c>
      <c r="L6" s="20" t="s">
        <v>187</v>
      </c>
      <c r="M6" s="20" t="s">
        <v>475</v>
      </c>
      <c r="N6" s="20" t="s">
        <v>149</v>
      </c>
      <c r="O6" s="20" t="s">
        <v>3147</v>
      </c>
      <c r="P6" s="20" t="s">
        <v>1518</v>
      </c>
      <c r="Q6" s="20" t="s">
        <v>439</v>
      </c>
      <c r="R6" s="20" t="s">
        <v>439</v>
      </c>
      <c r="S6" s="18" t="s">
        <v>34</v>
      </c>
      <c r="T6" s="154">
        <v>0.01</v>
      </c>
      <c r="U6" s="20" t="s">
        <v>3148</v>
      </c>
      <c r="V6" s="176">
        <v>1E-4</v>
      </c>
      <c r="W6" s="168">
        <v>5.5E-2</v>
      </c>
      <c r="X6" s="18" t="s">
        <v>441</v>
      </c>
      <c r="Y6" s="18" t="s">
        <v>370</v>
      </c>
      <c r="Z6" s="20" t="s">
        <v>920</v>
      </c>
      <c r="AA6" s="20"/>
      <c r="AB6" s="185" t="s">
        <v>1524</v>
      </c>
      <c r="AC6" s="20"/>
      <c r="AD6" s="154">
        <v>1000</v>
      </c>
      <c r="AE6" s="177">
        <v>1</v>
      </c>
      <c r="AF6" s="178">
        <v>1</v>
      </c>
      <c r="AG6" s="152">
        <v>0.01</v>
      </c>
      <c r="AJ6" s="20" t="s">
        <v>36</v>
      </c>
      <c r="AK6" s="168">
        <v>2.1935837689332901E-5</v>
      </c>
      <c r="AL6" s="168">
        <v>2.3793472802253698E-8</v>
      </c>
    </row>
    <row r="7" spans="1:38">
      <c r="A7" s="20">
        <v>1182</v>
      </c>
      <c r="B7" s="20">
        <v>1182</v>
      </c>
      <c r="C7" s="20" t="s">
        <v>3149</v>
      </c>
      <c r="D7" s="20" t="s">
        <v>1521</v>
      </c>
      <c r="E7" s="18" t="s">
        <v>1360</v>
      </c>
      <c r="F7" s="20" t="s">
        <v>3150</v>
      </c>
      <c r="G7" s="20" t="s">
        <v>3151</v>
      </c>
      <c r="H7" s="20" t="s">
        <v>351</v>
      </c>
      <c r="I7" s="20" t="s">
        <v>995</v>
      </c>
      <c r="J7" s="18" t="s">
        <v>30</v>
      </c>
      <c r="K7" s="18" t="s">
        <v>30</v>
      </c>
      <c r="L7" s="20" t="s">
        <v>187</v>
      </c>
      <c r="M7" s="20" t="s">
        <v>507</v>
      </c>
      <c r="N7" s="20" t="s">
        <v>149</v>
      </c>
      <c r="O7" s="20" t="s">
        <v>3152</v>
      </c>
      <c r="P7" s="20" t="s">
        <v>1518</v>
      </c>
      <c r="Q7" s="20" t="s">
        <v>439</v>
      </c>
      <c r="R7" s="20" t="s">
        <v>439</v>
      </c>
      <c r="S7" s="18" t="s">
        <v>34</v>
      </c>
      <c r="T7" s="154">
        <v>1.83</v>
      </c>
      <c r="U7" s="20" t="s">
        <v>3153</v>
      </c>
      <c r="V7" s="176">
        <v>7.8600000000000003E-2</v>
      </c>
      <c r="W7" s="168">
        <v>0</v>
      </c>
      <c r="X7" s="18" t="s">
        <v>442</v>
      </c>
      <c r="Y7" s="18" t="s">
        <v>149</v>
      </c>
      <c r="Z7" s="20" t="s">
        <v>922</v>
      </c>
      <c r="AA7" s="20"/>
      <c r="AB7" s="185" t="s">
        <v>150</v>
      </c>
      <c r="AC7" s="20"/>
      <c r="AD7" s="154">
        <v>450000</v>
      </c>
      <c r="AE7" s="177">
        <v>1</v>
      </c>
      <c r="AF7" s="178">
        <v>101.24</v>
      </c>
      <c r="AG7" s="154">
        <v>455.58</v>
      </c>
      <c r="AH7" s="20"/>
      <c r="AI7" s="20"/>
      <c r="AJ7" s="20" t="s">
        <v>36</v>
      </c>
      <c r="AK7" s="168">
        <v>0.99935289345062694</v>
      </c>
      <c r="AL7" s="168">
        <v>1.0839830339250799E-3</v>
      </c>
    </row>
    <row r="8" spans="1:38">
      <c r="A8" s="20">
        <v>1182</v>
      </c>
      <c r="B8" s="20">
        <v>1182</v>
      </c>
      <c r="C8" s="20" t="s">
        <v>3154</v>
      </c>
      <c r="D8" s="20" t="s">
        <v>3155</v>
      </c>
      <c r="E8" s="18" t="s">
        <v>1360</v>
      </c>
      <c r="F8" s="20" t="s">
        <v>3156</v>
      </c>
      <c r="G8" s="20" t="s">
        <v>3157</v>
      </c>
      <c r="H8" s="20" t="s">
        <v>351</v>
      </c>
      <c r="I8" s="20" t="s">
        <v>203</v>
      </c>
      <c r="J8" s="18" t="s">
        <v>30</v>
      </c>
      <c r="K8" s="18" t="s">
        <v>30</v>
      </c>
      <c r="L8" s="20" t="s">
        <v>187</v>
      </c>
      <c r="M8" s="20" t="s">
        <v>479</v>
      </c>
      <c r="N8" s="20" t="s">
        <v>149</v>
      </c>
      <c r="O8" s="20"/>
      <c r="P8" s="20" t="s">
        <v>3158</v>
      </c>
      <c r="Q8" s="20" t="s">
        <v>201</v>
      </c>
      <c r="R8" s="20" t="s">
        <v>436</v>
      </c>
      <c r="S8" s="18" t="s">
        <v>34</v>
      </c>
      <c r="T8" s="154">
        <v>0.01</v>
      </c>
      <c r="U8" s="20" t="s">
        <v>3159</v>
      </c>
      <c r="V8" s="176">
        <v>0</v>
      </c>
      <c r="W8" s="168">
        <v>5.5E-2</v>
      </c>
      <c r="X8" s="18" t="s">
        <v>442</v>
      </c>
      <c r="Y8" s="18" t="s">
        <v>149</v>
      </c>
      <c r="Z8" s="20" t="s">
        <v>187</v>
      </c>
      <c r="AA8" s="20"/>
      <c r="AB8" s="185" t="s">
        <v>3160</v>
      </c>
      <c r="AC8" s="20"/>
      <c r="AD8" s="154">
        <v>1285.8</v>
      </c>
      <c r="AE8" s="177">
        <v>1</v>
      </c>
      <c r="AF8" s="178">
        <v>0.01</v>
      </c>
      <c r="AG8" s="154">
        <v>0</v>
      </c>
      <c r="AH8" s="20"/>
      <c r="AI8" s="20"/>
      <c r="AJ8" s="20" t="s">
        <v>36</v>
      </c>
      <c r="AK8" s="168">
        <v>2.8205100100944197E-7</v>
      </c>
      <c r="AL8" s="168">
        <v>3.0593647329137799E-10</v>
      </c>
    </row>
    <row r="9" spans="1:38">
      <c r="A9" s="20">
        <v>12904</v>
      </c>
      <c r="B9" s="20">
        <v>12905</v>
      </c>
      <c r="C9" s="20" t="s">
        <v>3149</v>
      </c>
      <c r="D9" s="20" t="s">
        <v>1521</v>
      </c>
      <c r="E9" s="18" t="s">
        <v>1360</v>
      </c>
      <c r="F9" s="20" t="s">
        <v>3150</v>
      </c>
      <c r="G9" s="20" t="s">
        <v>3151</v>
      </c>
      <c r="H9" s="20" t="s">
        <v>351</v>
      </c>
      <c r="I9" s="20" t="s">
        <v>995</v>
      </c>
      <c r="J9" s="18" t="s">
        <v>30</v>
      </c>
      <c r="K9" s="18" t="s">
        <v>30</v>
      </c>
      <c r="L9" s="20" t="s">
        <v>187</v>
      </c>
      <c r="M9" s="20" t="s">
        <v>507</v>
      </c>
      <c r="N9" s="20" t="s">
        <v>149</v>
      </c>
      <c r="O9" s="20" t="s">
        <v>3152</v>
      </c>
      <c r="P9" s="20" t="s">
        <v>1518</v>
      </c>
      <c r="Q9" s="20" t="s">
        <v>439</v>
      </c>
      <c r="R9" s="20" t="s">
        <v>439</v>
      </c>
      <c r="S9" s="18" t="s">
        <v>34</v>
      </c>
      <c r="T9" s="154">
        <v>1.83</v>
      </c>
      <c r="U9" s="20" t="s">
        <v>3153</v>
      </c>
      <c r="V9" s="176">
        <v>7.8600000000000003E-2</v>
      </c>
      <c r="W9" s="168">
        <v>0</v>
      </c>
      <c r="X9" s="18" t="s">
        <v>442</v>
      </c>
      <c r="Y9" s="18" t="s">
        <v>149</v>
      </c>
      <c r="Z9" s="20" t="s">
        <v>922</v>
      </c>
      <c r="AA9" s="20"/>
      <c r="AB9" s="185" t="s">
        <v>150</v>
      </c>
      <c r="AC9" s="20"/>
      <c r="AD9" s="154">
        <v>25000</v>
      </c>
      <c r="AE9" s="177">
        <v>1</v>
      </c>
      <c r="AF9" s="178">
        <v>101.24</v>
      </c>
      <c r="AG9" s="154">
        <v>25.31</v>
      </c>
      <c r="AH9" s="20"/>
      <c r="AI9" s="20"/>
      <c r="AJ9" s="20" t="s">
        <v>36</v>
      </c>
      <c r="AK9" s="168">
        <v>1</v>
      </c>
      <c r="AL9" s="168">
        <v>6.5065719177842996E-4</v>
      </c>
    </row>
    <row r="10" spans="1:38">
      <c r="A10" s="20">
        <v>424</v>
      </c>
      <c r="B10" s="20">
        <v>7228</v>
      </c>
      <c r="C10" s="20" t="s">
        <v>3120</v>
      </c>
      <c r="D10" s="20" t="s">
        <v>3121</v>
      </c>
      <c r="E10" s="18" t="s">
        <v>1360</v>
      </c>
      <c r="F10" s="20" t="s">
        <v>3122</v>
      </c>
      <c r="G10" s="20" t="s">
        <v>3123</v>
      </c>
      <c r="H10" s="20" t="s">
        <v>351</v>
      </c>
      <c r="I10" s="20" t="s">
        <v>203</v>
      </c>
      <c r="J10" s="18" t="s">
        <v>30</v>
      </c>
      <c r="K10" s="18" t="s">
        <v>30</v>
      </c>
      <c r="L10" s="20" t="s">
        <v>187</v>
      </c>
      <c r="M10" s="20" t="s">
        <v>475</v>
      </c>
      <c r="N10" s="20" t="s">
        <v>149</v>
      </c>
      <c r="O10" s="20" t="s">
        <v>3141</v>
      </c>
      <c r="P10" s="20" t="s">
        <v>1518</v>
      </c>
      <c r="Q10" s="20" t="s">
        <v>439</v>
      </c>
      <c r="R10" s="20" t="s">
        <v>439</v>
      </c>
      <c r="S10" s="18" t="s">
        <v>34</v>
      </c>
      <c r="T10" s="154">
        <v>0.01</v>
      </c>
      <c r="U10" s="20" t="s">
        <v>3124</v>
      </c>
      <c r="V10" s="176">
        <v>0</v>
      </c>
      <c r="W10" s="168">
        <v>5.1499999999999997E-2</v>
      </c>
      <c r="X10" s="18" t="s">
        <v>442</v>
      </c>
      <c r="Y10" s="18" t="s">
        <v>149</v>
      </c>
      <c r="Z10" s="20" t="s">
        <v>187</v>
      </c>
      <c r="AA10" s="20"/>
      <c r="AB10" s="185" t="s">
        <v>3125</v>
      </c>
      <c r="AC10" s="20"/>
      <c r="AD10" s="154">
        <v>70023.45</v>
      </c>
      <c r="AE10" s="177">
        <v>1</v>
      </c>
      <c r="AF10" s="178">
        <v>0</v>
      </c>
      <c r="AG10" s="154">
        <v>0</v>
      </c>
      <c r="AH10" s="20"/>
      <c r="AI10" s="20"/>
      <c r="AJ10" s="20" t="s">
        <v>36</v>
      </c>
      <c r="AK10" s="168">
        <v>1.5853043061835099E-8</v>
      </c>
      <c r="AL10" s="168">
        <v>2.8796607723104699E-11</v>
      </c>
    </row>
    <row r="11" spans="1:38">
      <c r="A11" s="20">
        <v>424</v>
      </c>
      <c r="B11" s="20">
        <v>7228</v>
      </c>
      <c r="C11" s="20" t="s">
        <v>3161</v>
      </c>
      <c r="D11" s="20" t="s">
        <v>3162</v>
      </c>
      <c r="E11" s="18" t="s">
        <v>1360</v>
      </c>
      <c r="F11" s="20" t="s">
        <v>3163</v>
      </c>
      <c r="G11" s="20" t="s">
        <v>3164</v>
      </c>
      <c r="H11" s="20" t="s">
        <v>351</v>
      </c>
      <c r="I11" s="20" t="s">
        <v>997</v>
      </c>
      <c r="J11" s="18" t="s">
        <v>30</v>
      </c>
      <c r="K11" s="18" t="s">
        <v>30</v>
      </c>
      <c r="L11" s="20" t="s">
        <v>187</v>
      </c>
      <c r="M11" s="20" t="s">
        <v>479</v>
      </c>
      <c r="N11" s="20" t="s">
        <v>149</v>
      </c>
      <c r="O11" s="20" t="s">
        <v>3165</v>
      </c>
      <c r="P11" s="20" t="s">
        <v>1518</v>
      </c>
      <c r="Q11" s="20" t="s">
        <v>439</v>
      </c>
      <c r="R11" s="20" t="s">
        <v>439</v>
      </c>
      <c r="S11" s="18" t="s">
        <v>34</v>
      </c>
      <c r="T11" s="154">
        <v>0.01</v>
      </c>
      <c r="U11" s="20" t="s">
        <v>3166</v>
      </c>
      <c r="V11" s="176">
        <v>6.7999999999999996E-3</v>
      </c>
      <c r="W11" s="168">
        <v>7.9000000000000001E-2</v>
      </c>
      <c r="X11" s="18" t="s">
        <v>441</v>
      </c>
      <c r="Y11" s="18" t="s">
        <v>370</v>
      </c>
      <c r="Z11" s="20" t="s">
        <v>920</v>
      </c>
      <c r="AA11" s="20"/>
      <c r="AB11" s="185" t="s">
        <v>3167</v>
      </c>
      <c r="AC11" s="20"/>
      <c r="AD11" s="154">
        <v>10168.469999999999</v>
      </c>
      <c r="AE11" s="177">
        <v>1</v>
      </c>
      <c r="AF11" s="178">
        <v>0</v>
      </c>
      <c r="AG11" s="154">
        <v>0</v>
      </c>
      <c r="AH11" s="20"/>
      <c r="AI11" s="20"/>
      <c r="AJ11" s="20" t="s">
        <v>36</v>
      </c>
      <c r="AK11" s="168">
        <v>2.3021029781162998E-9</v>
      </c>
      <c r="AL11" s="168">
        <v>4.1817054391658599E-12</v>
      </c>
    </row>
    <row r="12" spans="1:38">
      <c r="A12" s="20">
        <v>424</v>
      </c>
      <c r="B12" s="20">
        <v>7228</v>
      </c>
      <c r="C12" s="20" t="s">
        <v>3132</v>
      </c>
      <c r="D12" s="20" t="s">
        <v>3133</v>
      </c>
      <c r="E12" s="18" t="s">
        <v>1360</v>
      </c>
      <c r="F12" s="20" t="s">
        <v>3134</v>
      </c>
      <c r="G12" s="20" t="s">
        <v>3135</v>
      </c>
      <c r="H12" s="20" t="s">
        <v>351</v>
      </c>
      <c r="I12" s="20" t="s">
        <v>997</v>
      </c>
      <c r="J12" s="18" t="s">
        <v>30</v>
      </c>
      <c r="K12" s="18" t="s">
        <v>30</v>
      </c>
      <c r="L12" s="20" t="s">
        <v>187</v>
      </c>
      <c r="M12" s="20" t="s">
        <v>475</v>
      </c>
      <c r="N12" s="20" t="s">
        <v>149</v>
      </c>
      <c r="O12" s="20" t="s">
        <v>2675</v>
      </c>
      <c r="P12" s="20" t="s">
        <v>3136</v>
      </c>
      <c r="Q12" s="20" t="s">
        <v>444</v>
      </c>
      <c r="R12" s="20" t="s">
        <v>436</v>
      </c>
      <c r="S12" s="18" t="s">
        <v>34</v>
      </c>
      <c r="T12" s="154">
        <v>2.92</v>
      </c>
      <c r="U12" s="20" t="s">
        <v>3137</v>
      </c>
      <c r="V12" s="176">
        <v>1E-4</v>
      </c>
      <c r="W12" s="168">
        <v>6.5000000000000002E-2</v>
      </c>
      <c r="X12" s="18" t="s">
        <v>441</v>
      </c>
      <c r="Y12" s="18" t="s">
        <v>370</v>
      </c>
      <c r="Z12" s="20" t="s">
        <v>920</v>
      </c>
      <c r="AA12" s="20"/>
      <c r="AB12" s="185" t="s">
        <v>3138</v>
      </c>
      <c r="AC12" s="20"/>
      <c r="AD12" s="154">
        <v>363.29</v>
      </c>
      <c r="AE12" s="177">
        <v>1</v>
      </c>
      <c r="AF12" s="178">
        <v>73</v>
      </c>
      <c r="AG12" s="154">
        <v>0.26500000000000001</v>
      </c>
      <c r="AH12" s="20"/>
      <c r="AI12" s="20"/>
      <c r="AJ12" s="20" t="s">
        <v>36</v>
      </c>
      <c r="AK12" s="168">
        <v>6.0040657382232201E-5</v>
      </c>
      <c r="AL12" s="168">
        <v>1.0906216877918E-7</v>
      </c>
    </row>
    <row r="13" spans="1:38">
      <c r="A13" s="20">
        <v>424</v>
      </c>
      <c r="B13" s="20">
        <v>7228</v>
      </c>
      <c r="C13" s="20" t="s">
        <v>3168</v>
      </c>
      <c r="D13" s="20" t="s">
        <v>3169</v>
      </c>
      <c r="E13" s="18" t="s">
        <v>1360</v>
      </c>
      <c r="F13" s="20" t="s">
        <v>3170</v>
      </c>
      <c r="G13" s="20" t="s">
        <v>3171</v>
      </c>
      <c r="H13" s="20" t="s">
        <v>351</v>
      </c>
      <c r="I13" s="20" t="s">
        <v>997</v>
      </c>
      <c r="J13" s="18" t="s">
        <v>30</v>
      </c>
      <c r="K13" s="18" t="s">
        <v>30</v>
      </c>
      <c r="L13" s="20" t="s">
        <v>187</v>
      </c>
      <c r="M13" s="20" t="s">
        <v>479</v>
      </c>
      <c r="N13" s="20" t="s">
        <v>149</v>
      </c>
      <c r="O13" s="20" t="s">
        <v>3172</v>
      </c>
      <c r="P13" s="20" t="s">
        <v>1518</v>
      </c>
      <c r="Q13" s="20" t="s">
        <v>439</v>
      </c>
      <c r="R13" s="20" t="s">
        <v>439</v>
      </c>
      <c r="S13" s="18" t="s">
        <v>34</v>
      </c>
      <c r="T13" s="154">
        <v>0.01</v>
      </c>
      <c r="U13" s="20" t="s">
        <v>3173</v>
      </c>
      <c r="V13" s="176">
        <v>8.9999999999999993E-3</v>
      </c>
      <c r="W13" s="168">
        <v>4.4999999999999998E-2</v>
      </c>
      <c r="X13" s="18" t="s">
        <v>442</v>
      </c>
      <c r="Y13" s="18" t="s">
        <v>149</v>
      </c>
      <c r="Z13" s="20" t="s">
        <v>187</v>
      </c>
      <c r="AA13" s="20"/>
      <c r="AB13" s="185" t="s">
        <v>3160</v>
      </c>
      <c r="AC13" s="20"/>
      <c r="AD13" s="154">
        <v>1792.17</v>
      </c>
      <c r="AE13" s="177">
        <v>1</v>
      </c>
      <c r="AF13" s="178">
        <v>0.82</v>
      </c>
      <c r="AG13" s="154">
        <v>1.4999999999999999E-2</v>
      </c>
      <c r="AH13" s="20"/>
      <c r="AI13" s="20"/>
      <c r="AJ13" s="20" t="s">
        <v>36</v>
      </c>
      <c r="AK13" s="168">
        <v>3.3270719324720198E-6</v>
      </c>
      <c r="AL13" s="168">
        <v>6.0435327736287808E-9</v>
      </c>
    </row>
    <row r="14" spans="1:38">
      <c r="A14" s="20">
        <v>424</v>
      </c>
      <c r="B14" s="20">
        <v>7228</v>
      </c>
      <c r="C14" s="20" t="s">
        <v>3174</v>
      </c>
      <c r="D14" s="20" t="s">
        <v>3175</v>
      </c>
      <c r="E14" s="18" t="s">
        <v>1360</v>
      </c>
      <c r="F14" s="20" t="s">
        <v>3176</v>
      </c>
      <c r="G14" s="20" t="s">
        <v>3177</v>
      </c>
      <c r="H14" s="20" t="s">
        <v>351</v>
      </c>
      <c r="I14" s="20" t="s">
        <v>203</v>
      </c>
      <c r="J14" s="18" t="s">
        <v>30</v>
      </c>
      <c r="K14" s="18" t="s">
        <v>30</v>
      </c>
      <c r="L14" s="20" t="s">
        <v>187</v>
      </c>
      <c r="M14" s="20" t="s">
        <v>507</v>
      </c>
      <c r="N14" s="20" t="s">
        <v>149</v>
      </c>
      <c r="O14" s="20" t="s">
        <v>2675</v>
      </c>
      <c r="P14" s="20" t="s">
        <v>2198</v>
      </c>
      <c r="Q14" s="20" t="s">
        <v>201</v>
      </c>
      <c r="R14" s="20" t="s">
        <v>436</v>
      </c>
      <c r="S14" s="18" t="s">
        <v>34</v>
      </c>
      <c r="T14" s="154">
        <v>0.43</v>
      </c>
      <c r="U14" s="20" t="s">
        <v>3178</v>
      </c>
      <c r="V14" s="176">
        <v>2.3699999999999999E-2</v>
      </c>
      <c r="W14" s="168">
        <v>7.7499999999999999E-2</v>
      </c>
      <c r="X14" s="18" t="s">
        <v>442</v>
      </c>
      <c r="Y14" s="18" t="s">
        <v>149</v>
      </c>
      <c r="Z14" s="20" t="s">
        <v>922</v>
      </c>
      <c r="AA14" s="20" t="s">
        <v>2743</v>
      </c>
      <c r="AB14" s="185" t="s">
        <v>150</v>
      </c>
      <c r="AC14" s="20"/>
      <c r="AD14" s="154">
        <v>164444.48000000001</v>
      </c>
      <c r="AE14" s="177">
        <v>1</v>
      </c>
      <c r="AF14" s="178">
        <v>146.77000000000001</v>
      </c>
      <c r="AG14" s="154">
        <v>241.35499999999999</v>
      </c>
      <c r="AH14" s="20"/>
      <c r="AI14" s="20"/>
      <c r="AJ14" s="20" t="s">
        <v>36</v>
      </c>
      <c r="AK14" s="168">
        <v>5.4641892065125701E-2</v>
      </c>
      <c r="AL14" s="168">
        <v>9.9255463125292901E-5</v>
      </c>
    </row>
    <row r="15" spans="1:38">
      <c r="A15" s="20">
        <v>424</v>
      </c>
      <c r="B15" s="20">
        <v>7228</v>
      </c>
      <c r="C15" s="20" t="s">
        <v>3179</v>
      </c>
      <c r="D15" s="20" t="s">
        <v>3180</v>
      </c>
      <c r="E15" s="18" t="s">
        <v>1360</v>
      </c>
      <c r="F15" s="20" t="s">
        <v>3181</v>
      </c>
      <c r="G15" s="20" t="s">
        <v>3182</v>
      </c>
      <c r="H15" s="20" t="s">
        <v>351</v>
      </c>
      <c r="I15" s="20" t="s">
        <v>203</v>
      </c>
      <c r="J15" s="18" t="s">
        <v>30</v>
      </c>
      <c r="K15" s="18" t="s">
        <v>30</v>
      </c>
      <c r="L15" s="20" t="s">
        <v>187</v>
      </c>
      <c r="M15" s="20" t="s">
        <v>479</v>
      </c>
      <c r="N15" s="20" t="s">
        <v>149</v>
      </c>
      <c r="O15" s="20" t="s">
        <v>3147</v>
      </c>
      <c r="P15" s="20" t="s">
        <v>1518</v>
      </c>
      <c r="Q15" s="20" t="s">
        <v>439</v>
      </c>
      <c r="R15" s="20" t="s">
        <v>439</v>
      </c>
      <c r="S15" s="18" t="s">
        <v>34</v>
      </c>
      <c r="T15" s="154">
        <v>0.01</v>
      </c>
      <c r="U15" s="20" t="s">
        <v>3183</v>
      </c>
      <c r="V15" s="176">
        <v>1E-4</v>
      </c>
      <c r="W15" s="168">
        <v>0.08</v>
      </c>
      <c r="X15" s="18" t="s">
        <v>442</v>
      </c>
      <c r="Y15" s="18" t="s">
        <v>370</v>
      </c>
      <c r="Z15" s="20" t="s">
        <v>920</v>
      </c>
      <c r="AA15" s="20"/>
      <c r="AB15" s="185" t="s">
        <v>3184</v>
      </c>
      <c r="AC15" s="20"/>
      <c r="AD15" s="154">
        <v>0.01</v>
      </c>
      <c r="AE15" s="177">
        <v>1</v>
      </c>
      <c r="AF15" s="178">
        <v>352.5</v>
      </c>
      <c r="AG15" s="154">
        <v>0</v>
      </c>
      <c r="AH15" s="20"/>
      <c r="AI15" s="20"/>
      <c r="AJ15" s="20" t="s">
        <v>36</v>
      </c>
      <c r="AK15" s="168">
        <v>7.9804660857139513E-9</v>
      </c>
      <c r="AL15" s="168">
        <v>1.4496292631103499E-11</v>
      </c>
    </row>
    <row r="16" spans="1:38">
      <c r="A16" s="20">
        <v>424</v>
      </c>
      <c r="B16" s="20">
        <v>7228</v>
      </c>
      <c r="C16" s="20" t="s">
        <v>3143</v>
      </c>
      <c r="D16" s="20" t="s">
        <v>3144</v>
      </c>
      <c r="E16" s="18" t="s">
        <v>1360</v>
      </c>
      <c r="F16" s="20" t="s">
        <v>3145</v>
      </c>
      <c r="G16" s="20" t="s">
        <v>3146</v>
      </c>
      <c r="H16" s="20" t="s">
        <v>351</v>
      </c>
      <c r="I16" s="20" t="s">
        <v>997</v>
      </c>
      <c r="J16" s="18" t="s">
        <v>30</v>
      </c>
      <c r="K16" s="18" t="s">
        <v>30</v>
      </c>
      <c r="L16" s="20" t="s">
        <v>187</v>
      </c>
      <c r="M16" s="20" t="s">
        <v>475</v>
      </c>
      <c r="N16" s="20" t="s">
        <v>149</v>
      </c>
      <c r="O16" s="20" t="s">
        <v>3147</v>
      </c>
      <c r="P16" s="20" t="s">
        <v>1518</v>
      </c>
      <c r="Q16" s="20" t="s">
        <v>439</v>
      </c>
      <c r="R16" s="20" t="s">
        <v>439</v>
      </c>
      <c r="S16" s="18" t="s">
        <v>34</v>
      </c>
      <c r="T16" s="154">
        <v>0.01</v>
      </c>
      <c r="U16" s="20" t="s">
        <v>3148</v>
      </c>
      <c r="V16" s="176">
        <v>1E-4</v>
      </c>
      <c r="W16" s="168">
        <v>5.5E-2</v>
      </c>
      <c r="X16" s="18" t="s">
        <v>441</v>
      </c>
      <c r="Y16" s="18" t="s">
        <v>370</v>
      </c>
      <c r="Z16" s="20" t="s">
        <v>920</v>
      </c>
      <c r="AA16" s="20"/>
      <c r="AB16" s="185" t="s">
        <v>1524</v>
      </c>
      <c r="AC16" s="20"/>
      <c r="AD16" s="154">
        <v>22175.01</v>
      </c>
      <c r="AE16" s="177">
        <v>1</v>
      </c>
      <c r="AF16" s="178">
        <v>1</v>
      </c>
      <c r="AG16" s="154">
        <v>0.222</v>
      </c>
      <c r="AH16" s="20"/>
      <c r="AI16" s="20"/>
      <c r="AJ16" s="20" t="s">
        <v>36</v>
      </c>
      <c r="AK16" s="168">
        <v>5.0203380214288697E-5</v>
      </c>
      <c r="AL16" s="168">
        <v>9.1193030938339106E-8</v>
      </c>
    </row>
    <row r="17" spans="1:38">
      <c r="A17" s="20">
        <v>424</v>
      </c>
      <c r="B17" s="20">
        <v>7228</v>
      </c>
      <c r="C17" s="20" t="s">
        <v>3185</v>
      </c>
      <c r="D17" s="20" t="s">
        <v>3186</v>
      </c>
      <c r="E17" s="18" t="s">
        <v>1360</v>
      </c>
      <c r="F17" s="20" t="s">
        <v>3187</v>
      </c>
      <c r="G17" s="20" t="s">
        <v>3188</v>
      </c>
      <c r="H17" s="20" t="s">
        <v>351</v>
      </c>
      <c r="I17" s="20" t="s">
        <v>203</v>
      </c>
      <c r="J17" s="18" t="s">
        <v>30</v>
      </c>
      <c r="K17" s="18" t="s">
        <v>30</v>
      </c>
      <c r="L17" s="20" t="s">
        <v>187</v>
      </c>
      <c r="M17" s="20" t="s">
        <v>475</v>
      </c>
      <c r="N17" s="20" t="s">
        <v>149</v>
      </c>
      <c r="O17" s="20" t="s">
        <v>3147</v>
      </c>
      <c r="P17" s="20" t="s">
        <v>1518</v>
      </c>
      <c r="Q17" s="20" t="s">
        <v>439</v>
      </c>
      <c r="R17" s="20" t="s">
        <v>439</v>
      </c>
      <c r="S17" s="18" t="s">
        <v>34</v>
      </c>
      <c r="T17" s="154">
        <v>0.01</v>
      </c>
      <c r="U17" s="20" t="s">
        <v>3189</v>
      </c>
      <c r="V17" s="176">
        <v>1E-4</v>
      </c>
      <c r="W17" s="168">
        <v>5.7500000000000002E-2</v>
      </c>
      <c r="X17" s="18" t="s">
        <v>441</v>
      </c>
      <c r="Y17" s="18" t="s">
        <v>370</v>
      </c>
      <c r="Z17" s="20" t="s">
        <v>920</v>
      </c>
      <c r="AA17" s="20"/>
      <c r="AB17" s="185" t="s">
        <v>3190</v>
      </c>
      <c r="AC17" s="20"/>
      <c r="AD17" s="154">
        <v>683.67</v>
      </c>
      <c r="AE17" s="177">
        <v>1</v>
      </c>
      <c r="AF17" s="178">
        <v>43.1</v>
      </c>
      <c r="AG17" s="154">
        <v>0.29499999999999998</v>
      </c>
      <c r="AH17" s="20"/>
      <c r="AI17" s="20"/>
      <c r="AJ17" s="20" t="s">
        <v>36</v>
      </c>
      <c r="AK17" s="168">
        <v>6.6710305311814001E-5</v>
      </c>
      <c r="AL17" s="168">
        <v>1.2117739702464999E-7</v>
      </c>
    </row>
    <row r="18" spans="1:38">
      <c r="A18" s="20">
        <v>424</v>
      </c>
      <c r="B18" s="20">
        <v>7228</v>
      </c>
      <c r="C18" s="20" t="s">
        <v>3185</v>
      </c>
      <c r="D18" s="20" t="s">
        <v>3186</v>
      </c>
      <c r="E18" s="18" t="s">
        <v>1360</v>
      </c>
      <c r="F18" s="20" t="s">
        <v>3191</v>
      </c>
      <c r="G18" s="20" t="s">
        <v>3192</v>
      </c>
      <c r="H18" s="20" t="s">
        <v>351</v>
      </c>
      <c r="I18" s="20" t="s">
        <v>997</v>
      </c>
      <c r="J18" s="18" t="s">
        <v>30</v>
      </c>
      <c r="K18" s="18" t="s">
        <v>30</v>
      </c>
      <c r="L18" s="20" t="s">
        <v>187</v>
      </c>
      <c r="M18" s="20" t="s">
        <v>475</v>
      </c>
      <c r="N18" s="20" t="s">
        <v>149</v>
      </c>
      <c r="O18" s="20" t="s">
        <v>3147</v>
      </c>
      <c r="P18" s="20" t="s">
        <v>1518</v>
      </c>
      <c r="Q18" s="20" t="s">
        <v>439</v>
      </c>
      <c r="R18" s="20" t="s">
        <v>439</v>
      </c>
      <c r="S18" s="18" t="s">
        <v>34</v>
      </c>
      <c r="T18" s="154">
        <v>0.01</v>
      </c>
      <c r="U18" s="20" t="s">
        <v>3193</v>
      </c>
      <c r="V18" s="176">
        <v>1E-4</v>
      </c>
      <c r="W18" s="168">
        <v>7.4999999999999997E-2</v>
      </c>
      <c r="X18" s="18" t="s">
        <v>441</v>
      </c>
      <c r="Y18" s="18" t="s">
        <v>370</v>
      </c>
      <c r="Z18" s="20" t="s">
        <v>920</v>
      </c>
      <c r="AA18" s="20"/>
      <c r="AB18" s="185" t="s">
        <v>3190</v>
      </c>
      <c r="AC18" s="20"/>
      <c r="AD18" s="154">
        <v>6593.35</v>
      </c>
      <c r="AE18" s="177">
        <v>1</v>
      </c>
      <c r="AF18" s="178">
        <v>31.9</v>
      </c>
      <c r="AG18" s="154">
        <v>2.1030000000000002</v>
      </c>
      <c r="AH18" s="20"/>
      <c r="AI18" s="20"/>
      <c r="AJ18" s="20" t="s">
        <v>36</v>
      </c>
      <c r="AK18" s="168">
        <v>4.7617429603209201E-4</v>
      </c>
      <c r="AL18" s="168">
        <v>8.6495724241566605E-7</v>
      </c>
    </row>
    <row r="19" spans="1:38">
      <c r="A19" s="20">
        <v>424</v>
      </c>
      <c r="B19" s="20">
        <v>7228</v>
      </c>
      <c r="C19" s="20" t="s">
        <v>3185</v>
      </c>
      <c r="D19" s="20" t="s">
        <v>3186</v>
      </c>
      <c r="E19" s="18" t="s">
        <v>1360</v>
      </c>
      <c r="F19" s="20" t="s">
        <v>3194</v>
      </c>
      <c r="G19" s="20" t="s">
        <v>3195</v>
      </c>
      <c r="H19" s="20" t="s">
        <v>351</v>
      </c>
      <c r="I19" s="20" t="s">
        <v>203</v>
      </c>
      <c r="J19" s="18" t="s">
        <v>30</v>
      </c>
      <c r="K19" s="18" t="s">
        <v>30</v>
      </c>
      <c r="L19" s="20" t="s">
        <v>187</v>
      </c>
      <c r="M19" s="20" t="s">
        <v>475</v>
      </c>
      <c r="N19" s="20" t="s">
        <v>149</v>
      </c>
      <c r="O19" s="20" t="s">
        <v>3147</v>
      </c>
      <c r="P19" s="20" t="s">
        <v>1518</v>
      </c>
      <c r="Q19" s="20" t="s">
        <v>439</v>
      </c>
      <c r="R19" s="20" t="s">
        <v>439</v>
      </c>
      <c r="S19" s="18" t="s">
        <v>34</v>
      </c>
      <c r="T19" s="154">
        <v>0.01</v>
      </c>
      <c r="U19" s="20" t="s">
        <v>3196</v>
      </c>
      <c r="V19" s="176">
        <v>1E-4</v>
      </c>
      <c r="W19" s="168">
        <v>7.4999999999999997E-2</v>
      </c>
      <c r="X19" s="18" t="s">
        <v>441</v>
      </c>
      <c r="Y19" s="18" t="s">
        <v>370</v>
      </c>
      <c r="Z19" s="20" t="s">
        <v>920</v>
      </c>
      <c r="AA19" s="20"/>
      <c r="AB19" s="185" t="s">
        <v>3190</v>
      </c>
      <c r="AC19" s="20"/>
      <c r="AD19" s="154">
        <v>6692.34</v>
      </c>
      <c r="AE19" s="177">
        <v>1</v>
      </c>
      <c r="AF19" s="178">
        <v>33.6</v>
      </c>
      <c r="AG19" s="154">
        <v>2.2490000000000001</v>
      </c>
      <c r="AH19" s="20"/>
      <c r="AI19" s="20"/>
      <c r="AJ19" s="20" t="s">
        <v>36</v>
      </c>
      <c r="AK19" s="168">
        <v>5.0908043823450996E-4</v>
      </c>
      <c r="AL19" s="168">
        <v>9.2473032604305999E-7</v>
      </c>
    </row>
    <row r="20" spans="1:38">
      <c r="A20" s="2">
        <v>424</v>
      </c>
      <c r="B20" s="2">
        <v>7228</v>
      </c>
      <c r="C20" s="2" t="s">
        <v>3197</v>
      </c>
      <c r="D20" s="2" t="s">
        <v>3198</v>
      </c>
      <c r="E20" s="18" t="s">
        <v>1360</v>
      </c>
      <c r="F20" s="2" t="s">
        <v>3199</v>
      </c>
      <c r="G20" s="2" t="s">
        <v>3200</v>
      </c>
      <c r="H20" s="20" t="s">
        <v>33</v>
      </c>
      <c r="I20" s="20" t="s">
        <v>203</v>
      </c>
      <c r="J20" s="18" t="s">
        <v>30</v>
      </c>
      <c r="K20" s="18" t="s">
        <v>30</v>
      </c>
      <c r="L20" s="20" t="s">
        <v>187</v>
      </c>
      <c r="M20" s="20" t="s">
        <v>475</v>
      </c>
      <c r="N20" s="20" t="s">
        <v>149</v>
      </c>
      <c r="O20" s="2" t="s">
        <v>3201</v>
      </c>
      <c r="P20" s="2" t="s">
        <v>1518</v>
      </c>
      <c r="Q20" s="20" t="s">
        <v>439</v>
      </c>
      <c r="R20" s="20" t="s">
        <v>439</v>
      </c>
      <c r="S20" s="2" t="s">
        <v>34</v>
      </c>
      <c r="T20" s="152">
        <v>0.01</v>
      </c>
      <c r="U20" s="2" t="s">
        <v>3202</v>
      </c>
      <c r="V20" s="168">
        <v>0</v>
      </c>
      <c r="W20" s="168">
        <v>0.06</v>
      </c>
      <c r="X20" s="18" t="s">
        <v>442</v>
      </c>
      <c r="Y20" s="18" t="s">
        <v>149</v>
      </c>
      <c r="Z20" s="2" t="s">
        <v>187</v>
      </c>
      <c r="AA20" s="20"/>
      <c r="AB20" s="185" t="s">
        <v>3203</v>
      </c>
      <c r="AD20" s="152">
        <v>2301.19</v>
      </c>
      <c r="AE20" s="162">
        <v>1</v>
      </c>
      <c r="AF20" s="179">
        <v>0</v>
      </c>
      <c r="AG20" s="152">
        <v>0</v>
      </c>
      <c r="AJ20" s="20" t="s">
        <v>36</v>
      </c>
      <c r="AK20" s="168">
        <v>5.2098067380947803E-10</v>
      </c>
      <c r="AL20" s="168">
        <v>9.4634676992252393E-13</v>
      </c>
    </row>
    <row r="21" spans="1:38">
      <c r="A21" s="2">
        <v>424</v>
      </c>
      <c r="B21" s="2">
        <v>7228</v>
      </c>
      <c r="C21" s="2" t="s">
        <v>3197</v>
      </c>
      <c r="D21" s="2" t="s">
        <v>3198</v>
      </c>
      <c r="E21" s="4" t="s">
        <v>1360</v>
      </c>
      <c r="F21" s="2" t="s">
        <v>3204</v>
      </c>
      <c r="G21" s="2" t="s">
        <v>3205</v>
      </c>
      <c r="H21" s="2" t="s">
        <v>351</v>
      </c>
      <c r="I21" s="2" t="s">
        <v>203</v>
      </c>
      <c r="J21" s="2" t="s">
        <v>30</v>
      </c>
      <c r="K21" s="2" t="s">
        <v>30</v>
      </c>
      <c r="L21" s="2" t="s">
        <v>187</v>
      </c>
      <c r="M21" s="2" t="s">
        <v>475</v>
      </c>
      <c r="N21" s="2" t="s">
        <v>149</v>
      </c>
      <c r="O21" s="2" t="s">
        <v>3206</v>
      </c>
      <c r="P21" s="2" t="s">
        <v>1518</v>
      </c>
      <c r="Q21" s="2" t="s">
        <v>439</v>
      </c>
      <c r="R21" s="2" t="s">
        <v>439</v>
      </c>
      <c r="S21" s="2" t="s">
        <v>34</v>
      </c>
      <c r="T21" s="152">
        <v>0.01</v>
      </c>
      <c r="U21" s="2" t="s">
        <v>3202</v>
      </c>
      <c r="V21" s="168">
        <v>0</v>
      </c>
      <c r="W21" s="168">
        <v>0.06</v>
      </c>
      <c r="X21" s="4" t="s">
        <v>442</v>
      </c>
      <c r="Y21" s="4" t="s">
        <v>149</v>
      </c>
      <c r="Z21" s="2" t="s">
        <v>187</v>
      </c>
      <c r="AB21" s="185" t="s">
        <v>3203</v>
      </c>
      <c r="AD21" s="152">
        <v>13807.08</v>
      </c>
      <c r="AE21" s="162">
        <v>1</v>
      </c>
      <c r="AF21" s="179">
        <v>0</v>
      </c>
      <c r="AG21" s="152">
        <v>0</v>
      </c>
      <c r="AJ21" s="2" t="s">
        <v>36</v>
      </c>
      <c r="AK21" s="168">
        <v>3.1258704590848103E-9</v>
      </c>
      <c r="AL21" s="168">
        <v>5.67805594499449E-12</v>
      </c>
    </row>
    <row r="22" spans="1:38">
      <c r="A22" s="2">
        <v>424</v>
      </c>
      <c r="B22" s="2">
        <v>7228</v>
      </c>
      <c r="C22" s="2" t="s">
        <v>3207</v>
      </c>
      <c r="D22" s="2" t="s">
        <v>3208</v>
      </c>
      <c r="E22" s="4" t="s">
        <v>1360</v>
      </c>
      <c r="F22" s="2" t="s">
        <v>3209</v>
      </c>
      <c r="G22" s="2" t="s">
        <v>3210</v>
      </c>
      <c r="H22" s="2" t="s">
        <v>351</v>
      </c>
      <c r="I22" s="2" t="s">
        <v>198</v>
      </c>
      <c r="J22" s="2" t="s">
        <v>30</v>
      </c>
      <c r="K22" s="2" t="s">
        <v>30</v>
      </c>
      <c r="L22" s="2" t="s">
        <v>358</v>
      </c>
      <c r="M22" s="2" t="s">
        <v>464</v>
      </c>
      <c r="N22" s="2" t="s">
        <v>149</v>
      </c>
      <c r="O22" s="2" t="s">
        <v>2675</v>
      </c>
      <c r="P22" s="2" t="s">
        <v>2198</v>
      </c>
      <c r="Q22" s="2" t="s">
        <v>201</v>
      </c>
      <c r="R22" s="2" t="s">
        <v>436</v>
      </c>
      <c r="S22" s="2" t="s">
        <v>99</v>
      </c>
      <c r="T22" s="152">
        <v>1.22</v>
      </c>
      <c r="U22" s="2" t="s">
        <v>3211</v>
      </c>
      <c r="V22" s="168">
        <v>5.4899999999999997E-2</v>
      </c>
      <c r="W22" s="168">
        <v>7.9699999999999993E-2</v>
      </c>
      <c r="X22" s="4" t="s">
        <v>442</v>
      </c>
      <c r="Y22" s="4" t="s">
        <v>149</v>
      </c>
      <c r="Z22" s="2" t="s">
        <v>922</v>
      </c>
      <c r="AA22" s="2" t="s">
        <v>2743</v>
      </c>
      <c r="AB22" s="185" t="s">
        <v>150</v>
      </c>
      <c r="AD22" s="152">
        <v>63371.99</v>
      </c>
      <c r="AE22" s="162">
        <v>3.6469999999999998</v>
      </c>
      <c r="AF22" s="179">
        <v>107.08</v>
      </c>
      <c r="AG22" s="152">
        <v>247.48099999999999</v>
      </c>
      <c r="AJ22" s="2" t="s">
        <v>36</v>
      </c>
      <c r="AK22" s="168">
        <v>5.60287077309536E-2</v>
      </c>
      <c r="AL22" s="168">
        <v>1.01774574854021E-4</v>
      </c>
    </row>
    <row r="23" spans="1:38">
      <c r="A23" s="2">
        <v>424</v>
      </c>
      <c r="B23" s="2">
        <v>7228</v>
      </c>
      <c r="C23" s="2" t="s">
        <v>3212</v>
      </c>
      <c r="D23" s="2" t="s">
        <v>3213</v>
      </c>
      <c r="E23" s="4" t="s">
        <v>1360</v>
      </c>
      <c r="F23" s="2" t="s">
        <v>3214</v>
      </c>
      <c r="G23" s="2" t="s">
        <v>3215</v>
      </c>
      <c r="H23" s="2" t="s">
        <v>351</v>
      </c>
      <c r="I23" s="2" t="s">
        <v>203</v>
      </c>
      <c r="J23" s="2" t="s">
        <v>30</v>
      </c>
      <c r="K23" s="2" t="s">
        <v>30</v>
      </c>
      <c r="L23" s="2" t="s">
        <v>187</v>
      </c>
      <c r="M23" s="2" t="s">
        <v>492</v>
      </c>
      <c r="N23" s="2" t="s">
        <v>149</v>
      </c>
      <c r="O23" s="2" t="s">
        <v>3147</v>
      </c>
      <c r="P23" s="2" t="s">
        <v>1518</v>
      </c>
      <c r="Q23" s="2" t="s">
        <v>439</v>
      </c>
      <c r="R23" s="2" t="s">
        <v>439</v>
      </c>
      <c r="S23" s="2" t="s">
        <v>34</v>
      </c>
      <c r="T23" s="152">
        <v>7.36</v>
      </c>
      <c r="U23" s="2" t="s">
        <v>3216</v>
      </c>
      <c r="V23" s="168">
        <v>1E-4</v>
      </c>
      <c r="W23" s="168">
        <v>7.0000000000000007E-2</v>
      </c>
      <c r="X23" s="4" t="s">
        <v>441</v>
      </c>
      <c r="Y23" s="4" t="s">
        <v>370</v>
      </c>
      <c r="Z23" s="2" t="s">
        <v>920</v>
      </c>
      <c r="AB23" s="185" t="s">
        <v>1524</v>
      </c>
      <c r="AD23" s="152">
        <v>120350</v>
      </c>
      <c r="AE23" s="162">
        <v>1</v>
      </c>
      <c r="AF23" s="179">
        <v>0</v>
      </c>
      <c r="AG23" s="152">
        <v>0</v>
      </c>
      <c r="AJ23" s="2" t="s">
        <v>36</v>
      </c>
      <c r="AK23" s="168">
        <v>2.7246782791934002E-10</v>
      </c>
      <c r="AL23" s="168">
        <v>4.94930161178241E-13</v>
      </c>
    </row>
    <row r="24" spans="1:38">
      <c r="A24" s="2">
        <v>424</v>
      </c>
      <c r="B24" s="2">
        <v>7228</v>
      </c>
      <c r="C24" s="2" t="s">
        <v>3149</v>
      </c>
      <c r="D24" s="2" t="s">
        <v>1521</v>
      </c>
      <c r="E24" s="4" t="s">
        <v>1360</v>
      </c>
      <c r="F24" s="2" t="s">
        <v>3150</v>
      </c>
      <c r="G24" s="2" t="s">
        <v>3151</v>
      </c>
      <c r="H24" s="2" t="s">
        <v>351</v>
      </c>
      <c r="I24" s="2" t="s">
        <v>995</v>
      </c>
      <c r="J24" s="2" t="s">
        <v>30</v>
      </c>
      <c r="K24" s="2" t="s">
        <v>30</v>
      </c>
      <c r="L24" s="2" t="s">
        <v>187</v>
      </c>
      <c r="M24" s="2" t="s">
        <v>507</v>
      </c>
      <c r="N24" s="2" t="s">
        <v>149</v>
      </c>
      <c r="O24" s="2" t="s">
        <v>3152</v>
      </c>
      <c r="P24" s="2" t="s">
        <v>1518</v>
      </c>
      <c r="Q24" s="2" t="s">
        <v>439</v>
      </c>
      <c r="R24" s="2" t="s">
        <v>439</v>
      </c>
      <c r="S24" s="2" t="s">
        <v>34</v>
      </c>
      <c r="T24" s="152">
        <v>1.83</v>
      </c>
      <c r="U24" s="2" t="s">
        <v>3153</v>
      </c>
      <c r="V24" s="168">
        <v>7.8600000000000003E-2</v>
      </c>
      <c r="W24" s="168">
        <v>0</v>
      </c>
      <c r="X24" s="4" t="s">
        <v>442</v>
      </c>
      <c r="Y24" s="4" t="s">
        <v>149</v>
      </c>
      <c r="Z24" s="2" t="s">
        <v>922</v>
      </c>
      <c r="AB24" s="185" t="s">
        <v>150</v>
      </c>
      <c r="AD24" s="152">
        <v>3875000</v>
      </c>
      <c r="AE24" s="162">
        <v>1</v>
      </c>
      <c r="AF24" s="179">
        <v>101.24</v>
      </c>
      <c r="AG24" s="152">
        <v>3923.05</v>
      </c>
      <c r="AJ24" s="2" t="s">
        <v>36</v>
      </c>
      <c r="AK24" s="168">
        <v>0.888163616384684</v>
      </c>
      <c r="AL24" s="168">
        <v>1.6133242781971801E-3</v>
      </c>
    </row>
    <row r="25" spans="1:38">
      <c r="A25" s="2">
        <v>424</v>
      </c>
      <c r="B25" s="2">
        <v>7228</v>
      </c>
      <c r="C25" s="2" t="s">
        <v>3154</v>
      </c>
      <c r="D25" s="2" t="s">
        <v>3155</v>
      </c>
      <c r="E25" s="4" t="s">
        <v>1360</v>
      </c>
      <c r="F25" s="2" t="s">
        <v>3156</v>
      </c>
      <c r="G25" s="2" t="s">
        <v>3157</v>
      </c>
      <c r="H25" s="2" t="s">
        <v>351</v>
      </c>
      <c r="I25" s="2" t="s">
        <v>203</v>
      </c>
      <c r="J25" s="2" t="s">
        <v>30</v>
      </c>
      <c r="K25" s="2" t="s">
        <v>30</v>
      </c>
      <c r="L25" s="2" t="s">
        <v>187</v>
      </c>
      <c r="M25" s="2" t="s">
        <v>479</v>
      </c>
      <c r="N25" s="2" t="s">
        <v>149</v>
      </c>
      <c r="O25" s="2" t="s">
        <v>3217</v>
      </c>
      <c r="P25" s="2" t="s">
        <v>3158</v>
      </c>
      <c r="Q25" s="2" t="s">
        <v>201</v>
      </c>
      <c r="R25" s="2" t="s">
        <v>436</v>
      </c>
      <c r="S25" s="2" t="s">
        <v>34</v>
      </c>
      <c r="T25" s="152">
        <v>0.01</v>
      </c>
      <c r="U25" s="2" t="s">
        <v>3159</v>
      </c>
      <c r="V25" s="168">
        <v>0</v>
      </c>
      <c r="W25" s="168">
        <v>5.5E-2</v>
      </c>
      <c r="X25" s="4" t="s">
        <v>442</v>
      </c>
      <c r="Y25" s="4" t="s">
        <v>149</v>
      </c>
      <c r="Z25" s="2" t="s">
        <v>187</v>
      </c>
      <c r="AB25" s="185" t="s">
        <v>3160</v>
      </c>
      <c r="AD25" s="152">
        <v>9612.14</v>
      </c>
      <c r="AE25" s="162">
        <v>1</v>
      </c>
      <c r="AF25" s="179">
        <v>0.01</v>
      </c>
      <c r="AG25" s="152">
        <v>1E-3</v>
      </c>
      <c r="AJ25" s="2" t="s">
        <v>36</v>
      </c>
      <c r="AK25" s="168">
        <v>2.1761519796066499E-7</v>
      </c>
      <c r="AL25" s="168">
        <v>3.9529189858478002E-10</v>
      </c>
    </row>
    <row r="26" spans="1:38">
      <c r="A26" s="2">
        <v>424</v>
      </c>
      <c r="B26" s="2">
        <v>7229</v>
      </c>
      <c r="C26" s="2" t="s">
        <v>3218</v>
      </c>
      <c r="D26" s="2" t="s">
        <v>3219</v>
      </c>
      <c r="E26" s="4" t="s">
        <v>344</v>
      </c>
      <c r="F26" s="2" t="s">
        <v>3220</v>
      </c>
      <c r="G26" s="2" t="s">
        <v>3221</v>
      </c>
      <c r="H26" s="2" t="s">
        <v>33</v>
      </c>
      <c r="I26" s="2" t="s">
        <v>203</v>
      </c>
      <c r="J26" s="2" t="s">
        <v>30</v>
      </c>
      <c r="K26" s="2" t="s">
        <v>30</v>
      </c>
      <c r="L26" s="4" t="s">
        <v>187</v>
      </c>
      <c r="M26" s="2" t="s">
        <v>479</v>
      </c>
      <c r="N26" s="2" t="s">
        <v>149</v>
      </c>
      <c r="O26" s="2" t="s">
        <v>3222</v>
      </c>
      <c r="P26" s="2" t="s">
        <v>3136</v>
      </c>
      <c r="Q26" s="2" t="s">
        <v>444</v>
      </c>
      <c r="R26" s="2" t="s">
        <v>436</v>
      </c>
      <c r="S26" s="2" t="s">
        <v>34</v>
      </c>
      <c r="T26" s="152">
        <v>0.01</v>
      </c>
      <c r="U26" s="2" t="s">
        <v>3223</v>
      </c>
      <c r="V26" s="168">
        <v>1E-4</v>
      </c>
      <c r="W26" s="168">
        <v>6.6000000000000003E-2</v>
      </c>
      <c r="X26" s="4" t="s">
        <v>442</v>
      </c>
      <c r="Y26" s="4" t="s">
        <v>149</v>
      </c>
      <c r="Z26" s="2" t="s">
        <v>187</v>
      </c>
      <c r="AB26" s="185" t="s">
        <v>3224</v>
      </c>
      <c r="AD26" s="152">
        <v>750</v>
      </c>
      <c r="AE26" s="162">
        <v>1</v>
      </c>
      <c r="AF26" s="179">
        <v>0</v>
      </c>
      <c r="AG26" s="152">
        <v>0</v>
      </c>
      <c r="AJ26" s="2" t="s">
        <v>36</v>
      </c>
      <c r="AK26" s="168">
        <v>1.13971370378768E-10</v>
      </c>
      <c r="AL26" s="168">
        <v>5.0283451010526201E-13</v>
      </c>
    </row>
    <row r="27" spans="1:38">
      <c r="A27" s="2">
        <v>424</v>
      </c>
      <c r="B27" s="2">
        <v>7229</v>
      </c>
      <c r="C27" s="2" t="s">
        <v>3149</v>
      </c>
      <c r="D27" s="2" t="s">
        <v>1521</v>
      </c>
      <c r="E27" s="4" t="s">
        <v>1360</v>
      </c>
      <c r="F27" s="2" t="s">
        <v>3150</v>
      </c>
      <c r="G27" s="2" t="s">
        <v>3151</v>
      </c>
      <c r="H27" s="2" t="s">
        <v>351</v>
      </c>
      <c r="I27" s="2" t="s">
        <v>995</v>
      </c>
      <c r="J27" s="2" t="s">
        <v>30</v>
      </c>
      <c r="K27" s="2" t="s">
        <v>30</v>
      </c>
      <c r="L27" s="4" t="s">
        <v>187</v>
      </c>
      <c r="M27" s="2" t="s">
        <v>507</v>
      </c>
      <c r="N27" s="2" t="s">
        <v>149</v>
      </c>
      <c r="O27" s="2" t="s">
        <v>3152</v>
      </c>
      <c r="P27" s="2" t="s">
        <v>1518</v>
      </c>
      <c r="Q27" s="2" t="s">
        <v>439</v>
      </c>
      <c r="R27" s="2" t="s">
        <v>439</v>
      </c>
      <c r="S27" s="2" t="s">
        <v>34</v>
      </c>
      <c r="T27" s="152">
        <v>1.83</v>
      </c>
      <c r="U27" s="2" t="s">
        <v>3153</v>
      </c>
      <c r="V27" s="168">
        <v>7.8600000000000003E-2</v>
      </c>
      <c r="W27" s="168">
        <v>0</v>
      </c>
      <c r="X27" s="4" t="s">
        <v>442</v>
      </c>
      <c r="Y27" s="4" t="s">
        <v>149</v>
      </c>
      <c r="Z27" s="2" t="s">
        <v>922</v>
      </c>
      <c r="AB27" s="185" t="s">
        <v>150</v>
      </c>
      <c r="AD27" s="152">
        <v>650000</v>
      </c>
      <c r="AE27" s="162">
        <v>1</v>
      </c>
      <c r="AF27" s="179">
        <v>101.24</v>
      </c>
      <c r="AG27" s="152">
        <v>658.06</v>
      </c>
      <c r="AJ27" s="2" t="s">
        <v>36</v>
      </c>
      <c r="AK27" s="168">
        <v>0.99999999988602895</v>
      </c>
      <c r="AL27" s="168">
        <v>4.4119370362649202E-3</v>
      </c>
    </row>
    <row r="28" spans="1:38">
      <c r="A28" s="2">
        <v>969</v>
      </c>
      <c r="B28" s="2">
        <v>969</v>
      </c>
      <c r="C28" s="2" t="s">
        <v>3120</v>
      </c>
      <c r="D28" s="2" t="s">
        <v>3121</v>
      </c>
      <c r="E28" s="4" t="s">
        <v>1360</v>
      </c>
      <c r="F28" s="2" t="s">
        <v>3122</v>
      </c>
      <c r="G28" s="2" t="s">
        <v>3123</v>
      </c>
      <c r="H28" s="2" t="s">
        <v>351</v>
      </c>
      <c r="I28" s="2" t="s">
        <v>203</v>
      </c>
      <c r="J28" s="2" t="s">
        <v>30</v>
      </c>
      <c r="K28" s="2" t="s">
        <v>30</v>
      </c>
      <c r="L28" s="4" t="s">
        <v>187</v>
      </c>
      <c r="M28" s="2" t="s">
        <v>475</v>
      </c>
      <c r="N28" s="2" t="s">
        <v>149</v>
      </c>
      <c r="O28" s="2" t="s">
        <v>3141</v>
      </c>
      <c r="P28" s="2" t="s">
        <v>1518</v>
      </c>
      <c r="Q28" s="2" t="s">
        <v>439</v>
      </c>
      <c r="R28" s="2" t="s">
        <v>439</v>
      </c>
      <c r="S28" s="2" t="s">
        <v>34</v>
      </c>
      <c r="T28" s="152">
        <v>0.01</v>
      </c>
      <c r="U28" s="2" t="s">
        <v>3124</v>
      </c>
      <c r="V28" s="168">
        <v>0</v>
      </c>
      <c r="W28" s="168">
        <v>5.1499999999999997E-2</v>
      </c>
      <c r="X28" s="4" t="s">
        <v>442</v>
      </c>
      <c r="Y28" s="4" t="s">
        <v>149</v>
      </c>
      <c r="Z28" s="2" t="s">
        <v>187</v>
      </c>
      <c r="AB28" s="185" t="s">
        <v>3125</v>
      </c>
      <c r="AD28" s="152">
        <v>5145</v>
      </c>
      <c r="AE28" s="162">
        <v>1</v>
      </c>
      <c r="AF28" s="179">
        <v>0</v>
      </c>
      <c r="AG28" s="152">
        <v>0</v>
      </c>
      <c r="AJ28" s="2" t="s">
        <v>36</v>
      </c>
      <c r="AK28" s="168">
        <v>1.5676464574673001E-4</v>
      </c>
      <c r="AL28" s="168">
        <v>6.9509568758029189E-11</v>
      </c>
    </row>
    <row r="29" spans="1:38">
      <c r="A29" s="2">
        <v>969</v>
      </c>
      <c r="B29" s="2">
        <v>969</v>
      </c>
      <c r="C29" s="2" t="s">
        <v>3126</v>
      </c>
      <c r="D29" s="2" t="s">
        <v>3127</v>
      </c>
      <c r="E29" s="4" t="s">
        <v>1360</v>
      </c>
      <c r="F29" s="2" t="s">
        <v>3128</v>
      </c>
      <c r="G29" s="2" t="s">
        <v>3129</v>
      </c>
      <c r="H29" s="2" t="s">
        <v>351</v>
      </c>
      <c r="I29" s="2" t="s">
        <v>997</v>
      </c>
      <c r="J29" s="2" t="s">
        <v>30</v>
      </c>
      <c r="K29" s="2" t="s">
        <v>30</v>
      </c>
      <c r="L29" s="4" t="s">
        <v>187</v>
      </c>
      <c r="M29" s="2" t="s">
        <v>475</v>
      </c>
      <c r="N29" s="2" t="s">
        <v>149</v>
      </c>
      <c r="O29" s="2" t="s">
        <v>2675</v>
      </c>
      <c r="P29" s="2" t="s">
        <v>1518</v>
      </c>
      <c r="Q29" s="2" t="s">
        <v>439</v>
      </c>
      <c r="R29" s="2" t="s">
        <v>439</v>
      </c>
      <c r="S29" s="2" t="s">
        <v>34</v>
      </c>
      <c r="T29" s="152">
        <v>0.01</v>
      </c>
      <c r="U29" s="2" t="s">
        <v>3130</v>
      </c>
      <c r="V29" s="168">
        <v>0</v>
      </c>
      <c r="W29" s="168">
        <v>5.7000000000000002E-2</v>
      </c>
      <c r="X29" s="4" t="s">
        <v>441</v>
      </c>
      <c r="Y29" s="4" t="s">
        <v>370</v>
      </c>
      <c r="Z29" s="2" t="s">
        <v>920</v>
      </c>
      <c r="AB29" s="185" t="s">
        <v>3131</v>
      </c>
      <c r="AD29" s="152">
        <v>1200.01</v>
      </c>
      <c r="AE29" s="162">
        <v>1</v>
      </c>
      <c r="AF29" s="179">
        <v>0.01</v>
      </c>
      <c r="AG29" s="152">
        <v>0</v>
      </c>
      <c r="AJ29" s="2" t="s">
        <v>36</v>
      </c>
      <c r="AK29" s="168">
        <v>3.6563487374642002E-3</v>
      </c>
      <c r="AL29" s="168">
        <v>1.6212279417944101E-9</v>
      </c>
    </row>
    <row r="30" spans="1:38">
      <c r="A30" s="2">
        <v>969</v>
      </c>
      <c r="B30" s="2">
        <v>969</v>
      </c>
      <c r="C30" s="2" t="s">
        <v>3126</v>
      </c>
      <c r="D30" s="2" t="s">
        <v>3127</v>
      </c>
      <c r="E30" s="4" t="s">
        <v>1360</v>
      </c>
      <c r="F30" s="2" t="s">
        <v>3225</v>
      </c>
      <c r="G30" s="2" t="s">
        <v>3226</v>
      </c>
      <c r="H30" s="2" t="s">
        <v>351</v>
      </c>
      <c r="I30" s="2" t="s">
        <v>203</v>
      </c>
      <c r="J30" s="2" t="s">
        <v>30</v>
      </c>
      <c r="K30" s="2" t="s">
        <v>30</v>
      </c>
      <c r="L30" s="4" t="s">
        <v>187</v>
      </c>
      <c r="M30" s="2" t="s">
        <v>475</v>
      </c>
      <c r="N30" s="2" t="s">
        <v>149</v>
      </c>
      <c r="O30" s="2" t="s">
        <v>3227</v>
      </c>
      <c r="P30" s="2" t="s">
        <v>3136</v>
      </c>
      <c r="Q30" s="2" t="s">
        <v>201</v>
      </c>
      <c r="R30" s="2" t="s">
        <v>436</v>
      </c>
      <c r="S30" s="2" t="s">
        <v>34</v>
      </c>
      <c r="T30" s="152">
        <v>0.01</v>
      </c>
      <c r="U30" s="2" t="s">
        <v>3228</v>
      </c>
      <c r="V30" s="168">
        <v>4.4999999999999997E-3</v>
      </c>
      <c r="W30" s="168">
        <v>5.8999999999999997E-2</v>
      </c>
      <c r="X30" s="4" t="s">
        <v>441</v>
      </c>
      <c r="Y30" s="4" t="s">
        <v>370</v>
      </c>
      <c r="Z30" s="2" t="s">
        <v>920</v>
      </c>
      <c r="AB30" s="185" t="s">
        <v>3229</v>
      </c>
      <c r="AD30" s="152">
        <v>1300</v>
      </c>
      <c r="AE30" s="162">
        <v>1</v>
      </c>
      <c r="AF30" s="179">
        <v>0.01</v>
      </c>
      <c r="AG30" s="152">
        <v>0</v>
      </c>
      <c r="AJ30" s="2" t="s">
        <v>36</v>
      </c>
      <c r="AK30" s="168">
        <v>3.9610114571574E-3</v>
      </c>
      <c r="AL30" s="168">
        <v>1.7563156343136602E-9</v>
      </c>
    </row>
    <row r="31" spans="1:38">
      <c r="A31" s="2">
        <v>969</v>
      </c>
      <c r="B31" s="2">
        <v>969</v>
      </c>
      <c r="C31" s="2" t="s">
        <v>3218</v>
      </c>
      <c r="D31" s="2" t="s">
        <v>3219</v>
      </c>
      <c r="E31" s="4" t="s">
        <v>344</v>
      </c>
      <c r="F31" s="2" t="s">
        <v>3220</v>
      </c>
      <c r="G31" s="2" t="s">
        <v>3221</v>
      </c>
      <c r="H31" s="2" t="s">
        <v>33</v>
      </c>
      <c r="I31" s="2" t="s">
        <v>203</v>
      </c>
      <c r="J31" s="2" t="s">
        <v>30</v>
      </c>
      <c r="K31" s="2" t="s">
        <v>30</v>
      </c>
      <c r="L31" s="4" t="s">
        <v>187</v>
      </c>
      <c r="M31" s="2" t="s">
        <v>479</v>
      </c>
      <c r="N31" s="2" t="s">
        <v>149</v>
      </c>
      <c r="O31" s="2" t="s">
        <v>3222</v>
      </c>
      <c r="P31" s="2" t="s">
        <v>3136</v>
      </c>
      <c r="Q31" s="2" t="s">
        <v>444</v>
      </c>
      <c r="R31" s="2" t="s">
        <v>436</v>
      </c>
      <c r="S31" s="2" t="s">
        <v>34</v>
      </c>
      <c r="T31" s="152">
        <v>0.01</v>
      </c>
      <c r="U31" s="2" t="s">
        <v>3223</v>
      </c>
      <c r="V31" s="168">
        <v>1E-4</v>
      </c>
      <c r="W31" s="168">
        <v>6.6000000000000003E-2</v>
      </c>
      <c r="X31" s="4" t="s">
        <v>442</v>
      </c>
      <c r="Y31" s="4" t="s">
        <v>149</v>
      </c>
      <c r="Z31" s="2" t="s">
        <v>187</v>
      </c>
      <c r="AB31" s="185" t="s">
        <v>3224</v>
      </c>
      <c r="AD31" s="152">
        <v>4500</v>
      </c>
      <c r="AE31" s="162">
        <v>1</v>
      </c>
      <c r="AF31" s="179">
        <v>0</v>
      </c>
      <c r="AG31" s="152">
        <v>0</v>
      </c>
      <c r="AJ31" s="2" t="s">
        <v>36</v>
      </c>
      <c r="AK31" s="168">
        <v>1.37111935055449E-5</v>
      </c>
      <c r="AL31" s="168">
        <v>6.07955411877806E-12</v>
      </c>
    </row>
    <row r="32" spans="1:38">
      <c r="A32" s="2">
        <v>969</v>
      </c>
      <c r="B32" s="2">
        <v>969</v>
      </c>
      <c r="C32" s="2" t="s">
        <v>3120</v>
      </c>
      <c r="D32" s="2" t="s">
        <v>3121</v>
      </c>
      <c r="E32" s="4" t="s">
        <v>1360</v>
      </c>
      <c r="F32" s="2" t="s">
        <v>3230</v>
      </c>
      <c r="G32" s="2" t="s">
        <v>3231</v>
      </c>
      <c r="H32" s="2" t="s">
        <v>351</v>
      </c>
      <c r="I32" s="2" t="s">
        <v>203</v>
      </c>
      <c r="J32" s="2" t="s">
        <v>30</v>
      </c>
      <c r="K32" s="2" t="s">
        <v>30</v>
      </c>
      <c r="L32" s="4" t="s">
        <v>187</v>
      </c>
      <c r="M32" s="2" t="s">
        <v>492</v>
      </c>
      <c r="N32" s="2" t="s">
        <v>149</v>
      </c>
      <c r="O32" s="2" t="s">
        <v>3232</v>
      </c>
      <c r="P32" s="2" t="s">
        <v>1518</v>
      </c>
      <c r="Q32" s="2" t="s">
        <v>439</v>
      </c>
      <c r="R32" s="2" t="s">
        <v>439</v>
      </c>
      <c r="S32" s="2" t="s">
        <v>34</v>
      </c>
      <c r="T32" s="152">
        <v>2.27</v>
      </c>
      <c r="U32" s="2" t="s">
        <v>3233</v>
      </c>
      <c r="V32" s="168">
        <v>0.24740000000000001</v>
      </c>
      <c r="W32" s="168">
        <v>0.04</v>
      </c>
      <c r="X32" s="4" t="s">
        <v>442</v>
      </c>
      <c r="Y32" s="4" t="s">
        <v>149</v>
      </c>
      <c r="Z32" s="2" t="s">
        <v>187</v>
      </c>
      <c r="AB32" s="185" t="s">
        <v>3234</v>
      </c>
      <c r="AD32" s="152">
        <v>1401.95</v>
      </c>
      <c r="AE32" s="162">
        <v>1</v>
      </c>
      <c r="AF32" s="179">
        <v>0</v>
      </c>
      <c r="AG32" s="152">
        <v>0</v>
      </c>
      <c r="AJ32" s="2" t="s">
        <v>36</v>
      </c>
      <c r="AK32" s="168">
        <v>4.2716461633552498E-7</v>
      </c>
      <c r="AL32" s="168">
        <v>1.89405131040465E-13</v>
      </c>
    </row>
    <row r="33" spans="1:38">
      <c r="A33" s="2">
        <v>969</v>
      </c>
      <c r="B33" s="2">
        <v>969</v>
      </c>
      <c r="C33" s="2" t="s">
        <v>3143</v>
      </c>
      <c r="D33" s="2" t="s">
        <v>3144</v>
      </c>
      <c r="E33" s="4" t="s">
        <v>1360</v>
      </c>
      <c r="F33" s="2" t="s">
        <v>3145</v>
      </c>
      <c r="G33" s="2" t="s">
        <v>3146</v>
      </c>
      <c r="H33" s="2" t="s">
        <v>351</v>
      </c>
      <c r="I33" s="2" t="s">
        <v>997</v>
      </c>
      <c r="J33" s="2" t="s">
        <v>30</v>
      </c>
      <c r="K33" s="2" t="s">
        <v>30</v>
      </c>
      <c r="L33" s="4" t="s">
        <v>187</v>
      </c>
      <c r="M33" s="2" t="s">
        <v>475</v>
      </c>
      <c r="N33" s="2" t="s">
        <v>149</v>
      </c>
      <c r="O33" s="2" t="s">
        <v>3147</v>
      </c>
      <c r="P33" s="2" t="s">
        <v>1518</v>
      </c>
      <c r="Q33" s="2" t="s">
        <v>439</v>
      </c>
      <c r="R33" s="2" t="s">
        <v>439</v>
      </c>
      <c r="S33" s="2" t="s">
        <v>34</v>
      </c>
      <c r="T33" s="152">
        <v>0.01</v>
      </c>
      <c r="U33" s="2" t="s">
        <v>3148</v>
      </c>
      <c r="V33" s="168">
        <v>1E-4</v>
      </c>
      <c r="W33" s="168">
        <v>5.5E-2</v>
      </c>
      <c r="X33" s="4" t="s">
        <v>441</v>
      </c>
      <c r="Y33" s="4" t="s">
        <v>370</v>
      </c>
      <c r="Z33" s="2" t="s">
        <v>920</v>
      </c>
      <c r="AB33" s="185" t="s">
        <v>1524</v>
      </c>
      <c r="AD33" s="152">
        <v>3250</v>
      </c>
      <c r="AE33" s="162">
        <v>1</v>
      </c>
      <c r="AF33" s="179">
        <v>1</v>
      </c>
      <c r="AG33" s="152">
        <v>3.3000000000000002E-2</v>
      </c>
      <c r="AJ33" s="2" t="s">
        <v>36</v>
      </c>
      <c r="AK33" s="168">
        <v>0.990252864289351</v>
      </c>
      <c r="AL33" s="168">
        <v>4.3907890857841598E-7</v>
      </c>
    </row>
    <row r="34" spans="1:38">
      <c r="A34" s="2">
        <v>969</v>
      </c>
      <c r="B34" s="2">
        <v>969</v>
      </c>
      <c r="C34" s="2" t="s">
        <v>3154</v>
      </c>
      <c r="D34" s="2" t="s">
        <v>3155</v>
      </c>
      <c r="E34" s="4" t="s">
        <v>1360</v>
      </c>
      <c r="F34" s="2" t="s">
        <v>3156</v>
      </c>
      <c r="G34" s="2" t="s">
        <v>3157</v>
      </c>
      <c r="H34" s="2" t="s">
        <v>351</v>
      </c>
      <c r="I34" s="2" t="s">
        <v>203</v>
      </c>
      <c r="J34" s="2" t="s">
        <v>30</v>
      </c>
      <c r="K34" s="2" t="s">
        <v>30</v>
      </c>
      <c r="L34" s="4" t="s">
        <v>187</v>
      </c>
      <c r="M34" s="2" t="s">
        <v>479</v>
      </c>
      <c r="N34" s="2" t="s">
        <v>149</v>
      </c>
      <c r="P34" s="2" t="s">
        <v>3158</v>
      </c>
      <c r="Q34" s="2" t="s">
        <v>201</v>
      </c>
      <c r="R34" s="2" t="s">
        <v>436</v>
      </c>
      <c r="S34" s="2" t="s">
        <v>34</v>
      </c>
      <c r="T34" s="152">
        <v>0.01</v>
      </c>
      <c r="U34" s="2" t="s">
        <v>3159</v>
      </c>
      <c r="V34" s="168">
        <v>0</v>
      </c>
      <c r="W34" s="168">
        <v>5.5E-2</v>
      </c>
      <c r="X34" s="4" t="s">
        <v>442</v>
      </c>
      <c r="Y34" s="4" t="s">
        <v>149</v>
      </c>
      <c r="Z34" s="2" t="s">
        <v>187</v>
      </c>
      <c r="AB34" s="185" t="s">
        <v>3160</v>
      </c>
      <c r="AD34" s="152">
        <v>642.9</v>
      </c>
      <c r="AE34" s="162">
        <v>1</v>
      </c>
      <c r="AF34" s="179">
        <v>0.01</v>
      </c>
      <c r="AG34" s="152">
        <v>0</v>
      </c>
      <c r="AJ34" s="2" t="s">
        <v>36</v>
      </c>
      <c r="AK34" s="168">
        <v>1.95887251215884E-3</v>
      </c>
      <c r="AL34" s="168">
        <v>8.6856563176942598E-10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56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356</v>
      </c>
      <c r="M1" s="19" t="s">
        <v>169</v>
      </c>
      <c r="N1" s="19" t="s">
        <v>135</v>
      </c>
      <c r="O1" s="183" t="s">
        <v>177</v>
      </c>
      <c r="P1" s="19" t="s">
        <v>11</v>
      </c>
      <c r="Q1" s="19" t="s">
        <v>170</v>
      </c>
      <c r="R1" s="19" t="s">
        <v>171</v>
      </c>
      <c r="S1" s="183" t="s">
        <v>144</v>
      </c>
      <c r="T1" s="183" t="s">
        <v>172</v>
      </c>
      <c r="U1" s="19" t="s">
        <v>17</v>
      </c>
      <c r="V1" s="161" t="s">
        <v>18</v>
      </c>
      <c r="W1" s="172" t="s">
        <v>19</v>
      </c>
      <c r="X1" s="19" t="s">
        <v>20</v>
      </c>
      <c r="Y1" s="167" t="s">
        <v>24</v>
      </c>
      <c r="Z1" s="167" t="s">
        <v>25</v>
      </c>
    </row>
    <row r="2" spans="1:26">
      <c r="A2" s="20">
        <v>1182</v>
      </c>
      <c r="B2" s="20">
        <v>1182</v>
      </c>
      <c r="C2" s="20" t="s">
        <v>3009</v>
      </c>
      <c r="D2" s="20" t="s">
        <v>3010</v>
      </c>
      <c r="E2" s="18" t="s">
        <v>33</v>
      </c>
      <c r="F2" s="20" t="s">
        <v>3009</v>
      </c>
      <c r="G2" s="20" t="s">
        <v>3011</v>
      </c>
      <c r="H2" s="18" t="s">
        <v>33</v>
      </c>
      <c r="I2" s="20" t="s">
        <v>795</v>
      </c>
      <c r="J2" s="18" t="s">
        <v>30</v>
      </c>
      <c r="K2" s="18" t="s">
        <v>30</v>
      </c>
      <c r="L2" s="20" t="s">
        <v>187</v>
      </c>
      <c r="M2" s="20" t="s">
        <v>573</v>
      </c>
      <c r="N2" s="20" t="s">
        <v>149</v>
      </c>
      <c r="O2" s="184" t="s">
        <v>3012</v>
      </c>
      <c r="P2" s="18" t="s">
        <v>99</v>
      </c>
      <c r="Q2" s="20" t="s">
        <v>187</v>
      </c>
      <c r="R2" s="20"/>
      <c r="S2" s="184" t="s">
        <v>150</v>
      </c>
      <c r="T2" s="20"/>
      <c r="U2" s="154">
        <v>5306</v>
      </c>
      <c r="V2" s="177">
        <v>3.6469999999999998</v>
      </c>
      <c r="W2" s="178">
        <v>5368</v>
      </c>
      <c r="X2" s="154">
        <v>1038.761</v>
      </c>
      <c r="Y2" s="176">
        <v>0.115346194421523</v>
      </c>
      <c r="Z2" s="176">
        <v>2.4715724790898199E-3</v>
      </c>
    </row>
    <row r="3" spans="1:26">
      <c r="A3" s="20">
        <v>1182</v>
      </c>
      <c r="B3" s="20">
        <v>1182</v>
      </c>
      <c r="C3" s="20" t="s">
        <v>3013</v>
      </c>
      <c r="D3" s="20" t="s">
        <v>3014</v>
      </c>
      <c r="E3" s="18" t="s">
        <v>1360</v>
      </c>
      <c r="F3" s="20" t="s">
        <v>3013</v>
      </c>
      <c r="G3" s="20" t="s">
        <v>3015</v>
      </c>
      <c r="H3" s="18" t="s">
        <v>33</v>
      </c>
      <c r="I3" s="20" t="s">
        <v>795</v>
      </c>
      <c r="J3" s="18" t="s">
        <v>30</v>
      </c>
      <c r="K3" s="18" t="s">
        <v>329</v>
      </c>
      <c r="L3" s="20" t="s">
        <v>187</v>
      </c>
      <c r="M3" s="20" t="s">
        <v>575</v>
      </c>
      <c r="N3" s="20" t="s">
        <v>149</v>
      </c>
      <c r="O3" s="184" t="s">
        <v>3016</v>
      </c>
      <c r="P3" s="18" t="s">
        <v>99</v>
      </c>
      <c r="Q3" s="20" t="s">
        <v>187</v>
      </c>
      <c r="R3" s="20"/>
      <c r="S3" s="184" t="s">
        <v>150</v>
      </c>
      <c r="T3" s="20"/>
      <c r="U3" s="154">
        <v>332.99</v>
      </c>
      <c r="V3" s="177">
        <v>3.6469999999999998</v>
      </c>
      <c r="W3" s="178">
        <v>90093.3</v>
      </c>
      <c r="X3" s="154">
        <v>1094.106</v>
      </c>
      <c r="Y3" s="176">
        <v>0.121491866440037</v>
      </c>
      <c r="Z3" s="176">
        <v>2.6032584345966202E-3</v>
      </c>
    </row>
    <row r="4" spans="1:26">
      <c r="A4" s="20">
        <v>1182</v>
      </c>
      <c r="B4" s="20">
        <v>1182</v>
      </c>
      <c r="C4" s="20" t="s">
        <v>3017</v>
      </c>
      <c r="D4" s="20" t="s">
        <v>3018</v>
      </c>
      <c r="E4" s="18" t="s">
        <v>33</v>
      </c>
      <c r="F4" s="20" t="s">
        <v>3017</v>
      </c>
      <c r="G4" s="20" t="s">
        <v>3019</v>
      </c>
      <c r="H4" s="18" t="s">
        <v>33</v>
      </c>
      <c r="I4" s="20" t="s">
        <v>795</v>
      </c>
      <c r="J4" s="18" t="s">
        <v>30</v>
      </c>
      <c r="K4" s="18" t="s">
        <v>30</v>
      </c>
      <c r="L4" s="20" t="s">
        <v>187</v>
      </c>
      <c r="M4" s="20" t="s">
        <v>559</v>
      </c>
      <c r="N4" s="20" t="s">
        <v>149</v>
      </c>
      <c r="O4" s="185" t="s">
        <v>3020</v>
      </c>
      <c r="P4" s="18" t="s">
        <v>99</v>
      </c>
      <c r="Q4" s="20" t="s">
        <v>187</v>
      </c>
      <c r="R4" s="20"/>
      <c r="S4" s="184" t="s">
        <v>150</v>
      </c>
      <c r="T4" s="20"/>
      <c r="U4" s="154">
        <v>26572</v>
      </c>
      <c r="V4" s="177">
        <v>3.6469999999999998</v>
      </c>
      <c r="W4" s="178">
        <v>0</v>
      </c>
      <c r="X4" s="154">
        <v>0</v>
      </c>
      <c r="Y4" s="176">
        <v>1.07608793343949E-8</v>
      </c>
      <c r="Z4" s="176">
        <v>2.3057798609725199E-10</v>
      </c>
    </row>
    <row r="5" spans="1:26">
      <c r="A5" s="20">
        <v>1182</v>
      </c>
      <c r="B5" s="20">
        <v>1182</v>
      </c>
      <c r="C5" s="20" t="s">
        <v>3021</v>
      </c>
      <c r="D5" s="20" t="s">
        <v>3022</v>
      </c>
      <c r="E5" s="18" t="s">
        <v>33</v>
      </c>
      <c r="F5" s="20" t="s">
        <v>3023</v>
      </c>
      <c r="G5" s="20" t="s">
        <v>3024</v>
      </c>
      <c r="H5" s="18" t="s">
        <v>33</v>
      </c>
      <c r="I5" s="20" t="s">
        <v>795</v>
      </c>
      <c r="J5" s="18" t="s">
        <v>30</v>
      </c>
      <c r="K5" s="18" t="s">
        <v>30</v>
      </c>
      <c r="L5" s="20" t="s">
        <v>187</v>
      </c>
      <c r="M5" s="20" t="s">
        <v>3025</v>
      </c>
      <c r="N5" s="20" t="s">
        <v>149</v>
      </c>
      <c r="O5" s="184" t="s">
        <v>3026</v>
      </c>
      <c r="P5" s="18" t="s">
        <v>99</v>
      </c>
      <c r="Q5" s="20" t="s">
        <v>187</v>
      </c>
      <c r="R5" s="20"/>
      <c r="S5" s="184" t="s">
        <v>150</v>
      </c>
      <c r="T5" s="20"/>
      <c r="U5" s="154">
        <v>84143</v>
      </c>
      <c r="V5" s="177">
        <v>3.6469999999999998</v>
      </c>
      <c r="W5" s="178">
        <v>0</v>
      </c>
      <c r="X5" s="154">
        <v>0</v>
      </c>
      <c r="Y5" s="176">
        <v>3.4075442941215898E-8</v>
      </c>
      <c r="Z5" s="176">
        <v>7.3014916017541305E-10</v>
      </c>
    </row>
    <row r="6" spans="1:26">
      <c r="A6" s="20">
        <v>1182</v>
      </c>
      <c r="B6" s="20">
        <v>1182</v>
      </c>
      <c r="C6" s="20" t="s">
        <v>3021</v>
      </c>
      <c r="D6" s="20" t="s">
        <v>3022</v>
      </c>
      <c r="E6" s="18" t="s">
        <v>33</v>
      </c>
      <c r="F6" s="20" t="s">
        <v>3021</v>
      </c>
      <c r="G6" s="20" t="s">
        <v>3027</v>
      </c>
      <c r="H6" s="18" t="s">
        <v>33</v>
      </c>
      <c r="I6" s="20" t="s">
        <v>795</v>
      </c>
      <c r="J6" s="18" t="s">
        <v>30</v>
      </c>
      <c r="K6" s="18" t="s">
        <v>95</v>
      </c>
      <c r="L6" s="20" t="s">
        <v>187</v>
      </c>
      <c r="M6" s="20" t="s">
        <v>573</v>
      </c>
      <c r="N6" s="20" t="s">
        <v>149</v>
      </c>
      <c r="O6" s="184" t="s">
        <v>3028</v>
      </c>
      <c r="P6" s="18" t="s">
        <v>99</v>
      </c>
      <c r="Q6" s="20" t="s">
        <v>921</v>
      </c>
      <c r="R6" s="20"/>
      <c r="S6" s="184" t="s">
        <v>150</v>
      </c>
      <c r="T6" s="20"/>
      <c r="U6" s="154">
        <v>50000</v>
      </c>
      <c r="V6" s="177">
        <v>3.6469999999999998</v>
      </c>
      <c r="W6" s="178">
        <v>0</v>
      </c>
      <c r="X6" s="154">
        <v>0</v>
      </c>
      <c r="Y6" s="176">
        <v>2.0248531037172399E-8</v>
      </c>
      <c r="Z6" s="176">
        <v>4.3387397654909701E-10</v>
      </c>
    </row>
    <row r="7" spans="1:26">
      <c r="A7" s="20">
        <v>1182</v>
      </c>
      <c r="B7" s="20">
        <v>1182</v>
      </c>
      <c r="C7" s="20" t="s">
        <v>3029</v>
      </c>
      <c r="D7" s="20" t="s">
        <v>3030</v>
      </c>
      <c r="E7" s="18" t="s">
        <v>1360</v>
      </c>
      <c r="F7" s="20" t="s">
        <v>3031</v>
      </c>
      <c r="G7" s="20" t="s">
        <v>3032</v>
      </c>
      <c r="H7" s="18" t="s">
        <v>33</v>
      </c>
      <c r="I7" s="20" t="s">
        <v>795</v>
      </c>
      <c r="J7" s="18" t="s">
        <v>30</v>
      </c>
      <c r="K7" s="18" t="s">
        <v>95</v>
      </c>
      <c r="L7" s="20" t="s">
        <v>187</v>
      </c>
      <c r="M7" s="20" t="s">
        <v>476</v>
      </c>
      <c r="N7" s="20" t="s">
        <v>149</v>
      </c>
      <c r="O7" s="184" t="s">
        <v>3033</v>
      </c>
      <c r="P7" s="18" t="s">
        <v>99</v>
      </c>
      <c r="Q7" s="20" t="s">
        <v>187</v>
      </c>
      <c r="R7" s="20"/>
      <c r="S7" s="184" t="s">
        <v>150</v>
      </c>
      <c r="T7" s="20"/>
      <c r="U7" s="154">
        <v>244820</v>
      </c>
      <c r="V7" s="177">
        <v>3.6469999999999998</v>
      </c>
      <c r="W7" s="178">
        <v>374.80799999999999</v>
      </c>
      <c r="X7" s="154">
        <v>3346.5059999999999</v>
      </c>
      <c r="Y7" s="176">
        <v>0.37160314356179702</v>
      </c>
      <c r="Z7" s="176">
        <v>7.9625002573923392E-3</v>
      </c>
    </row>
    <row r="8" spans="1:26">
      <c r="A8" s="20">
        <v>1182</v>
      </c>
      <c r="B8" s="20">
        <v>1182</v>
      </c>
      <c r="C8" s="20" t="s">
        <v>3031</v>
      </c>
      <c r="D8" s="20" t="s">
        <v>3034</v>
      </c>
      <c r="E8" s="18" t="s">
        <v>33</v>
      </c>
      <c r="F8" s="20" t="s">
        <v>3035</v>
      </c>
      <c r="G8" s="20" t="s">
        <v>3036</v>
      </c>
      <c r="H8" s="18" t="s">
        <v>33</v>
      </c>
      <c r="I8" s="20" t="s">
        <v>795</v>
      </c>
      <c r="J8" s="18" t="s">
        <v>30</v>
      </c>
      <c r="K8" s="18" t="s">
        <v>95</v>
      </c>
      <c r="L8" s="20" t="s">
        <v>187</v>
      </c>
      <c r="M8" s="20" t="s">
        <v>476</v>
      </c>
      <c r="N8" s="20" t="s">
        <v>149</v>
      </c>
      <c r="O8" s="184" t="s">
        <v>3037</v>
      </c>
      <c r="P8" s="18" t="s">
        <v>99</v>
      </c>
      <c r="Q8" s="20" t="s">
        <v>187</v>
      </c>
      <c r="R8" s="20"/>
      <c r="S8" s="184" t="s">
        <v>150</v>
      </c>
      <c r="T8" s="20"/>
      <c r="U8" s="154">
        <v>597000</v>
      </c>
      <c r="V8" s="177">
        <v>3.6469999999999998</v>
      </c>
      <c r="W8" s="178">
        <v>100</v>
      </c>
      <c r="X8" s="154">
        <v>2177.259</v>
      </c>
      <c r="Y8" s="176">
        <v>0.241767460583838</v>
      </c>
      <c r="Z8" s="176">
        <v>5.1804552799962203E-3</v>
      </c>
    </row>
    <row r="9" spans="1:26">
      <c r="A9" s="20">
        <v>1182</v>
      </c>
      <c r="B9" s="20">
        <v>1182</v>
      </c>
      <c r="C9" s="20" t="s">
        <v>3038</v>
      </c>
      <c r="D9" s="20" t="s">
        <v>3039</v>
      </c>
      <c r="E9" s="18" t="s">
        <v>33</v>
      </c>
      <c r="F9" s="20" t="s">
        <v>3040</v>
      </c>
      <c r="G9" s="20" t="s">
        <v>3041</v>
      </c>
      <c r="H9" s="18" t="s">
        <v>33</v>
      </c>
      <c r="I9" s="20" t="s">
        <v>795</v>
      </c>
      <c r="J9" s="18" t="s">
        <v>94</v>
      </c>
      <c r="K9" s="18" t="s">
        <v>95</v>
      </c>
      <c r="L9" s="20" t="s">
        <v>187</v>
      </c>
      <c r="M9" s="20" t="s">
        <v>477</v>
      </c>
      <c r="N9" s="20" t="s">
        <v>149</v>
      </c>
      <c r="O9" s="184" t="s">
        <v>3042</v>
      </c>
      <c r="P9" s="18" t="s">
        <v>99</v>
      </c>
      <c r="Q9" s="20" t="s">
        <v>923</v>
      </c>
      <c r="R9" s="20"/>
      <c r="S9" s="184" t="s">
        <v>150</v>
      </c>
      <c r="T9" s="20"/>
      <c r="U9" s="154">
        <v>9829</v>
      </c>
      <c r="V9" s="177">
        <v>3.6469999999999998</v>
      </c>
      <c r="W9" s="178">
        <v>610.43799999999999</v>
      </c>
      <c r="X9" s="154">
        <v>218.82</v>
      </c>
      <c r="Y9" s="176">
        <v>2.4298237311426999E-2</v>
      </c>
      <c r="Z9" s="176">
        <v>5.2064877329069999E-4</v>
      </c>
    </row>
    <row r="10" spans="1:26">
      <c r="A10" s="20">
        <v>1182</v>
      </c>
      <c r="B10" s="20">
        <v>1182</v>
      </c>
      <c r="C10" s="20" t="s">
        <v>3043</v>
      </c>
      <c r="D10" s="20" t="s">
        <v>3044</v>
      </c>
      <c r="E10" s="18" t="s">
        <v>33</v>
      </c>
      <c r="F10" s="20" t="s">
        <v>3043</v>
      </c>
      <c r="G10" s="20" t="s">
        <v>3045</v>
      </c>
      <c r="H10" s="18" t="s">
        <v>33</v>
      </c>
      <c r="I10" s="20" t="s">
        <v>795</v>
      </c>
      <c r="J10" s="18" t="s">
        <v>30</v>
      </c>
      <c r="K10" s="18" t="s">
        <v>95</v>
      </c>
      <c r="L10" s="20" t="s">
        <v>187</v>
      </c>
      <c r="M10" s="20" t="s">
        <v>575</v>
      </c>
      <c r="N10" s="20" t="s">
        <v>149</v>
      </c>
      <c r="O10" s="184" t="s">
        <v>3046</v>
      </c>
      <c r="P10" s="18" t="s">
        <v>99</v>
      </c>
      <c r="Q10" s="20" t="s">
        <v>923</v>
      </c>
      <c r="R10" s="20"/>
      <c r="S10" s="184" t="s">
        <v>150</v>
      </c>
      <c r="T10" s="20"/>
      <c r="U10" s="154">
        <v>70788</v>
      </c>
      <c r="V10" s="177">
        <v>3.6469999999999998</v>
      </c>
      <c r="W10" s="178">
        <v>10.595000000000001</v>
      </c>
      <c r="X10" s="154">
        <v>27.352</v>
      </c>
      <c r="Y10" s="176">
        <v>3.0372750389107799E-3</v>
      </c>
      <c r="Z10" s="176">
        <v>6.5080997559097901E-5</v>
      </c>
    </row>
    <row r="11" spans="1:26">
      <c r="A11" s="20">
        <v>1182</v>
      </c>
      <c r="B11" s="20">
        <v>1182</v>
      </c>
      <c r="C11" s="20" t="s">
        <v>3047</v>
      </c>
      <c r="D11" s="20" t="s">
        <v>3048</v>
      </c>
      <c r="E11" s="18" t="s">
        <v>33</v>
      </c>
      <c r="F11" s="20" t="s">
        <v>3049</v>
      </c>
      <c r="G11" s="20" t="s">
        <v>3050</v>
      </c>
      <c r="H11" s="18" t="s">
        <v>33</v>
      </c>
      <c r="I11" s="20" t="s">
        <v>795</v>
      </c>
      <c r="J11" s="18" t="s">
        <v>30</v>
      </c>
      <c r="K11" s="18" t="s">
        <v>95</v>
      </c>
      <c r="L11" s="20" t="s">
        <v>187</v>
      </c>
      <c r="M11" s="20" t="s">
        <v>477</v>
      </c>
      <c r="N11" s="20" t="s">
        <v>149</v>
      </c>
      <c r="O11" s="184" t="s">
        <v>3051</v>
      </c>
      <c r="P11" s="18" t="s">
        <v>99</v>
      </c>
      <c r="Q11" s="20" t="s">
        <v>923</v>
      </c>
      <c r="R11" s="20"/>
      <c r="S11" s="184" t="s">
        <v>150</v>
      </c>
      <c r="T11" s="20"/>
      <c r="U11" s="154">
        <v>562517</v>
      </c>
      <c r="V11" s="177">
        <v>3.6469999999999998</v>
      </c>
      <c r="W11" s="178">
        <v>6.1139999999999999</v>
      </c>
      <c r="X11" s="154">
        <v>125.431</v>
      </c>
      <c r="Y11" s="176">
        <v>1.3928094581865599E-2</v>
      </c>
      <c r="Z11" s="176">
        <v>2.9844326834831098E-4</v>
      </c>
    </row>
    <row r="12" spans="1:26">
      <c r="A12" s="20">
        <v>1182</v>
      </c>
      <c r="B12" s="20">
        <v>1182</v>
      </c>
      <c r="C12" s="20" t="s">
        <v>3052</v>
      </c>
      <c r="D12" s="20" t="s">
        <v>3053</v>
      </c>
      <c r="E12" s="18" t="s">
        <v>1360</v>
      </c>
      <c r="F12" s="20" t="s">
        <v>3052</v>
      </c>
      <c r="G12" s="20" t="s">
        <v>3054</v>
      </c>
      <c r="H12" s="18" t="s">
        <v>33</v>
      </c>
      <c r="I12" s="20" t="s">
        <v>795</v>
      </c>
      <c r="J12" s="18" t="s">
        <v>30</v>
      </c>
      <c r="K12" s="18" t="s">
        <v>95</v>
      </c>
      <c r="L12" s="20" t="s">
        <v>187</v>
      </c>
      <c r="M12" s="20" t="s">
        <v>575</v>
      </c>
      <c r="N12" s="20" t="s">
        <v>149</v>
      </c>
      <c r="O12" s="184" t="s">
        <v>3055</v>
      </c>
      <c r="P12" s="18" t="s">
        <v>99</v>
      </c>
      <c r="Q12" s="20" t="s">
        <v>923</v>
      </c>
      <c r="R12" s="20"/>
      <c r="S12" s="184" t="s">
        <v>150</v>
      </c>
      <c r="T12" s="20"/>
      <c r="U12" s="154">
        <v>3605</v>
      </c>
      <c r="V12" s="177">
        <v>3.6469999999999998</v>
      </c>
      <c r="W12" s="178">
        <v>1387.07</v>
      </c>
      <c r="X12" s="154">
        <v>182.364</v>
      </c>
      <c r="Y12" s="176">
        <v>2.0250099690871801E-2</v>
      </c>
      <c r="Z12" s="176">
        <v>4.3390758876606003E-4</v>
      </c>
    </row>
    <row r="13" spans="1:26">
      <c r="A13" s="20">
        <v>1182</v>
      </c>
      <c r="B13" s="20">
        <v>1182</v>
      </c>
      <c r="C13" s="20" t="s">
        <v>3056</v>
      </c>
      <c r="D13" s="20" t="s">
        <v>3057</v>
      </c>
      <c r="E13" s="18" t="s">
        <v>33</v>
      </c>
      <c r="F13" s="20" t="s">
        <v>3058</v>
      </c>
      <c r="G13" s="20" t="s">
        <v>3059</v>
      </c>
      <c r="H13" s="18" t="s">
        <v>33</v>
      </c>
      <c r="I13" s="20" t="s">
        <v>795</v>
      </c>
      <c r="J13" s="18" t="s">
        <v>30</v>
      </c>
      <c r="K13" s="18" t="s">
        <v>95</v>
      </c>
      <c r="L13" s="20" t="s">
        <v>187</v>
      </c>
      <c r="M13" s="20" t="s">
        <v>573</v>
      </c>
      <c r="N13" s="20" t="s">
        <v>149</v>
      </c>
      <c r="O13" s="184" t="s">
        <v>3060</v>
      </c>
      <c r="P13" s="18" t="s">
        <v>99</v>
      </c>
      <c r="Q13" s="20" t="s">
        <v>923</v>
      </c>
      <c r="R13" s="20"/>
      <c r="S13" s="184" t="s">
        <v>150</v>
      </c>
      <c r="T13" s="20"/>
      <c r="U13" s="154">
        <v>8020</v>
      </c>
      <c r="V13" s="177">
        <v>3.6469999999999998</v>
      </c>
      <c r="W13" s="178">
        <v>0</v>
      </c>
      <c r="X13" s="154">
        <v>0</v>
      </c>
      <c r="Y13" s="176">
        <v>3.2478643783624505E-9</v>
      </c>
      <c r="Z13" s="176">
        <v>6.959338583847509E-11</v>
      </c>
    </row>
    <row r="14" spans="1:26">
      <c r="A14" s="20">
        <v>1182</v>
      </c>
      <c r="B14" s="20">
        <v>1182</v>
      </c>
      <c r="C14" s="20" t="s">
        <v>3061</v>
      </c>
      <c r="D14" s="20" t="s">
        <v>3062</v>
      </c>
      <c r="E14" s="18" t="s">
        <v>1360</v>
      </c>
      <c r="F14" s="20" t="s">
        <v>3061</v>
      </c>
      <c r="G14" s="20" t="s">
        <v>3063</v>
      </c>
      <c r="H14" s="18" t="s">
        <v>33</v>
      </c>
      <c r="I14" s="20" t="s">
        <v>795</v>
      </c>
      <c r="J14" s="18" t="s">
        <v>30</v>
      </c>
      <c r="K14" s="18" t="s">
        <v>95</v>
      </c>
      <c r="L14" s="20" t="s">
        <v>187</v>
      </c>
      <c r="M14" s="20" t="s">
        <v>573</v>
      </c>
      <c r="N14" s="20" t="s">
        <v>149</v>
      </c>
      <c r="O14" s="184" t="s">
        <v>3060</v>
      </c>
      <c r="P14" s="18" t="s">
        <v>99</v>
      </c>
      <c r="Q14" s="20" t="s">
        <v>923</v>
      </c>
      <c r="R14" s="20"/>
      <c r="S14" s="184" t="s">
        <v>150</v>
      </c>
      <c r="T14" s="20"/>
      <c r="U14" s="154">
        <v>13988</v>
      </c>
      <c r="V14" s="177">
        <v>3.6469999999999998</v>
      </c>
      <c r="W14" s="178">
        <v>830.053</v>
      </c>
      <c r="X14" s="154">
        <v>423.44499999999999</v>
      </c>
      <c r="Y14" s="176">
        <v>4.7020242033497299E-2</v>
      </c>
      <c r="Z14" s="176">
        <v>1.007522933487E-3</v>
      </c>
    </row>
    <row r="15" spans="1:26">
      <c r="A15" s="20">
        <v>1182</v>
      </c>
      <c r="B15" s="20">
        <v>1182</v>
      </c>
      <c r="C15" s="20" t="s">
        <v>2522</v>
      </c>
      <c r="D15" s="20" t="s">
        <v>2523</v>
      </c>
      <c r="E15" s="18" t="s">
        <v>1360</v>
      </c>
      <c r="F15" s="20" t="s">
        <v>3064</v>
      </c>
      <c r="G15" s="20" t="s">
        <v>3065</v>
      </c>
      <c r="H15" s="18" t="s">
        <v>33</v>
      </c>
      <c r="I15" s="20" t="s">
        <v>795</v>
      </c>
      <c r="J15" s="18" t="s">
        <v>30</v>
      </c>
      <c r="K15" s="18" t="s">
        <v>30</v>
      </c>
      <c r="L15" s="20" t="s">
        <v>187</v>
      </c>
      <c r="M15" s="20" t="s">
        <v>507</v>
      </c>
      <c r="N15" s="20" t="s">
        <v>149</v>
      </c>
      <c r="O15" s="184" t="s">
        <v>3066</v>
      </c>
      <c r="P15" s="18" t="s">
        <v>34</v>
      </c>
      <c r="Q15" s="20" t="s">
        <v>187</v>
      </c>
      <c r="R15" s="20"/>
      <c r="S15" s="184" t="s">
        <v>150</v>
      </c>
      <c r="T15" s="20"/>
      <c r="U15" s="154">
        <v>127</v>
      </c>
      <c r="V15" s="177">
        <v>1</v>
      </c>
      <c r="W15" s="178">
        <v>135281.44399999999</v>
      </c>
      <c r="X15" s="154">
        <v>171.80699999999999</v>
      </c>
      <c r="Y15" s="176">
        <v>1.9077862104549301E-2</v>
      </c>
      <c r="Z15" s="176">
        <v>4.0878955022270199E-4</v>
      </c>
    </row>
    <row r="16" spans="1:26">
      <c r="A16" s="20">
        <v>1182</v>
      </c>
      <c r="B16" s="20">
        <v>1182</v>
      </c>
      <c r="C16" s="20" t="s">
        <v>3067</v>
      </c>
      <c r="D16" s="20" t="s">
        <v>3068</v>
      </c>
      <c r="E16" s="18" t="s">
        <v>1360</v>
      </c>
      <c r="F16" s="20" t="s">
        <v>3067</v>
      </c>
      <c r="G16" s="20" t="s">
        <v>3069</v>
      </c>
      <c r="H16" s="18" t="s">
        <v>33</v>
      </c>
      <c r="I16" s="20" t="s">
        <v>795</v>
      </c>
      <c r="J16" s="18" t="s">
        <v>30</v>
      </c>
      <c r="K16" s="18" t="s">
        <v>30</v>
      </c>
      <c r="L16" s="20" t="s">
        <v>187</v>
      </c>
      <c r="M16" s="20" t="s">
        <v>472</v>
      </c>
      <c r="N16" s="20" t="s">
        <v>149</v>
      </c>
      <c r="O16" s="184" t="s">
        <v>3070</v>
      </c>
      <c r="P16" s="18" t="s">
        <v>99</v>
      </c>
      <c r="Q16" s="20" t="s">
        <v>187</v>
      </c>
      <c r="R16" s="20"/>
      <c r="S16" s="184" t="s">
        <v>150</v>
      </c>
      <c r="T16" s="20"/>
      <c r="U16" s="154">
        <v>41131.24</v>
      </c>
      <c r="V16" s="177">
        <v>3.6469999999999998</v>
      </c>
      <c r="W16" s="178">
        <v>0</v>
      </c>
      <c r="X16" s="154">
        <v>0</v>
      </c>
      <c r="Y16" s="176">
        <v>1.6656943794747701E-8</v>
      </c>
      <c r="Z16" s="176">
        <v>3.5691549318390499E-10</v>
      </c>
    </row>
    <row r="17" spans="1:26">
      <c r="A17" s="20">
        <v>1182</v>
      </c>
      <c r="B17" s="20">
        <v>1182</v>
      </c>
      <c r="C17" s="20" t="s">
        <v>3071</v>
      </c>
      <c r="D17" s="20" t="s">
        <v>3072</v>
      </c>
      <c r="E17" s="18" t="s">
        <v>33</v>
      </c>
      <c r="F17" s="20" t="s">
        <v>3073</v>
      </c>
      <c r="G17" s="20" t="s">
        <v>3074</v>
      </c>
      <c r="H17" s="18" t="s">
        <v>351</v>
      </c>
      <c r="I17" s="20" t="s">
        <v>795</v>
      </c>
      <c r="J17" s="18" t="s">
        <v>94</v>
      </c>
      <c r="K17" s="18" t="s">
        <v>329</v>
      </c>
      <c r="L17" s="20" t="s">
        <v>187</v>
      </c>
      <c r="M17" s="20" t="s">
        <v>2005</v>
      </c>
      <c r="N17" s="20" t="s">
        <v>149</v>
      </c>
      <c r="O17" s="20"/>
      <c r="P17" s="18" t="s">
        <v>99</v>
      </c>
      <c r="Q17" s="20" t="s">
        <v>187</v>
      </c>
      <c r="R17" s="20"/>
      <c r="S17" s="184" t="s">
        <v>3075</v>
      </c>
      <c r="T17" s="20"/>
      <c r="U17" s="154">
        <v>14.84</v>
      </c>
      <c r="V17" s="177">
        <v>3.6469999999999998</v>
      </c>
      <c r="W17" s="178">
        <v>0</v>
      </c>
      <c r="X17" s="154">
        <v>0</v>
      </c>
      <c r="Y17" s="176">
        <v>6.0097640118327701E-12</v>
      </c>
      <c r="Z17" s="176">
        <v>1.28773796239772E-13</v>
      </c>
    </row>
    <row r="18" spans="1:26">
      <c r="A18" s="20">
        <v>1182</v>
      </c>
      <c r="B18" s="20">
        <v>1182</v>
      </c>
      <c r="C18" s="20" t="s">
        <v>3076</v>
      </c>
      <c r="D18" s="20" t="s">
        <v>3077</v>
      </c>
      <c r="E18" s="18" t="s">
        <v>33</v>
      </c>
      <c r="F18" s="20" t="s">
        <v>3076</v>
      </c>
      <c r="G18" s="20" t="s">
        <v>3078</v>
      </c>
      <c r="H18" s="18" t="s">
        <v>351</v>
      </c>
      <c r="I18" s="20" t="s">
        <v>795</v>
      </c>
      <c r="J18" s="18" t="s">
        <v>94</v>
      </c>
      <c r="K18" s="18" t="s">
        <v>95</v>
      </c>
      <c r="L18" s="20" t="s">
        <v>187</v>
      </c>
      <c r="M18" s="20" t="s">
        <v>2021</v>
      </c>
      <c r="N18" s="20" t="s">
        <v>149</v>
      </c>
      <c r="O18" s="20"/>
      <c r="P18" s="18" t="s">
        <v>99</v>
      </c>
      <c r="Q18" s="20" t="s">
        <v>187</v>
      </c>
      <c r="R18" s="20"/>
      <c r="S18" s="184" t="s">
        <v>3075</v>
      </c>
      <c r="T18" s="20"/>
      <c r="U18" s="154">
        <v>43.79</v>
      </c>
      <c r="V18" s="177">
        <v>3.6469999999999998</v>
      </c>
      <c r="W18" s="178">
        <v>0</v>
      </c>
      <c r="X18" s="154">
        <v>0</v>
      </c>
      <c r="Y18" s="176">
        <v>1.7733663482355599E-11</v>
      </c>
      <c r="Z18" s="176">
        <v>3.7998682866169897E-13</v>
      </c>
    </row>
    <row r="19" spans="1:26">
      <c r="A19" s="4">
        <v>1182</v>
      </c>
      <c r="B19" s="20">
        <v>1182</v>
      </c>
      <c r="C19" s="20" t="s">
        <v>3079</v>
      </c>
      <c r="D19" s="20" t="s">
        <v>3080</v>
      </c>
      <c r="E19" s="18" t="s">
        <v>33</v>
      </c>
      <c r="F19" s="20" t="s">
        <v>3081</v>
      </c>
      <c r="G19" s="20" t="s">
        <v>3082</v>
      </c>
      <c r="H19" s="18" t="s">
        <v>33</v>
      </c>
      <c r="I19" s="20" t="s">
        <v>795</v>
      </c>
      <c r="J19" s="18" t="s">
        <v>94</v>
      </c>
      <c r="K19" s="18" t="s">
        <v>95</v>
      </c>
      <c r="L19" s="20" t="s">
        <v>187</v>
      </c>
      <c r="M19" s="20" t="s">
        <v>575</v>
      </c>
      <c r="N19" s="20" t="s">
        <v>149</v>
      </c>
      <c r="O19" s="20" t="s">
        <v>2792</v>
      </c>
      <c r="P19" s="18" t="s">
        <v>99</v>
      </c>
      <c r="Q19" s="20" t="s">
        <v>923</v>
      </c>
      <c r="R19" s="20"/>
      <c r="S19" s="184" t="s">
        <v>150</v>
      </c>
      <c r="T19" s="20"/>
      <c r="U19" s="154">
        <v>12316</v>
      </c>
      <c r="V19" s="177">
        <v>3.6469999999999998</v>
      </c>
      <c r="W19" s="178">
        <v>444.69</v>
      </c>
      <c r="X19" s="154">
        <v>199.739</v>
      </c>
      <c r="Y19" s="176">
        <v>2.2179439218277801E-2</v>
      </c>
      <c r="Z19" s="176">
        <v>4.7524837597340101E-4</v>
      </c>
    </row>
    <row r="20" spans="1:26">
      <c r="A20" s="2">
        <v>12904</v>
      </c>
      <c r="B20" s="2">
        <v>12905</v>
      </c>
      <c r="C20" s="2" t="s">
        <v>3013</v>
      </c>
      <c r="D20" s="2" t="s">
        <v>3014</v>
      </c>
      <c r="E20" s="18" t="s">
        <v>1360</v>
      </c>
      <c r="F20" s="2" t="s">
        <v>3013</v>
      </c>
      <c r="G20" s="2" t="s">
        <v>3015</v>
      </c>
      <c r="H20" s="4" t="s">
        <v>33</v>
      </c>
      <c r="I20" s="20" t="s">
        <v>795</v>
      </c>
      <c r="J20" s="18" t="s">
        <v>30</v>
      </c>
      <c r="K20" s="18" t="s">
        <v>329</v>
      </c>
      <c r="L20" s="20" t="s">
        <v>187</v>
      </c>
      <c r="M20" s="20" t="s">
        <v>575</v>
      </c>
      <c r="N20" s="20" t="s">
        <v>149</v>
      </c>
      <c r="O20" s="2" t="s">
        <v>3016</v>
      </c>
      <c r="P20" s="2" t="s">
        <v>99</v>
      </c>
      <c r="Q20" s="2" t="s">
        <v>187</v>
      </c>
      <c r="R20" s="20"/>
      <c r="S20" s="185" t="s">
        <v>150</v>
      </c>
      <c r="U20" s="152">
        <v>16.649999999999999</v>
      </c>
      <c r="V20" s="162">
        <v>3.6469999999999998</v>
      </c>
      <c r="W20" s="179">
        <v>90093.3</v>
      </c>
      <c r="X20" s="152">
        <v>54.707000000000001</v>
      </c>
      <c r="Y20" s="168">
        <v>0.10563716895926099</v>
      </c>
      <c r="Z20" s="168">
        <v>1.40637968777735E-3</v>
      </c>
    </row>
    <row r="21" spans="1:26">
      <c r="A21" s="2">
        <v>12904</v>
      </c>
      <c r="B21" s="2">
        <v>12905</v>
      </c>
      <c r="C21" s="2" t="s">
        <v>3031</v>
      </c>
      <c r="D21" s="2" t="s">
        <v>3034</v>
      </c>
      <c r="E21" s="4" t="s">
        <v>33</v>
      </c>
      <c r="F21" s="2" t="s">
        <v>3035</v>
      </c>
      <c r="G21" s="2" t="s">
        <v>3036</v>
      </c>
      <c r="H21" s="2" t="s">
        <v>33</v>
      </c>
      <c r="I21" s="2" t="s">
        <v>795</v>
      </c>
      <c r="J21" s="2" t="s">
        <v>30</v>
      </c>
      <c r="K21" s="2" t="s">
        <v>95</v>
      </c>
      <c r="L21" s="4" t="s">
        <v>187</v>
      </c>
      <c r="M21" s="2" t="s">
        <v>476</v>
      </c>
      <c r="N21" s="2" t="s">
        <v>149</v>
      </c>
      <c r="O21" s="2" t="s">
        <v>3037</v>
      </c>
      <c r="P21" s="2" t="s">
        <v>99</v>
      </c>
      <c r="Q21" s="2" t="s">
        <v>187</v>
      </c>
      <c r="S21" s="185" t="s">
        <v>150</v>
      </c>
      <c r="U21" s="152">
        <v>127000</v>
      </c>
      <c r="V21" s="162">
        <v>3.6469999999999998</v>
      </c>
      <c r="W21" s="179">
        <v>100</v>
      </c>
      <c r="X21" s="152">
        <v>463.16899999999998</v>
      </c>
      <c r="Y21" s="168">
        <v>0.89436283104073899</v>
      </c>
      <c r="Z21" s="168">
        <v>1.1906923779487299E-2</v>
      </c>
    </row>
    <row r="22" spans="1:26">
      <c r="A22" s="2">
        <v>12904</v>
      </c>
      <c r="B22" s="2">
        <v>13680</v>
      </c>
      <c r="C22" s="2" t="s">
        <v>3013</v>
      </c>
      <c r="D22" s="2" t="s">
        <v>3014</v>
      </c>
      <c r="E22" s="4" t="s">
        <v>1360</v>
      </c>
      <c r="F22" s="2" t="s">
        <v>3013</v>
      </c>
      <c r="G22" s="2" t="s">
        <v>3015</v>
      </c>
      <c r="H22" s="2" t="s">
        <v>33</v>
      </c>
      <c r="I22" s="2" t="s">
        <v>795</v>
      </c>
      <c r="J22" s="2" t="s">
        <v>30</v>
      </c>
      <c r="K22" s="2" t="s">
        <v>329</v>
      </c>
      <c r="L22" s="4" t="s">
        <v>187</v>
      </c>
      <c r="M22" s="2" t="s">
        <v>575</v>
      </c>
      <c r="N22" s="2" t="s">
        <v>149</v>
      </c>
      <c r="O22" s="2" t="s">
        <v>3016</v>
      </c>
      <c r="P22" s="2" t="s">
        <v>99</v>
      </c>
      <c r="Q22" s="2" t="s">
        <v>187</v>
      </c>
      <c r="S22" s="185" t="s">
        <v>150</v>
      </c>
      <c r="U22" s="152">
        <v>11.1</v>
      </c>
      <c r="V22" s="162">
        <v>3.6469999999999998</v>
      </c>
      <c r="W22" s="179">
        <v>90093.3</v>
      </c>
      <c r="X22" s="152">
        <v>36.470999999999997</v>
      </c>
      <c r="Y22" s="168">
        <v>6.8029469803400702E-2</v>
      </c>
      <c r="Z22" s="168">
        <v>8.6618891476815895E-4</v>
      </c>
    </row>
    <row r="23" spans="1:26">
      <c r="A23" s="2">
        <v>12904</v>
      </c>
      <c r="B23" s="2">
        <v>13680</v>
      </c>
      <c r="C23" s="2" t="s">
        <v>3031</v>
      </c>
      <c r="D23" s="2" t="s">
        <v>3034</v>
      </c>
      <c r="E23" s="4" t="s">
        <v>33</v>
      </c>
      <c r="F23" s="2" t="s">
        <v>3035</v>
      </c>
      <c r="G23" s="2" t="s">
        <v>3036</v>
      </c>
      <c r="H23" s="2" t="s">
        <v>33</v>
      </c>
      <c r="I23" s="2" t="s">
        <v>795</v>
      </c>
      <c r="J23" s="2" t="s">
        <v>30</v>
      </c>
      <c r="K23" s="2" t="s">
        <v>95</v>
      </c>
      <c r="L23" s="4" t="s">
        <v>187</v>
      </c>
      <c r="M23" s="2" t="s">
        <v>476</v>
      </c>
      <c r="N23" s="2" t="s">
        <v>149</v>
      </c>
      <c r="O23" s="2" t="s">
        <v>3037</v>
      </c>
      <c r="P23" s="2" t="s">
        <v>99</v>
      </c>
      <c r="Q23" s="2" t="s">
        <v>187</v>
      </c>
      <c r="S23" s="185" t="s">
        <v>150</v>
      </c>
      <c r="U23" s="152">
        <v>137000</v>
      </c>
      <c r="V23" s="162">
        <v>3.6469999999999998</v>
      </c>
      <c r="W23" s="179">
        <v>100</v>
      </c>
      <c r="X23" s="152">
        <v>499.63900000000001</v>
      </c>
      <c r="Y23" s="168">
        <v>0.93197053019659903</v>
      </c>
      <c r="Z23" s="168">
        <v>1.1866365333726901E-2</v>
      </c>
    </row>
    <row r="24" spans="1:26">
      <c r="A24" s="2">
        <v>424</v>
      </c>
      <c r="B24" s="2">
        <v>7228</v>
      </c>
      <c r="C24" s="2" t="s">
        <v>3009</v>
      </c>
      <c r="D24" s="2" t="s">
        <v>3010</v>
      </c>
      <c r="E24" s="4" t="s">
        <v>33</v>
      </c>
      <c r="F24" s="2" t="s">
        <v>3009</v>
      </c>
      <c r="G24" s="2" t="s">
        <v>3011</v>
      </c>
      <c r="H24" s="2" t="s">
        <v>33</v>
      </c>
      <c r="I24" s="2" t="s">
        <v>795</v>
      </c>
      <c r="J24" s="2" t="s">
        <v>30</v>
      </c>
      <c r="K24" s="2" t="s">
        <v>30</v>
      </c>
      <c r="L24" s="4" t="s">
        <v>187</v>
      </c>
      <c r="M24" s="2" t="s">
        <v>573</v>
      </c>
      <c r="N24" s="2" t="s">
        <v>149</v>
      </c>
      <c r="O24" s="2" t="s">
        <v>3012</v>
      </c>
      <c r="P24" s="2" t="s">
        <v>99</v>
      </c>
      <c r="Q24" s="2" t="s">
        <v>187</v>
      </c>
      <c r="S24" s="185" t="s">
        <v>150</v>
      </c>
      <c r="U24" s="152">
        <v>82545</v>
      </c>
      <c r="V24" s="162">
        <v>3.6469999999999998</v>
      </c>
      <c r="W24" s="179">
        <v>5368</v>
      </c>
      <c r="X24" s="152">
        <v>16159.914000000001</v>
      </c>
      <c r="Y24" s="168">
        <v>0.24170767428867401</v>
      </c>
      <c r="Z24" s="168">
        <v>6.6456408706173503E-3</v>
      </c>
    </row>
    <row r="25" spans="1:26">
      <c r="A25" s="2">
        <v>424</v>
      </c>
      <c r="B25" s="2">
        <v>7228</v>
      </c>
      <c r="C25" s="2" t="s">
        <v>3013</v>
      </c>
      <c r="D25" s="2" t="s">
        <v>3014</v>
      </c>
      <c r="E25" s="4" t="s">
        <v>1360</v>
      </c>
      <c r="F25" s="2" t="s">
        <v>3013</v>
      </c>
      <c r="G25" s="2" t="s">
        <v>3015</v>
      </c>
      <c r="H25" s="2" t="s">
        <v>33</v>
      </c>
      <c r="I25" s="2" t="s">
        <v>795</v>
      </c>
      <c r="J25" s="2" t="s">
        <v>30</v>
      </c>
      <c r="K25" s="2" t="s">
        <v>329</v>
      </c>
      <c r="L25" s="4" t="s">
        <v>187</v>
      </c>
      <c r="M25" s="2" t="s">
        <v>575</v>
      </c>
      <c r="N25" s="2" t="s">
        <v>149</v>
      </c>
      <c r="O25" s="2" t="s">
        <v>3016</v>
      </c>
      <c r="P25" s="2" t="s">
        <v>99</v>
      </c>
      <c r="Q25" s="2" t="s">
        <v>187</v>
      </c>
      <c r="S25" s="185" t="s">
        <v>150</v>
      </c>
      <c r="U25" s="152">
        <v>2219.02</v>
      </c>
      <c r="V25" s="162">
        <v>3.6469999999999998</v>
      </c>
      <c r="W25" s="179">
        <v>90093.3</v>
      </c>
      <c r="X25" s="152">
        <v>7291.04</v>
      </c>
      <c r="Y25" s="168">
        <v>0.109053817254559</v>
      </c>
      <c r="Z25" s="168">
        <v>2.99838433833995E-3</v>
      </c>
    </row>
    <row r="26" spans="1:26">
      <c r="A26" s="2">
        <v>424</v>
      </c>
      <c r="B26" s="2">
        <v>7228</v>
      </c>
      <c r="C26" s="2" t="s">
        <v>3017</v>
      </c>
      <c r="D26" s="2" t="s">
        <v>3018</v>
      </c>
      <c r="E26" s="4" t="s">
        <v>33</v>
      </c>
      <c r="F26" s="2" t="s">
        <v>3017</v>
      </c>
      <c r="G26" s="2" t="s">
        <v>3019</v>
      </c>
      <c r="H26" s="2" t="s">
        <v>33</v>
      </c>
      <c r="I26" s="2" t="s">
        <v>795</v>
      </c>
      <c r="J26" s="2" t="s">
        <v>30</v>
      </c>
      <c r="K26" s="2" t="s">
        <v>30</v>
      </c>
      <c r="L26" s="4" t="s">
        <v>187</v>
      </c>
      <c r="M26" s="2" t="s">
        <v>559</v>
      </c>
      <c r="N26" s="2" t="s">
        <v>149</v>
      </c>
      <c r="O26" s="2" t="s">
        <v>3020</v>
      </c>
      <c r="P26" s="2" t="s">
        <v>99</v>
      </c>
      <c r="Q26" s="2" t="s">
        <v>187</v>
      </c>
      <c r="S26" s="185" t="s">
        <v>150</v>
      </c>
      <c r="U26" s="152">
        <v>239148</v>
      </c>
      <c r="V26" s="162">
        <v>3.6469999999999998</v>
      </c>
      <c r="W26" s="179">
        <v>0</v>
      </c>
      <c r="X26" s="152">
        <v>1E-3</v>
      </c>
      <c r="Y26" s="168">
        <v>1.3045295279661799E-8</v>
      </c>
      <c r="Z26" s="168">
        <v>3.5867436867665199E-10</v>
      </c>
    </row>
    <row r="27" spans="1:26">
      <c r="A27" s="2">
        <v>424</v>
      </c>
      <c r="B27" s="2">
        <v>7228</v>
      </c>
      <c r="C27" s="2" t="s">
        <v>3021</v>
      </c>
      <c r="D27" s="2" t="s">
        <v>3022</v>
      </c>
      <c r="E27" s="4" t="s">
        <v>33</v>
      </c>
      <c r="F27" s="2" t="s">
        <v>3023</v>
      </c>
      <c r="G27" s="2" t="s">
        <v>3024</v>
      </c>
      <c r="H27" s="2" t="s">
        <v>33</v>
      </c>
      <c r="I27" s="2" t="s">
        <v>795</v>
      </c>
      <c r="J27" s="2" t="s">
        <v>30</v>
      </c>
      <c r="K27" s="2" t="s">
        <v>30</v>
      </c>
      <c r="L27" s="4" t="s">
        <v>187</v>
      </c>
      <c r="M27" s="2" t="s">
        <v>3025</v>
      </c>
      <c r="N27" s="2" t="s">
        <v>149</v>
      </c>
      <c r="O27" s="2" t="s">
        <v>3026</v>
      </c>
      <c r="P27" s="2" t="s">
        <v>99</v>
      </c>
      <c r="Q27" s="2" t="s">
        <v>187</v>
      </c>
      <c r="S27" s="185" t="s">
        <v>150</v>
      </c>
      <c r="U27" s="152">
        <v>437561</v>
      </c>
      <c r="V27" s="162">
        <v>3.6469999999999998</v>
      </c>
      <c r="W27" s="179">
        <v>0</v>
      </c>
      <c r="X27" s="152">
        <v>2E-3</v>
      </c>
      <c r="Y27" s="168">
        <v>2.3868535165939499E-8</v>
      </c>
      <c r="Z27" s="168">
        <v>6.5625435058007801E-10</v>
      </c>
    </row>
    <row r="28" spans="1:26">
      <c r="A28" s="2">
        <v>424</v>
      </c>
      <c r="B28" s="2">
        <v>7228</v>
      </c>
      <c r="C28" s="2" t="s">
        <v>3021</v>
      </c>
      <c r="D28" s="2" t="s">
        <v>3022</v>
      </c>
      <c r="E28" s="4" t="s">
        <v>33</v>
      </c>
      <c r="F28" s="2" t="s">
        <v>3021</v>
      </c>
      <c r="G28" s="2" t="s">
        <v>3027</v>
      </c>
      <c r="H28" s="2" t="s">
        <v>33</v>
      </c>
      <c r="I28" s="2" t="s">
        <v>795</v>
      </c>
      <c r="J28" s="2" t="s">
        <v>30</v>
      </c>
      <c r="K28" s="2" t="s">
        <v>95</v>
      </c>
      <c r="L28" s="4" t="s">
        <v>187</v>
      </c>
      <c r="M28" s="2" t="s">
        <v>573</v>
      </c>
      <c r="N28" s="2" t="s">
        <v>149</v>
      </c>
      <c r="O28" s="2" t="s">
        <v>3028</v>
      </c>
      <c r="P28" s="2" t="s">
        <v>99</v>
      </c>
      <c r="Q28" s="2" t="s">
        <v>921</v>
      </c>
      <c r="S28" s="185" t="s">
        <v>150</v>
      </c>
      <c r="U28" s="152">
        <v>260000</v>
      </c>
      <c r="V28" s="162">
        <v>3.6469999999999998</v>
      </c>
      <c r="W28" s="179">
        <v>0</v>
      </c>
      <c r="X28" s="152">
        <v>1E-3</v>
      </c>
      <c r="Y28" s="168">
        <v>1.41827519891953E-8</v>
      </c>
      <c r="Z28" s="168">
        <v>3.8994821556496202E-10</v>
      </c>
    </row>
    <row r="29" spans="1:26">
      <c r="A29" s="2">
        <v>424</v>
      </c>
      <c r="B29" s="2">
        <v>7228</v>
      </c>
      <c r="C29" s="2" t="s">
        <v>3083</v>
      </c>
      <c r="D29" s="2" t="s">
        <v>3084</v>
      </c>
      <c r="E29" s="4" t="s">
        <v>33</v>
      </c>
      <c r="F29" s="2" t="s">
        <v>3083</v>
      </c>
      <c r="G29" s="2" t="s">
        <v>3085</v>
      </c>
      <c r="H29" s="2" t="s">
        <v>33</v>
      </c>
      <c r="I29" s="2" t="s">
        <v>795</v>
      </c>
      <c r="J29" s="2" t="s">
        <v>30</v>
      </c>
      <c r="K29" s="2" t="s">
        <v>30</v>
      </c>
      <c r="L29" s="4" t="s">
        <v>187</v>
      </c>
      <c r="M29" s="2" t="s">
        <v>559</v>
      </c>
      <c r="N29" s="2" t="s">
        <v>149</v>
      </c>
      <c r="P29" s="2" t="s">
        <v>99</v>
      </c>
      <c r="Q29" s="2" t="s">
        <v>187</v>
      </c>
      <c r="S29" s="185" t="s">
        <v>150</v>
      </c>
      <c r="U29" s="152">
        <v>2939</v>
      </c>
      <c r="V29" s="162">
        <v>3.6469999999999998</v>
      </c>
      <c r="W29" s="179">
        <v>28138.591</v>
      </c>
      <c r="X29" s="152">
        <v>3016.0439999999999</v>
      </c>
      <c r="Y29" s="168">
        <v>4.5111690269317897E-2</v>
      </c>
      <c r="Z29" s="168">
        <v>1.2403250888855101E-3</v>
      </c>
    </row>
    <row r="30" spans="1:26">
      <c r="A30" s="2">
        <v>424</v>
      </c>
      <c r="B30" s="2">
        <v>7228</v>
      </c>
      <c r="C30" s="2" t="s">
        <v>3029</v>
      </c>
      <c r="D30" s="2" t="s">
        <v>3030</v>
      </c>
      <c r="E30" s="4" t="s">
        <v>1360</v>
      </c>
      <c r="F30" s="2" t="s">
        <v>3031</v>
      </c>
      <c r="G30" s="2" t="s">
        <v>3032</v>
      </c>
      <c r="H30" s="2" t="s">
        <v>33</v>
      </c>
      <c r="I30" s="2" t="s">
        <v>795</v>
      </c>
      <c r="J30" s="2" t="s">
        <v>30</v>
      </c>
      <c r="K30" s="2" t="s">
        <v>95</v>
      </c>
      <c r="L30" s="4" t="s">
        <v>187</v>
      </c>
      <c r="M30" s="2" t="s">
        <v>476</v>
      </c>
      <c r="N30" s="2" t="s">
        <v>149</v>
      </c>
      <c r="O30" s="2" t="s">
        <v>3033</v>
      </c>
      <c r="P30" s="2" t="s">
        <v>99</v>
      </c>
      <c r="Q30" s="2" t="s">
        <v>187</v>
      </c>
      <c r="S30" s="185" t="s">
        <v>150</v>
      </c>
      <c r="U30" s="152">
        <v>2325794</v>
      </c>
      <c r="V30" s="162">
        <v>3.6469999999999998</v>
      </c>
      <c r="W30" s="179">
        <v>374.80799999999999</v>
      </c>
      <c r="X30" s="152">
        <v>31791.863000000001</v>
      </c>
      <c r="Y30" s="168">
        <v>0.47551845234539197</v>
      </c>
      <c r="Z30" s="168">
        <v>1.30741602265598E-2</v>
      </c>
    </row>
    <row r="31" spans="1:26">
      <c r="A31" s="2">
        <v>424</v>
      </c>
      <c r="B31" s="2">
        <v>7228</v>
      </c>
      <c r="C31" s="2" t="s">
        <v>3031</v>
      </c>
      <c r="D31" s="2" t="s">
        <v>3034</v>
      </c>
      <c r="E31" s="4" t="s">
        <v>33</v>
      </c>
      <c r="F31" s="2" t="s">
        <v>3035</v>
      </c>
      <c r="G31" s="2" t="s">
        <v>3036</v>
      </c>
      <c r="H31" s="2" t="s">
        <v>33</v>
      </c>
      <c r="I31" s="2" t="s">
        <v>795</v>
      </c>
      <c r="J31" s="2" t="s">
        <v>30</v>
      </c>
      <c r="K31" s="2" t="s">
        <v>95</v>
      </c>
      <c r="L31" s="4" t="s">
        <v>187</v>
      </c>
      <c r="M31" s="2" t="s">
        <v>476</v>
      </c>
      <c r="N31" s="2" t="s">
        <v>149</v>
      </c>
      <c r="O31" s="2" t="s">
        <v>3037</v>
      </c>
      <c r="P31" s="2" t="s">
        <v>99</v>
      </c>
      <c r="Q31" s="2" t="s">
        <v>187</v>
      </c>
      <c r="S31" s="185" t="s">
        <v>150</v>
      </c>
      <c r="U31" s="152">
        <v>150000</v>
      </c>
      <c r="V31" s="162">
        <v>3.6469999999999998</v>
      </c>
      <c r="W31" s="179">
        <v>100</v>
      </c>
      <c r="X31" s="152">
        <v>547.04999999999995</v>
      </c>
      <c r="Y31" s="168">
        <v>8.1823569168434206E-3</v>
      </c>
      <c r="Z31" s="168">
        <v>2.24970124364401E-4</v>
      </c>
    </row>
    <row r="32" spans="1:26">
      <c r="A32" s="2">
        <v>424</v>
      </c>
      <c r="B32" s="2">
        <v>7228</v>
      </c>
      <c r="C32" s="2" t="s">
        <v>3038</v>
      </c>
      <c r="D32" s="2" t="s">
        <v>3039</v>
      </c>
      <c r="E32" s="4" t="s">
        <v>33</v>
      </c>
      <c r="F32" s="2" t="s">
        <v>3040</v>
      </c>
      <c r="G32" s="2" t="s">
        <v>3041</v>
      </c>
      <c r="H32" s="2" t="s">
        <v>33</v>
      </c>
      <c r="I32" s="2" t="s">
        <v>795</v>
      </c>
      <c r="J32" s="2" t="s">
        <v>94</v>
      </c>
      <c r="K32" s="2" t="s">
        <v>95</v>
      </c>
      <c r="L32" s="4" t="s">
        <v>187</v>
      </c>
      <c r="M32" s="2" t="s">
        <v>477</v>
      </c>
      <c r="N32" s="2" t="s">
        <v>149</v>
      </c>
      <c r="O32" s="2" t="s">
        <v>3042</v>
      </c>
      <c r="P32" s="2" t="s">
        <v>99</v>
      </c>
      <c r="Q32" s="2" t="s">
        <v>923</v>
      </c>
      <c r="S32" s="185" t="s">
        <v>150</v>
      </c>
      <c r="U32" s="152">
        <v>47505</v>
      </c>
      <c r="V32" s="162">
        <v>3.6469999999999998</v>
      </c>
      <c r="W32" s="179">
        <v>610.43799999999999</v>
      </c>
      <c r="X32" s="152">
        <v>1057.5889999999999</v>
      </c>
      <c r="Y32" s="168">
        <v>1.58186129373722E-2</v>
      </c>
      <c r="Z32" s="168">
        <v>4.3492545680417902E-4</v>
      </c>
    </row>
    <row r="33" spans="1:26">
      <c r="A33" s="2">
        <v>424</v>
      </c>
      <c r="B33" s="2">
        <v>7228</v>
      </c>
      <c r="C33" s="2" t="s">
        <v>3043</v>
      </c>
      <c r="D33" s="2" t="s">
        <v>3044</v>
      </c>
      <c r="E33" s="4" t="s">
        <v>33</v>
      </c>
      <c r="F33" s="2" t="s">
        <v>3043</v>
      </c>
      <c r="G33" s="2" t="s">
        <v>3045</v>
      </c>
      <c r="H33" s="2" t="s">
        <v>33</v>
      </c>
      <c r="I33" s="2" t="s">
        <v>795</v>
      </c>
      <c r="J33" s="2" t="s">
        <v>30</v>
      </c>
      <c r="K33" s="2" t="s">
        <v>95</v>
      </c>
      <c r="L33" s="4" t="s">
        <v>187</v>
      </c>
      <c r="M33" s="2" t="s">
        <v>575</v>
      </c>
      <c r="N33" s="2" t="s">
        <v>149</v>
      </c>
      <c r="O33" s="2" t="s">
        <v>3046</v>
      </c>
      <c r="P33" s="2" t="s">
        <v>99</v>
      </c>
      <c r="Q33" s="2" t="s">
        <v>923</v>
      </c>
      <c r="S33" s="185" t="s">
        <v>150</v>
      </c>
      <c r="U33" s="152">
        <v>342143</v>
      </c>
      <c r="V33" s="162">
        <v>3.6469999999999998</v>
      </c>
      <c r="W33" s="179">
        <v>10.595000000000001</v>
      </c>
      <c r="X33" s="152">
        <v>132.20400000000001</v>
      </c>
      <c r="Y33" s="168">
        <v>1.9774056953894901E-3</v>
      </c>
      <c r="Z33" s="168">
        <v>5.4367856319602497E-5</v>
      </c>
    </row>
    <row r="34" spans="1:26">
      <c r="A34" s="2">
        <v>424</v>
      </c>
      <c r="B34" s="2">
        <v>7228</v>
      </c>
      <c r="C34" s="2" t="s">
        <v>3047</v>
      </c>
      <c r="D34" s="2" t="s">
        <v>3048</v>
      </c>
      <c r="E34" s="4" t="s">
        <v>33</v>
      </c>
      <c r="F34" s="2" t="s">
        <v>3049</v>
      </c>
      <c r="G34" s="2" t="s">
        <v>3050</v>
      </c>
      <c r="H34" s="2" t="s">
        <v>33</v>
      </c>
      <c r="I34" s="2" t="s">
        <v>795</v>
      </c>
      <c r="J34" s="2" t="s">
        <v>30</v>
      </c>
      <c r="K34" s="2" t="s">
        <v>95</v>
      </c>
      <c r="L34" s="4" t="s">
        <v>187</v>
      </c>
      <c r="M34" s="2" t="s">
        <v>477</v>
      </c>
      <c r="N34" s="2" t="s">
        <v>149</v>
      </c>
      <c r="O34" s="2" t="s">
        <v>3051</v>
      </c>
      <c r="P34" s="2" t="s">
        <v>99</v>
      </c>
      <c r="Q34" s="2" t="s">
        <v>923</v>
      </c>
      <c r="S34" s="185" t="s">
        <v>150</v>
      </c>
      <c r="U34" s="152">
        <v>2925086</v>
      </c>
      <c r="V34" s="162">
        <v>3.6469999999999998</v>
      </c>
      <c r="W34" s="179">
        <v>6.1139999999999999</v>
      </c>
      <c r="X34" s="152">
        <v>652.23900000000003</v>
      </c>
      <c r="Y34" s="168">
        <v>9.7556977686857407E-3</v>
      </c>
      <c r="Z34" s="168">
        <v>2.6822840443012998E-4</v>
      </c>
    </row>
    <row r="35" spans="1:26">
      <c r="A35" s="2">
        <v>424</v>
      </c>
      <c r="B35" s="2">
        <v>7228</v>
      </c>
      <c r="C35" s="2" t="s">
        <v>3052</v>
      </c>
      <c r="D35" s="2" t="s">
        <v>3053</v>
      </c>
      <c r="E35" s="4" t="s">
        <v>1360</v>
      </c>
      <c r="F35" s="2" t="s">
        <v>3052</v>
      </c>
      <c r="G35" s="2" t="s">
        <v>3054</v>
      </c>
      <c r="H35" s="2" t="s">
        <v>33</v>
      </c>
      <c r="I35" s="2" t="s">
        <v>795</v>
      </c>
      <c r="J35" s="2" t="s">
        <v>30</v>
      </c>
      <c r="K35" s="2" t="s">
        <v>95</v>
      </c>
      <c r="L35" s="4" t="s">
        <v>187</v>
      </c>
      <c r="M35" s="2" t="s">
        <v>575</v>
      </c>
      <c r="N35" s="2" t="s">
        <v>149</v>
      </c>
      <c r="O35" s="2" t="s">
        <v>3055</v>
      </c>
      <c r="P35" s="2" t="s">
        <v>99</v>
      </c>
      <c r="Q35" s="2" t="s">
        <v>923</v>
      </c>
      <c r="S35" s="185" t="s">
        <v>150</v>
      </c>
      <c r="U35" s="152">
        <v>21628</v>
      </c>
      <c r="V35" s="162">
        <v>3.6469999999999998</v>
      </c>
      <c r="W35" s="179">
        <v>1387.07</v>
      </c>
      <c r="X35" s="152">
        <v>1094.0840000000001</v>
      </c>
      <c r="Y35" s="168">
        <v>1.6364468341159701E-2</v>
      </c>
      <c r="Z35" s="168">
        <v>4.4993349902515103E-4</v>
      </c>
    </row>
    <row r="36" spans="1:26">
      <c r="A36" s="2">
        <v>424</v>
      </c>
      <c r="B36" s="2">
        <v>7228</v>
      </c>
      <c r="C36" s="2" t="s">
        <v>3056</v>
      </c>
      <c r="D36" s="2" t="s">
        <v>3057</v>
      </c>
      <c r="E36" s="4" t="s">
        <v>33</v>
      </c>
      <c r="F36" s="2" t="s">
        <v>3058</v>
      </c>
      <c r="G36" s="2" t="s">
        <v>3059</v>
      </c>
      <c r="H36" s="2" t="s">
        <v>33</v>
      </c>
      <c r="I36" s="2" t="s">
        <v>795</v>
      </c>
      <c r="J36" s="2" t="s">
        <v>30</v>
      </c>
      <c r="K36" s="2" t="s">
        <v>95</v>
      </c>
      <c r="L36" s="4" t="s">
        <v>187</v>
      </c>
      <c r="M36" s="2" t="s">
        <v>573</v>
      </c>
      <c r="N36" s="2" t="s">
        <v>149</v>
      </c>
      <c r="O36" s="2" t="s">
        <v>3060</v>
      </c>
      <c r="P36" s="2" t="s">
        <v>99</v>
      </c>
      <c r="Q36" s="2" t="s">
        <v>923</v>
      </c>
      <c r="S36" s="185" t="s">
        <v>150</v>
      </c>
      <c r="U36" s="152">
        <v>41703</v>
      </c>
      <c r="V36" s="162">
        <v>3.6469999999999998</v>
      </c>
      <c r="W36" s="179">
        <v>0</v>
      </c>
      <c r="X36" s="152">
        <v>0</v>
      </c>
      <c r="Y36" s="168">
        <v>2.2748588700208101E-9</v>
      </c>
      <c r="Z36" s="168">
        <v>6.2546193975790795E-11</v>
      </c>
    </row>
    <row r="37" spans="1:26">
      <c r="A37" s="2">
        <v>424</v>
      </c>
      <c r="B37" s="2">
        <v>7228</v>
      </c>
      <c r="C37" s="2" t="s">
        <v>3061</v>
      </c>
      <c r="D37" s="2" t="s">
        <v>3062</v>
      </c>
      <c r="E37" s="4" t="s">
        <v>1360</v>
      </c>
      <c r="F37" s="2" t="s">
        <v>3061</v>
      </c>
      <c r="G37" s="2" t="s">
        <v>3063</v>
      </c>
      <c r="H37" s="2" t="s">
        <v>33</v>
      </c>
      <c r="I37" s="2" t="s">
        <v>795</v>
      </c>
      <c r="J37" s="2" t="s">
        <v>30</v>
      </c>
      <c r="K37" s="2" t="s">
        <v>95</v>
      </c>
      <c r="L37" s="4" t="s">
        <v>187</v>
      </c>
      <c r="M37" s="2" t="s">
        <v>573</v>
      </c>
      <c r="N37" s="2" t="s">
        <v>149</v>
      </c>
      <c r="O37" s="2" t="s">
        <v>3060</v>
      </c>
      <c r="P37" s="2" t="s">
        <v>99</v>
      </c>
      <c r="Q37" s="2" t="s">
        <v>923</v>
      </c>
      <c r="S37" s="185" t="s">
        <v>150</v>
      </c>
      <c r="U37" s="152">
        <v>72735</v>
      </c>
      <c r="V37" s="162">
        <v>3.6469999999999998</v>
      </c>
      <c r="W37" s="179">
        <v>830.053</v>
      </c>
      <c r="X37" s="152">
        <v>2201.8359999999998</v>
      </c>
      <c r="Y37" s="168">
        <v>3.2933381318442999E-2</v>
      </c>
      <c r="Z37" s="168">
        <v>9.0548810889670001E-4</v>
      </c>
    </row>
    <row r="38" spans="1:26">
      <c r="A38" s="2">
        <v>424</v>
      </c>
      <c r="B38" s="2">
        <v>7228</v>
      </c>
      <c r="C38" s="2" t="s">
        <v>3086</v>
      </c>
      <c r="D38" s="2" t="s">
        <v>3087</v>
      </c>
      <c r="E38" s="4" t="s">
        <v>1360</v>
      </c>
      <c r="F38" s="2" t="s">
        <v>3088</v>
      </c>
      <c r="G38" s="2" t="s">
        <v>3089</v>
      </c>
      <c r="H38" s="2" t="s">
        <v>33</v>
      </c>
      <c r="I38" s="2" t="s">
        <v>795</v>
      </c>
      <c r="J38" s="2" t="s">
        <v>30</v>
      </c>
      <c r="K38" s="2" t="s">
        <v>30</v>
      </c>
      <c r="L38" s="4" t="s">
        <v>187</v>
      </c>
      <c r="M38" s="2" t="s">
        <v>514</v>
      </c>
      <c r="N38" s="2" t="s">
        <v>149</v>
      </c>
      <c r="P38" s="2" t="s">
        <v>99</v>
      </c>
      <c r="Q38" s="2" t="s">
        <v>187</v>
      </c>
      <c r="S38" s="185" t="s">
        <v>3090</v>
      </c>
      <c r="U38" s="152">
        <v>198592</v>
      </c>
      <c r="V38" s="162">
        <v>3.6469999999999998</v>
      </c>
      <c r="W38" s="179">
        <v>0</v>
      </c>
      <c r="X38" s="152">
        <v>1E-3</v>
      </c>
      <c r="Y38" s="168">
        <v>9.3163835823573414E-9</v>
      </c>
      <c r="Z38" s="168">
        <v>2.56149663776578E-10</v>
      </c>
    </row>
    <row r="39" spans="1:26">
      <c r="A39" s="2">
        <v>424</v>
      </c>
      <c r="B39" s="2">
        <v>7228</v>
      </c>
      <c r="C39" s="2" t="s">
        <v>3091</v>
      </c>
      <c r="D39" s="2" t="s">
        <v>3092</v>
      </c>
      <c r="E39" s="4" t="s">
        <v>1360</v>
      </c>
      <c r="F39" s="2" t="s">
        <v>3093</v>
      </c>
      <c r="G39" s="2" t="s">
        <v>3094</v>
      </c>
      <c r="H39" s="2" t="s">
        <v>33</v>
      </c>
      <c r="I39" s="2" t="s">
        <v>795</v>
      </c>
      <c r="J39" s="2" t="s">
        <v>30</v>
      </c>
      <c r="K39" s="2" t="s">
        <v>30</v>
      </c>
      <c r="L39" s="4" t="s">
        <v>187</v>
      </c>
      <c r="M39" s="2" t="s">
        <v>501</v>
      </c>
      <c r="N39" s="2" t="s">
        <v>149</v>
      </c>
      <c r="O39" s="2" t="s">
        <v>3095</v>
      </c>
      <c r="P39" s="2" t="s">
        <v>34</v>
      </c>
      <c r="Q39" s="2" t="s">
        <v>187</v>
      </c>
      <c r="S39" s="185" t="s">
        <v>150</v>
      </c>
      <c r="U39" s="152">
        <v>200000</v>
      </c>
      <c r="V39" s="162">
        <v>1</v>
      </c>
      <c r="W39" s="179">
        <v>21.5</v>
      </c>
      <c r="X39" s="152">
        <v>43</v>
      </c>
      <c r="Y39" s="168">
        <v>6.4316122369850401E-4</v>
      </c>
      <c r="Z39" s="168">
        <v>1.7683420798225502E-5</v>
      </c>
    </row>
    <row r="40" spans="1:26">
      <c r="A40" s="2">
        <v>424</v>
      </c>
      <c r="B40" s="2">
        <v>7228</v>
      </c>
      <c r="C40" s="2" t="s">
        <v>3091</v>
      </c>
      <c r="D40" s="2" t="s">
        <v>3092</v>
      </c>
      <c r="E40" s="4" t="s">
        <v>1360</v>
      </c>
      <c r="F40" s="2" t="s">
        <v>3096</v>
      </c>
      <c r="G40" s="2" t="s">
        <v>3097</v>
      </c>
      <c r="H40" s="2" t="s">
        <v>33</v>
      </c>
      <c r="I40" s="2" t="s">
        <v>795</v>
      </c>
      <c r="J40" s="2" t="s">
        <v>30</v>
      </c>
      <c r="K40" s="2" t="s">
        <v>30</v>
      </c>
      <c r="L40" s="4" t="s">
        <v>187</v>
      </c>
      <c r="M40" s="2" t="s">
        <v>501</v>
      </c>
      <c r="N40" s="2" t="s">
        <v>149</v>
      </c>
      <c r="P40" s="2" t="s">
        <v>99</v>
      </c>
      <c r="Q40" s="2" t="s">
        <v>187</v>
      </c>
      <c r="S40" s="185" t="s">
        <v>150</v>
      </c>
      <c r="U40" s="152">
        <v>68145</v>
      </c>
      <c r="V40" s="162">
        <v>3.6469999999999998</v>
      </c>
      <c r="W40" s="179">
        <v>362.46199999999999</v>
      </c>
      <c r="X40" s="152">
        <v>900.80899999999997</v>
      </c>
      <c r="Y40" s="168">
        <v>1.3473614525017099E-2</v>
      </c>
      <c r="Z40" s="168">
        <v>3.7045080850622001E-4</v>
      </c>
    </row>
    <row r="41" spans="1:26">
      <c r="A41" s="2">
        <v>424</v>
      </c>
      <c r="B41" s="2">
        <v>7228</v>
      </c>
      <c r="C41" s="2" t="s">
        <v>2522</v>
      </c>
      <c r="D41" s="2" t="s">
        <v>2523</v>
      </c>
      <c r="E41" s="4" t="s">
        <v>1360</v>
      </c>
      <c r="F41" s="2" t="s">
        <v>3064</v>
      </c>
      <c r="G41" s="2" t="s">
        <v>3065</v>
      </c>
      <c r="H41" s="2" t="s">
        <v>33</v>
      </c>
      <c r="I41" s="2" t="s">
        <v>795</v>
      </c>
      <c r="J41" s="2" t="s">
        <v>30</v>
      </c>
      <c r="K41" s="2" t="s">
        <v>30</v>
      </c>
      <c r="L41" s="4" t="s">
        <v>187</v>
      </c>
      <c r="M41" s="2" t="s">
        <v>507</v>
      </c>
      <c r="N41" s="2" t="s">
        <v>149</v>
      </c>
      <c r="O41" s="2" t="s">
        <v>3066</v>
      </c>
      <c r="P41" s="2" t="s">
        <v>34</v>
      </c>
      <c r="Q41" s="2" t="s">
        <v>187</v>
      </c>
      <c r="S41" s="185" t="s">
        <v>150</v>
      </c>
      <c r="U41" s="152">
        <v>688</v>
      </c>
      <c r="V41" s="162">
        <v>1</v>
      </c>
      <c r="W41" s="179">
        <v>135281.44399999999</v>
      </c>
      <c r="X41" s="152">
        <v>930.73599999999999</v>
      </c>
      <c r="Y41" s="168">
        <v>1.39212446403879E-2</v>
      </c>
      <c r="Z41" s="168">
        <v>3.82758191788038E-4</v>
      </c>
    </row>
    <row r="42" spans="1:26">
      <c r="A42" s="2">
        <v>424</v>
      </c>
      <c r="B42" s="2">
        <v>7228</v>
      </c>
      <c r="C42" s="2" t="s">
        <v>3098</v>
      </c>
      <c r="D42" s="2" t="s">
        <v>3099</v>
      </c>
      <c r="E42" s="4" t="s">
        <v>1360</v>
      </c>
      <c r="F42" s="2" t="s">
        <v>3100</v>
      </c>
      <c r="G42" s="2" t="s">
        <v>3101</v>
      </c>
      <c r="H42" s="2" t="s">
        <v>33</v>
      </c>
      <c r="I42" s="2" t="s">
        <v>795</v>
      </c>
      <c r="J42" s="2" t="s">
        <v>30</v>
      </c>
      <c r="K42" s="2" t="s">
        <v>30</v>
      </c>
      <c r="L42" s="4" t="s">
        <v>187</v>
      </c>
      <c r="M42" s="2" t="s">
        <v>475</v>
      </c>
      <c r="N42" s="2" t="s">
        <v>149</v>
      </c>
      <c r="P42" s="2" t="s">
        <v>34</v>
      </c>
      <c r="Q42" s="2" t="s">
        <v>187</v>
      </c>
      <c r="S42" s="185" t="s">
        <v>3090</v>
      </c>
      <c r="U42" s="152">
        <v>90000</v>
      </c>
      <c r="V42" s="162">
        <v>1</v>
      </c>
      <c r="W42" s="179">
        <v>0</v>
      </c>
      <c r="X42" s="152">
        <v>0</v>
      </c>
      <c r="Y42" s="168">
        <v>1.3461513984387301E-9</v>
      </c>
      <c r="Z42" s="168">
        <v>3.7011810973030095E-11</v>
      </c>
    </row>
    <row r="43" spans="1:26">
      <c r="A43" s="2">
        <v>424</v>
      </c>
      <c r="B43" s="2">
        <v>7228</v>
      </c>
      <c r="C43" s="2" t="s">
        <v>3067</v>
      </c>
      <c r="D43" s="2" t="s">
        <v>3068</v>
      </c>
      <c r="E43" s="4" t="s">
        <v>1360</v>
      </c>
      <c r="F43" s="2" t="s">
        <v>3067</v>
      </c>
      <c r="G43" s="2" t="s">
        <v>3069</v>
      </c>
      <c r="H43" s="2" t="s">
        <v>33</v>
      </c>
      <c r="I43" s="2" t="s">
        <v>795</v>
      </c>
      <c r="J43" s="2" t="s">
        <v>30</v>
      </c>
      <c r="K43" s="2" t="s">
        <v>30</v>
      </c>
      <c r="L43" s="4" t="s">
        <v>187</v>
      </c>
      <c r="M43" s="2" t="s">
        <v>472</v>
      </c>
      <c r="N43" s="2" t="s">
        <v>149</v>
      </c>
      <c r="O43" s="2" t="s">
        <v>3070</v>
      </c>
      <c r="P43" s="2" t="s">
        <v>99</v>
      </c>
      <c r="Q43" s="2" t="s">
        <v>187</v>
      </c>
      <c r="S43" s="185" t="s">
        <v>150</v>
      </c>
      <c r="U43" s="152">
        <v>256208.76</v>
      </c>
      <c r="V43" s="162">
        <v>3.6469999999999998</v>
      </c>
      <c r="W43" s="179">
        <v>0</v>
      </c>
      <c r="X43" s="152">
        <v>1E-3</v>
      </c>
      <c r="Y43" s="168">
        <v>1.3975943463612499E-8</v>
      </c>
      <c r="Z43" s="168">
        <v>3.8426211066966006E-10</v>
      </c>
    </row>
    <row r="44" spans="1:26">
      <c r="A44" s="2">
        <v>424</v>
      </c>
      <c r="B44" s="2">
        <v>7228</v>
      </c>
      <c r="C44" s="2" t="s">
        <v>3071</v>
      </c>
      <c r="D44" s="2" t="s">
        <v>3072</v>
      </c>
      <c r="E44" s="4" t="s">
        <v>33</v>
      </c>
      <c r="F44" s="2" t="s">
        <v>3073</v>
      </c>
      <c r="G44" s="2" t="s">
        <v>3074</v>
      </c>
      <c r="H44" s="2" t="s">
        <v>351</v>
      </c>
      <c r="I44" s="2" t="s">
        <v>795</v>
      </c>
      <c r="J44" s="2" t="s">
        <v>94</v>
      </c>
      <c r="K44" s="2" t="s">
        <v>329</v>
      </c>
      <c r="L44" s="4" t="s">
        <v>187</v>
      </c>
      <c r="M44" s="2" t="s">
        <v>2005</v>
      </c>
      <c r="N44" s="2" t="s">
        <v>149</v>
      </c>
      <c r="P44" s="2" t="s">
        <v>99</v>
      </c>
      <c r="Q44" s="2" t="s">
        <v>187</v>
      </c>
      <c r="S44" s="185" t="s">
        <v>3075</v>
      </c>
      <c r="U44" s="152">
        <v>118.77</v>
      </c>
      <c r="V44" s="162">
        <v>3.6469999999999998</v>
      </c>
      <c r="W44" s="179">
        <v>0</v>
      </c>
      <c r="X44" s="152">
        <v>0</v>
      </c>
      <c r="Y44" s="168">
        <v>6.4787902067566199E-12</v>
      </c>
      <c r="Z44" s="168">
        <v>1.7813134447173299E-13</v>
      </c>
    </row>
    <row r="45" spans="1:26">
      <c r="A45" s="2">
        <v>424</v>
      </c>
      <c r="B45" s="2">
        <v>7228</v>
      </c>
      <c r="C45" s="2" t="s">
        <v>3076</v>
      </c>
      <c r="D45" s="2" t="s">
        <v>3077</v>
      </c>
      <c r="E45" s="4" t="s">
        <v>33</v>
      </c>
      <c r="F45" s="2" t="s">
        <v>3076</v>
      </c>
      <c r="G45" s="2" t="s">
        <v>3078</v>
      </c>
      <c r="H45" s="2" t="s">
        <v>351</v>
      </c>
      <c r="I45" s="2" t="s">
        <v>795</v>
      </c>
      <c r="J45" s="2" t="s">
        <v>94</v>
      </c>
      <c r="K45" s="2" t="s">
        <v>95</v>
      </c>
      <c r="L45" s="4" t="s">
        <v>187</v>
      </c>
      <c r="M45" s="2" t="s">
        <v>2021</v>
      </c>
      <c r="N45" s="2" t="s">
        <v>149</v>
      </c>
      <c r="P45" s="2" t="s">
        <v>99</v>
      </c>
      <c r="Q45" s="2" t="s">
        <v>187</v>
      </c>
      <c r="S45" s="185" t="s">
        <v>3075</v>
      </c>
      <c r="U45" s="152">
        <v>403.95</v>
      </c>
      <c r="V45" s="162">
        <v>3.6469999999999998</v>
      </c>
      <c r="W45" s="179">
        <v>0</v>
      </c>
      <c r="X45" s="152">
        <v>0</v>
      </c>
      <c r="Y45" s="168">
        <v>2.2035087177059299E-11</v>
      </c>
      <c r="Z45" s="168">
        <v>6.0584454491333297E-13</v>
      </c>
    </row>
    <row r="46" spans="1:26">
      <c r="A46" s="2">
        <v>424</v>
      </c>
      <c r="B46" s="2">
        <v>7228</v>
      </c>
      <c r="C46" s="2" t="s">
        <v>3102</v>
      </c>
      <c r="D46" s="2" t="s">
        <v>3103</v>
      </c>
      <c r="E46" s="4" t="s">
        <v>33</v>
      </c>
      <c r="F46" s="2" t="s">
        <v>3102</v>
      </c>
      <c r="G46" s="2" t="s">
        <v>3104</v>
      </c>
      <c r="H46" s="2" t="s">
        <v>351</v>
      </c>
      <c r="I46" s="2" t="s">
        <v>795</v>
      </c>
      <c r="J46" s="2" t="s">
        <v>94</v>
      </c>
      <c r="K46" s="2" t="s">
        <v>95</v>
      </c>
      <c r="L46" s="4" t="s">
        <v>187</v>
      </c>
      <c r="M46" s="2" t="s">
        <v>563</v>
      </c>
      <c r="N46" s="2" t="s">
        <v>149</v>
      </c>
      <c r="O46" s="2" t="s">
        <v>3105</v>
      </c>
      <c r="P46" s="2" t="s">
        <v>99</v>
      </c>
      <c r="Q46" s="2" t="s">
        <v>187</v>
      </c>
      <c r="S46" s="185" t="s">
        <v>150</v>
      </c>
      <c r="U46" s="152">
        <v>475</v>
      </c>
      <c r="V46" s="162">
        <v>3.6469999999999998</v>
      </c>
      <c r="W46" s="179">
        <v>0</v>
      </c>
      <c r="X46" s="152">
        <v>0</v>
      </c>
      <c r="Y46" s="168">
        <v>2.5910796903337498E-11</v>
      </c>
      <c r="Z46" s="168">
        <v>7.1240539382060394E-13</v>
      </c>
    </row>
    <row r="47" spans="1:26">
      <c r="A47" s="2">
        <v>424</v>
      </c>
      <c r="B47" s="2">
        <v>7228</v>
      </c>
      <c r="C47" s="2" t="s">
        <v>3106</v>
      </c>
      <c r="D47" s="2" t="s">
        <v>3107</v>
      </c>
      <c r="E47" s="4" t="s">
        <v>1360</v>
      </c>
      <c r="F47" s="2" t="s">
        <v>3108</v>
      </c>
      <c r="G47" s="2" t="s">
        <v>3109</v>
      </c>
      <c r="H47" s="2" t="s">
        <v>351</v>
      </c>
      <c r="I47" s="2" t="s">
        <v>795</v>
      </c>
      <c r="J47" s="2" t="s">
        <v>94</v>
      </c>
      <c r="K47" s="2" t="s">
        <v>254</v>
      </c>
      <c r="L47" s="4" t="s">
        <v>187</v>
      </c>
      <c r="M47" s="2" t="s">
        <v>597</v>
      </c>
      <c r="N47" s="2" t="s">
        <v>149</v>
      </c>
      <c r="O47" s="2" t="s">
        <v>3110</v>
      </c>
      <c r="P47" s="2" t="s">
        <v>1204</v>
      </c>
      <c r="Q47" s="2" t="s">
        <v>187</v>
      </c>
      <c r="S47" s="185" t="s">
        <v>150</v>
      </c>
      <c r="U47" s="152">
        <v>30775.59</v>
      </c>
      <c r="V47" s="162">
        <v>3.7964000000000002</v>
      </c>
      <c r="W47" s="179">
        <v>0</v>
      </c>
      <c r="X47" s="152">
        <v>0</v>
      </c>
      <c r="Y47" s="168">
        <v>1.7475505598799302E-9</v>
      </c>
      <c r="Z47" s="168">
        <v>4.8048095528560195E-11</v>
      </c>
    </row>
    <row r="48" spans="1:26">
      <c r="A48" s="2">
        <v>424</v>
      </c>
      <c r="B48" s="2">
        <v>7228</v>
      </c>
      <c r="C48" s="2" t="s">
        <v>3079</v>
      </c>
      <c r="D48" s="2" t="s">
        <v>3080</v>
      </c>
      <c r="E48" s="4" t="s">
        <v>33</v>
      </c>
      <c r="F48" s="2" t="s">
        <v>3081</v>
      </c>
      <c r="G48" s="2" t="s">
        <v>3082</v>
      </c>
      <c r="H48" s="2" t="s">
        <v>33</v>
      </c>
      <c r="I48" s="2" t="s">
        <v>795</v>
      </c>
      <c r="J48" s="2" t="s">
        <v>94</v>
      </c>
      <c r="K48" s="2" t="s">
        <v>95</v>
      </c>
      <c r="L48" s="4" t="s">
        <v>187</v>
      </c>
      <c r="M48" s="2" t="s">
        <v>575</v>
      </c>
      <c r="N48" s="2" t="s">
        <v>149</v>
      </c>
      <c r="O48" s="2" t="s">
        <v>2792</v>
      </c>
      <c r="P48" s="2" t="s">
        <v>99</v>
      </c>
      <c r="Q48" s="2" t="s">
        <v>923</v>
      </c>
      <c r="S48" s="185" t="s">
        <v>150</v>
      </c>
      <c r="U48" s="152">
        <v>64043</v>
      </c>
      <c r="V48" s="162">
        <v>3.6469999999999998</v>
      </c>
      <c r="W48" s="179">
        <v>444.69</v>
      </c>
      <c r="X48" s="152">
        <v>1038.6389999999999</v>
      </c>
      <c r="Y48" s="168">
        <v>1.55351764906171E-2</v>
      </c>
      <c r="Z48" s="168">
        <v>4.2713250260724802E-4</v>
      </c>
    </row>
    <row r="49" spans="1:26">
      <c r="A49" s="2">
        <v>424</v>
      </c>
      <c r="B49" s="2">
        <v>7228</v>
      </c>
      <c r="C49" s="2" t="s">
        <v>3111</v>
      </c>
      <c r="D49" s="2" t="s">
        <v>3112</v>
      </c>
      <c r="E49" s="4" t="s">
        <v>345</v>
      </c>
      <c r="F49" s="2" t="s">
        <v>3113</v>
      </c>
      <c r="G49" s="2" t="s">
        <v>3114</v>
      </c>
      <c r="H49" s="2" t="s">
        <v>351</v>
      </c>
      <c r="I49" s="2" t="s">
        <v>795</v>
      </c>
      <c r="J49" s="2" t="s">
        <v>94</v>
      </c>
      <c r="K49" s="2" t="s">
        <v>30</v>
      </c>
      <c r="L49" s="4" t="s">
        <v>187</v>
      </c>
      <c r="M49" s="2" t="s">
        <v>507</v>
      </c>
      <c r="N49" s="2" t="s">
        <v>149</v>
      </c>
      <c r="O49" s="2" t="s">
        <v>3115</v>
      </c>
      <c r="P49" s="2" t="s">
        <v>99</v>
      </c>
      <c r="Q49" s="2" t="s">
        <v>187</v>
      </c>
      <c r="S49" s="185" t="s">
        <v>150</v>
      </c>
      <c r="U49" s="152">
        <v>12</v>
      </c>
      <c r="V49" s="162">
        <v>3.6469999999999998</v>
      </c>
      <c r="W49" s="179">
        <v>482</v>
      </c>
      <c r="X49" s="152">
        <v>0.21099999999999999</v>
      </c>
      <c r="Y49" s="168">
        <v>3.1551168271348199E-6</v>
      </c>
      <c r="Z49" s="168">
        <v>8.6748479954913096E-8</v>
      </c>
    </row>
    <row r="50" spans="1:26">
      <c r="A50" s="2">
        <v>424</v>
      </c>
      <c r="B50" s="2">
        <v>7228</v>
      </c>
      <c r="C50" s="2" t="s">
        <v>3106</v>
      </c>
      <c r="D50" s="2" t="s">
        <v>3107</v>
      </c>
      <c r="E50" s="4" t="s">
        <v>1360</v>
      </c>
      <c r="F50" s="2" t="s">
        <v>3116</v>
      </c>
      <c r="G50" s="2" t="s">
        <v>3117</v>
      </c>
      <c r="H50" s="2" t="s">
        <v>33</v>
      </c>
      <c r="I50" s="2" t="s">
        <v>795</v>
      </c>
      <c r="J50" s="2" t="s">
        <v>94</v>
      </c>
      <c r="K50" s="2" t="s">
        <v>30</v>
      </c>
      <c r="L50" s="4" t="s">
        <v>187</v>
      </c>
      <c r="M50" s="2" t="s">
        <v>475</v>
      </c>
      <c r="N50" s="2" t="s">
        <v>149</v>
      </c>
      <c r="O50" s="2" t="s">
        <v>3110</v>
      </c>
      <c r="P50" s="2" t="s">
        <v>1204</v>
      </c>
      <c r="Q50" s="2" t="s">
        <v>187</v>
      </c>
      <c r="S50" s="185" t="s">
        <v>150</v>
      </c>
      <c r="U50" s="152">
        <v>44698.99</v>
      </c>
      <c r="V50" s="162">
        <v>3.7964000000000002</v>
      </c>
      <c r="W50" s="179">
        <v>0</v>
      </c>
      <c r="X50" s="152">
        <v>0</v>
      </c>
      <c r="Y50" s="168">
        <v>2.53817213579228E-9</v>
      </c>
      <c r="Z50" s="168">
        <v>6.978587060557269E-11</v>
      </c>
    </row>
    <row r="51" spans="1:26">
      <c r="A51" s="2">
        <v>424</v>
      </c>
      <c r="B51" s="2">
        <v>7228</v>
      </c>
      <c r="C51" s="2" t="s">
        <v>3106</v>
      </c>
      <c r="D51" s="2" t="s">
        <v>3107</v>
      </c>
      <c r="E51" s="4" t="s">
        <v>1360</v>
      </c>
      <c r="F51" s="2" t="s">
        <v>3118</v>
      </c>
      <c r="G51" s="2" t="s">
        <v>3119</v>
      </c>
      <c r="H51" s="2" t="s">
        <v>33</v>
      </c>
      <c r="I51" s="2" t="s">
        <v>795</v>
      </c>
      <c r="J51" s="2" t="s">
        <v>94</v>
      </c>
      <c r="K51" s="2" t="s">
        <v>30</v>
      </c>
      <c r="L51" s="4" t="s">
        <v>187</v>
      </c>
      <c r="M51" s="2" t="s">
        <v>475</v>
      </c>
      <c r="N51" s="2" t="s">
        <v>149</v>
      </c>
      <c r="P51" s="2" t="s">
        <v>1204</v>
      </c>
      <c r="Q51" s="2" t="s">
        <v>187</v>
      </c>
      <c r="S51" s="185" t="s">
        <v>150</v>
      </c>
      <c r="U51" s="152">
        <v>150000</v>
      </c>
      <c r="V51" s="162">
        <v>3.7964000000000002</v>
      </c>
      <c r="W51" s="179">
        <v>0</v>
      </c>
      <c r="X51" s="152">
        <v>1E-3</v>
      </c>
      <c r="Y51" s="168">
        <v>8.5175486150546613E-9</v>
      </c>
      <c r="Z51" s="168">
        <v>2.34186065296686E-10</v>
      </c>
    </row>
    <row r="52" spans="1:26">
      <c r="A52" s="2">
        <v>424</v>
      </c>
      <c r="B52" s="2">
        <v>7229</v>
      </c>
      <c r="C52" s="2" t="s">
        <v>3013</v>
      </c>
      <c r="D52" s="2" t="s">
        <v>3014</v>
      </c>
      <c r="E52" s="4" t="s">
        <v>1360</v>
      </c>
      <c r="F52" s="2" t="s">
        <v>3013</v>
      </c>
      <c r="G52" s="2" t="s">
        <v>3015</v>
      </c>
      <c r="H52" s="2" t="s">
        <v>33</v>
      </c>
      <c r="I52" s="2" t="s">
        <v>795</v>
      </c>
      <c r="J52" s="2" t="s">
        <v>30</v>
      </c>
      <c r="K52" s="2" t="s">
        <v>329</v>
      </c>
      <c r="L52" s="4" t="s">
        <v>187</v>
      </c>
      <c r="M52" s="2" t="s">
        <v>575</v>
      </c>
      <c r="N52" s="2" t="s">
        <v>149</v>
      </c>
      <c r="O52" s="2" t="s">
        <v>3016</v>
      </c>
      <c r="P52" s="2" t="s">
        <v>99</v>
      </c>
      <c r="Q52" s="2" t="s">
        <v>187</v>
      </c>
      <c r="S52" s="185" t="s">
        <v>150</v>
      </c>
      <c r="U52" s="152">
        <v>194.24</v>
      </c>
      <c r="V52" s="162">
        <v>3.6469999999999998</v>
      </c>
      <c r="W52" s="179">
        <v>90093.3</v>
      </c>
      <c r="X52" s="152">
        <v>638.21500000000003</v>
      </c>
      <c r="Y52" s="168">
        <v>0.18227527517176101</v>
      </c>
      <c r="Z52" s="168">
        <v>4.2788862400015299E-3</v>
      </c>
    </row>
    <row r="53" spans="1:26">
      <c r="A53" s="2">
        <v>424</v>
      </c>
      <c r="B53" s="2">
        <v>7229</v>
      </c>
      <c r="C53" s="2" t="s">
        <v>3029</v>
      </c>
      <c r="D53" s="2" t="s">
        <v>3030</v>
      </c>
      <c r="E53" s="4" t="s">
        <v>1360</v>
      </c>
      <c r="F53" s="2" t="s">
        <v>3031</v>
      </c>
      <c r="G53" s="2" t="s">
        <v>3032</v>
      </c>
      <c r="H53" s="2" t="s">
        <v>33</v>
      </c>
      <c r="I53" s="2" t="s">
        <v>795</v>
      </c>
      <c r="J53" s="2" t="s">
        <v>30</v>
      </c>
      <c r="K53" s="2" t="s">
        <v>95</v>
      </c>
      <c r="L53" s="4" t="s">
        <v>187</v>
      </c>
      <c r="M53" s="2" t="s">
        <v>476</v>
      </c>
      <c r="N53" s="2" t="s">
        <v>149</v>
      </c>
      <c r="O53" s="2" t="s">
        <v>3033</v>
      </c>
      <c r="P53" s="2" t="s">
        <v>99</v>
      </c>
      <c r="Q53" s="2" t="s">
        <v>187</v>
      </c>
      <c r="S53" s="185" t="s">
        <v>150</v>
      </c>
      <c r="U53" s="152">
        <v>204017</v>
      </c>
      <c r="V53" s="162">
        <v>3.6469999999999998</v>
      </c>
      <c r="W53" s="179">
        <v>374.80799999999999</v>
      </c>
      <c r="X53" s="152">
        <v>2788.76</v>
      </c>
      <c r="Y53" s="168">
        <v>0.79647458684240902</v>
      </c>
      <c r="Z53" s="168">
        <v>1.8697127994674299E-2</v>
      </c>
    </row>
    <row r="54" spans="1:26">
      <c r="A54" s="2">
        <v>424</v>
      </c>
      <c r="B54" s="2">
        <v>7229</v>
      </c>
      <c r="C54" s="2" t="s">
        <v>2522</v>
      </c>
      <c r="D54" s="2" t="s">
        <v>2523</v>
      </c>
      <c r="E54" s="4" t="s">
        <v>1360</v>
      </c>
      <c r="F54" s="2" t="s">
        <v>3064</v>
      </c>
      <c r="G54" s="2" t="s">
        <v>3065</v>
      </c>
      <c r="H54" s="2" t="s">
        <v>33</v>
      </c>
      <c r="I54" s="2" t="s">
        <v>795</v>
      </c>
      <c r="J54" s="2" t="s">
        <v>30</v>
      </c>
      <c r="K54" s="2" t="s">
        <v>30</v>
      </c>
      <c r="L54" s="4" t="s">
        <v>187</v>
      </c>
      <c r="M54" s="2" t="s">
        <v>507</v>
      </c>
      <c r="N54" s="2" t="s">
        <v>149</v>
      </c>
      <c r="O54" s="2" t="s">
        <v>3066</v>
      </c>
      <c r="P54" s="2" t="s">
        <v>34</v>
      </c>
      <c r="Q54" s="2" t="s">
        <v>187</v>
      </c>
      <c r="S54" s="185" t="s">
        <v>150</v>
      </c>
      <c r="U54" s="152">
        <v>55</v>
      </c>
      <c r="V54" s="162">
        <v>1</v>
      </c>
      <c r="W54" s="179">
        <v>135281.44399999999</v>
      </c>
      <c r="X54" s="152">
        <v>74.405000000000001</v>
      </c>
      <c r="Y54" s="168">
        <v>2.1250137985830201E-2</v>
      </c>
      <c r="Z54" s="168">
        <v>4.9884397617845297E-4</v>
      </c>
    </row>
    <row r="55" spans="1:26">
      <c r="A55" s="2">
        <v>969</v>
      </c>
      <c r="B55" s="2">
        <v>969</v>
      </c>
      <c r="C55" s="2" t="s">
        <v>3029</v>
      </c>
      <c r="D55" s="2" t="s">
        <v>3030</v>
      </c>
      <c r="E55" s="4" t="s">
        <v>1360</v>
      </c>
      <c r="F55" s="2" t="s">
        <v>3031</v>
      </c>
      <c r="G55" s="2" t="s">
        <v>3032</v>
      </c>
      <c r="H55" s="2" t="s">
        <v>33</v>
      </c>
      <c r="I55" s="2" t="s">
        <v>795</v>
      </c>
      <c r="J55" s="2" t="s">
        <v>30</v>
      </c>
      <c r="K55" s="2" t="s">
        <v>95</v>
      </c>
      <c r="L55" s="4" t="s">
        <v>187</v>
      </c>
      <c r="M55" s="2" t="s">
        <v>476</v>
      </c>
      <c r="N55" s="2" t="s">
        <v>149</v>
      </c>
      <c r="O55" s="2" t="s">
        <v>3033</v>
      </c>
      <c r="P55" s="2" t="s">
        <v>99</v>
      </c>
      <c r="Q55" s="2" t="s">
        <v>187</v>
      </c>
      <c r="S55" s="185" t="s">
        <v>150</v>
      </c>
      <c r="U55" s="152">
        <v>81607</v>
      </c>
      <c r="V55" s="162">
        <v>3.6469999999999998</v>
      </c>
      <c r="W55" s="179">
        <v>374.80799999999999</v>
      </c>
      <c r="X55" s="152">
        <v>1115.5070000000001</v>
      </c>
      <c r="Y55" s="168">
        <v>0.95594622347220204</v>
      </c>
      <c r="Z55" s="168">
        <v>1.5070628315436201E-2</v>
      </c>
    </row>
    <row r="56" spans="1:26">
      <c r="A56" s="2">
        <v>969</v>
      </c>
      <c r="B56" s="2">
        <v>969</v>
      </c>
      <c r="C56" s="2" t="s">
        <v>2522</v>
      </c>
      <c r="D56" s="2" t="s">
        <v>2523</v>
      </c>
      <c r="E56" s="4" t="s">
        <v>1360</v>
      </c>
      <c r="F56" s="2" t="s">
        <v>3064</v>
      </c>
      <c r="G56" s="2" t="s">
        <v>3065</v>
      </c>
      <c r="H56" s="2" t="s">
        <v>33</v>
      </c>
      <c r="I56" s="2" t="s">
        <v>795</v>
      </c>
      <c r="J56" s="2" t="s">
        <v>30</v>
      </c>
      <c r="K56" s="2" t="s">
        <v>30</v>
      </c>
      <c r="L56" s="4" t="s">
        <v>187</v>
      </c>
      <c r="M56" s="2" t="s">
        <v>507</v>
      </c>
      <c r="N56" s="2" t="s">
        <v>149</v>
      </c>
      <c r="O56" s="2" t="s">
        <v>3066</v>
      </c>
      <c r="P56" s="2" t="s">
        <v>34</v>
      </c>
      <c r="Q56" s="2" t="s">
        <v>187</v>
      </c>
      <c r="S56" s="185" t="s">
        <v>150</v>
      </c>
      <c r="U56" s="152">
        <v>38</v>
      </c>
      <c r="V56" s="162">
        <v>1</v>
      </c>
      <c r="W56" s="179">
        <v>135281.44399999999</v>
      </c>
      <c r="X56" s="152">
        <v>51.406999999999996</v>
      </c>
      <c r="Y56" s="168">
        <v>4.4053776527798301E-2</v>
      </c>
      <c r="Z56" s="168">
        <v>6.9451405909658995E-4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A34" sqref="A34"/>
    </sheetView>
  </sheetViews>
  <sheetFormatPr defaultColWidth="9" defaultRowHeight="12.75"/>
  <cols>
    <col min="1" max="1" width="42.75" style="9" customWidth="1"/>
    <col min="2" max="2" width="13" style="136" customWidth="1"/>
    <col min="3" max="3" width="13" style="10" customWidth="1"/>
    <col min="4" max="4" width="13" style="136" customWidth="1"/>
    <col min="5" max="5" width="13" style="141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3"/>
      <c r="B1" s="133"/>
      <c r="C1" s="104" t="s">
        <v>1199</v>
      </c>
      <c r="D1" s="137"/>
      <c r="E1" s="138"/>
    </row>
    <row r="2" spans="1:5" ht="39.75" customHeight="1">
      <c r="A2" s="43"/>
      <c r="B2" s="133" t="s">
        <v>36</v>
      </c>
      <c r="C2" s="44" t="s">
        <v>926</v>
      </c>
      <c r="D2" s="133" t="s">
        <v>22</v>
      </c>
      <c r="E2" s="138" t="s">
        <v>1200</v>
      </c>
    </row>
    <row r="3" spans="1:5">
      <c r="A3" s="46" t="s">
        <v>979</v>
      </c>
      <c r="B3" s="134">
        <f>SUM('מזומנים ושווי מזומנים'!O:O)</f>
        <v>73372.997000000003</v>
      </c>
      <c r="C3" s="47"/>
      <c r="D3" s="134">
        <f>B3+C3</f>
        <v>73372.997000000003</v>
      </c>
      <c r="E3" s="139">
        <f>SUM('מזומנים ושווי מזומנים'!O:O)/B30</f>
        <v>2.2913744340215449E-2</v>
      </c>
    </row>
    <row r="4" spans="1:5">
      <c r="A4" s="46" t="s">
        <v>989</v>
      </c>
      <c r="B4" s="134">
        <f>SUM('איגרות חוב ממשלתיות'!U:U)</f>
        <v>400454.36599999986</v>
      </c>
      <c r="C4" s="47"/>
      <c r="D4" s="134">
        <f t="shared" ref="D4:D29" si="0">B4+C4</f>
        <v>400454.36599999986</v>
      </c>
      <c r="E4" s="139">
        <f>SUM('איגרות חוב ממשלתיות'!U:U)/B30</f>
        <v>0.12505839120142609</v>
      </c>
    </row>
    <row r="5" spans="1:5">
      <c r="A5" s="46" t="s">
        <v>993</v>
      </c>
      <c r="B5" s="134">
        <f>SUM('ניירות ערך מסחריים'!AD:AD)</f>
        <v>0</v>
      </c>
      <c r="C5" s="47"/>
      <c r="D5" s="134">
        <f t="shared" si="0"/>
        <v>0</v>
      </c>
      <c r="E5" s="139">
        <f>SUM('ניירות ערך מסחריים'!AD:AD)/B30</f>
        <v>0</v>
      </c>
    </row>
    <row r="6" spans="1:5">
      <c r="A6" s="46" t="s">
        <v>994</v>
      </c>
      <c r="B6" s="134">
        <f>SUM('איגרות חוב'!AD:AD)</f>
        <v>260310.76799999972</v>
      </c>
      <c r="C6" s="47"/>
      <c r="D6" s="134">
        <f t="shared" si="0"/>
        <v>260310.76799999972</v>
      </c>
      <c r="E6" s="139">
        <f>SUM('איגרות חוב'!AD:AD)/B30</f>
        <v>8.129277296601542E-2</v>
      </c>
    </row>
    <row r="7" spans="1:5">
      <c r="A7" s="46" t="s">
        <v>1001</v>
      </c>
      <c r="B7" s="134">
        <f>SUM('מניות מבכ ויהש'!U:U)</f>
        <v>482167.03400000022</v>
      </c>
      <c r="C7" s="47"/>
      <c r="D7" s="134">
        <f t="shared" si="0"/>
        <v>482167.03400000022</v>
      </c>
      <c r="E7" s="139">
        <f>SUM('מניות מבכ ויהש'!U:U)/B30</f>
        <v>0.15057654175358237</v>
      </c>
    </row>
    <row r="8" spans="1:5">
      <c r="A8" s="46" t="s">
        <v>501</v>
      </c>
      <c r="B8" s="134">
        <f>SUM('קרנות סל'!T:T)</f>
        <v>561143.0900000002</v>
      </c>
      <c r="C8" s="47"/>
      <c r="D8" s="134">
        <f t="shared" si="0"/>
        <v>561143.0900000002</v>
      </c>
      <c r="E8" s="139">
        <f>SUM('קרנות סל'!T:T)/B30</f>
        <v>0.17524007234621358</v>
      </c>
    </row>
    <row r="9" spans="1:5">
      <c r="A9" s="46" t="s">
        <v>1014</v>
      </c>
      <c r="B9" s="134">
        <f>SUM('קרנות נאמנות'!T:T)</f>
        <v>162286.43299999999</v>
      </c>
      <c r="C9" s="47"/>
      <c r="D9" s="134">
        <f t="shared" si="0"/>
        <v>162286.43299999999</v>
      </c>
      <c r="E9" s="139">
        <f>SUM('קרנות נאמנות'!T:T)/B30</f>
        <v>5.0680631672269071E-2</v>
      </c>
    </row>
    <row r="10" spans="1:5">
      <c r="A10" s="46" t="s">
        <v>1144</v>
      </c>
      <c r="B10" s="134">
        <f>SUM('כתבי אופציה'!W:W)</f>
        <v>289.15899999999999</v>
      </c>
      <c r="C10" s="47"/>
      <c r="D10" s="134">
        <f t="shared" si="0"/>
        <v>289.15899999999999</v>
      </c>
      <c r="E10" s="139">
        <f>SUM('כתבי אופציה'!W:W)/B30</f>
        <v>9.0301823158080329E-5</v>
      </c>
    </row>
    <row r="11" spans="1:5">
      <c r="A11" s="46" t="s">
        <v>1017</v>
      </c>
      <c r="B11" s="134">
        <f>SUM(אופציות!V:V)</f>
        <v>0</v>
      </c>
      <c r="C11" s="47"/>
      <c r="D11" s="134">
        <f t="shared" si="0"/>
        <v>0</v>
      </c>
      <c r="E11" s="139">
        <f>SUM(אופציות!V:V)/B30</f>
        <v>0</v>
      </c>
    </row>
    <row r="12" spans="1:5">
      <c r="A12" s="46" t="s">
        <v>1149</v>
      </c>
      <c r="B12" s="134">
        <f>SUM('חוזים עתידיים'!R:R)</f>
        <v>-12890.219000000001</v>
      </c>
      <c r="C12" s="47"/>
      <c r="D12" s="134">
        <f t="shared" si="0"/>
        <v>-12890.219000000001</v>
      </c>
      <c r="E12" s="139">
        <f>SUM('חוזים עתידיים'!R:R)/B30</f>
        <v>-4.0255024972659578E-3</v>
      </c>
    </row>
    <row r="13" spans="1:5">
      <c r="A13" s="46" t="s">
        <v>1022</v>
      </c>
      <c r="B13" s="134">
        <f>SUM('מוצרים מובנים'!Z:Z)</f>
        <v>6134.8809999999994</v>
      </c>
      <c r="C13" s="47"/>
      <c r="D13" s="134">
        <f t="shared" si="0"/>
        <v>6134.8809999999994</v>
      </c>
      <c r="E13" s="139">
        <f>SUM('מוצרים מובנים'!Z:Z)/B30</f>
        <v>1.9158696051579476E-3</v>
      </c>
    </row>
    <row r="14" spans="1:5">
      <c r="A14" s="46" t="s">
        <v>1029</v>
      </c>
      <c r="B14" s="134">
        <f>SUM('לא סחיר איגרות חוב ממשלתיות'!U:U)</f>
        <v>0</v>
      </c>
      <c r="C14" s="47"/>
      <c r="D14" s="134">
        <f t="shared" si="0"/>
        <v>0</v>
      </c>
      <c r="E14" s="139">
        <f>SUM('לא סחיר איגרות חוב ממשלתיות'!U:U)/B30</f>
        <v>0</v>
      </c>
    </row>
    <row r="15" spans="1:5">
      <c r="A15" s="46" t="s">
        <v>1030</v>
      </c>
      <c r="B15" s="134">
        <f>SUM('לא סחיר איגרות חוב מיועדות'!N:N)</f>
        <v>0</v>
      </c>
      <c r="C15" s="47"/>
      <c r="D15" s="134">
        <f t="shared" si="0"/>
        <v>0</v>
      </c>
      <c r="E15" s="139">
        <f>SUM('לא סחיר איגרות חוב מיועדות'!N:N)/B30</f>
        <v>0</v>
      </c>
    </row>
    <row r="16" spans="1:5">
      <c r="A16" s="46" t="s">
        <v>1036</v>
      </c>
      <c r="B16" s="134">
        <f>SUM('אפיק השקעה מובטח תשואה'!F:F)</f>
        <v>0</v>
      </c>
      <c r="C16" s="47"/>
      <c r="D16" s="134">
        <f t="shared" si="0"/>
        <v>0</v>
      </c>
      <c r="E16" s="139">
        <f>SUM('אפיק השקעה מובטח תשואה'!F:F)/B30</f>
        <v>0</v>
      </c>
    </row>
    <row r="17" spans="1:5">
      <c r="A17" s="46" t="s">
        <v>1040</v>
      </c>
      <c r="B17" s="134">
        <f>SUM('לא סחיר ניירות ערך מסחריים'!AI:AI)</f>
        <v>0</v>
      </c>
      <c r="C17" s="47"/>
      <c r="D17" s="134">
        <f t="shared" si="0"/>
        <v>0</v>
      </c>
      <c r="E17" s="139">
        <f>SUM('לא סחיר ניירות ערך מסחריים'!AI:AI)/B30</f>
        <v>0</v>
      </c>
    </row>
    <row r="18" spans="1:5">
      <c r="A18" s="46" t="s">
        <v>1042</v>
      </c>
      <c r="B18" s="134">
        <f>SUM('לא סחיר איגרות חוב'!AG:AG)</f>
        <v>5556.3140000000012</v>
      </c>
      <c r="C18" s="47"/>
      <c r="D18" s="134">
        <f t="shared" si="0"/>
        <v>5556.3140000000012</v>
      </c>
      <c r="E18" s="139">
        <f>SUM('לא סחיר איגרות חוב'!AG:AG)/B30</f>
        <v>1.7351881983226048E-3</v>
      </c>
    </row>
    <row r="19" spans="1:5">
      <c r="A19" s="46" t="s">
        <v>1045</v>
      </c>
      <c r="B19" s="134">
        <f>SUM('לא סחיר מניות מבכ ויהש'!X:X)</f>
        <v>81585.13499999998</v>
      </c>
      <c r="C19" s="47"/>
      <c r="D19" s="134">
        <f t="shared" si="0"/>
        <v>81585.13499999998</v>
      </c>
      <c r="E19" s="139">
        <f>SUM('לא סחיר מניות מבכ ויהש'!X:X)/B30</f>
        <v>2.5478323113228736E-2</v>
      </c>
    </row>
    <row r="20" spans="1:5">
      <c r="A20" s="46" t="s">
        <v>803</v>
      </c>
      <c r="B20" s="134">
        <f>SUM('קרנות השקעה'!W:W)</f>
        <v>556731.02200000023</v>
      </c>
      <c r="C20" s="47"/>
      <c r="D20" s="134">
        <f t="shared" si="0"/>
        <v>556731.02200000023</v>
      </c>
      <c r="E20" s="139">
        <f>SUM('קרנות השקעה'!W:W)/B30</f>
        <v>0.17386222215203867</v>
      </c>
    </row>
    <row r="21" spans="1:5">
      <c r="A21" s="46" t="s">
        <v>1160</v>
      </c>
      <c r="B21" s="134">
        <f>SUM('לא סחיר כתבי אופציה'!Z:Z)</f>
        <v>0</v>
      </c>
      <c r="C21" s="47"/>
      <c r="D21" s="134">
        <f t="shared" si="0"/>
        <v>0</v>
      </c>
      <c r="E21" s="139">
        <f>SUM('לא סחיר כתבי אופציה'!Z:Z)/B30</f>
        <v>0</v>
      </c>
    </row>
    <row r="22" spans="1:5">
      <c r="A22" s="46" t="s">
        <v>1060</v>
      </c>
      <c r="B22" s="134">
        <f>SUM('לא סחיר אופציות'!Z:Z)</f>
        <v>0</v>
      </c>
      <c r="C22" s="47"/>
      <c r="D22" s="134">
        <f t="shared" si="0"/>
        <v>0</v>
      </c>
      <c r="E22" s="139">
        <f>SUM('לא סחיר אופציות'!Z:Z)/B30</f>
        <v>0</v>
      </c>
    </row>
    <row r="23" spans="1:5">
      <c r="A23" s="46" t="s">
        <v>1069</v>
      </c>
      <c r="B23" s="134">
        <f>SUM('לא סחיר נגזרים אחרים'!R:R)</f>
        <v>16879.811999999998</v>
      </c>
      <c r="C23" s="47"/>
      <c r="D23" s="134">
        <f t="shared" si="0"/>
        <v>16879.811999999998</v>
      </c>
      <c r="E23" s="139">
        <f>SUM('לא סחיר נגזרים אחרים'!R:R)/B30</f>
        <v>5.2714174491046177E-3</v>
      </c>
    </row>
    <row r="24" spans="1:5">
      <c r="A24" s="46" t="s">
        <v>1062</v>
      </c>
      <c r="B24" s="134">
        <f>SUM(הלוואות!AT:AT)</f>
        <v>60682.041999999972</v>
      </c>
      <c r="C24" s="47"/>
      <c r="D24" s="134">
        <f t="shared" si="0"/>
        <v>60682.041999999972</v>
      </c>
      <c r="E24" s="139">
        <f>SUM(הלוואות!AT:AT)/B30</f>
        <v>1.8950470244935142E-2</v>
      </c>
    </row>
    <row r="25" spans="1:5">
      <c r="A25" s="46" t="s">
        <v>1081</v>
      </c>
      <c r="B25" s="134">
        <f>SUM('לא סחיר מוצרים מובנים'!AB:AB)</f>
        <v>0</v>
      </c>
      <c r="C25" s="47"/>
      <c r="D25" s="134">
        <f t="shared" si="0"/>
        <v>0</v>
      </c>
      <c r="E25" s="139">
        <f>SUM('לא סחיר מוצרים מובנים'!AB:AB)/B30</f>
        <v>0</v>
      </c>
    </row>
    <row r="26" spans="1:5">
      <c r="A26" s="46" t="s">
        <v>1086</v>
      </c>
      <c r="B26" s="134">
        <f>SUM('פיקדונות מעל 3 חודשים'!T:T)</f>
        <v>102043.24299999999</v>
      </c>
      <c r="C26" s="47"/>
      <c r="D26" s="134">
        <f t="shared" si="0"/>
        <v>102043.24299999999</v>
      </c>
      <c r="E26" s="139">
        <f>SUM('פיקדונות מעל 3 חודשים'!T:T)/B30</f>
        <v>3.1867211063335454E-2</v>
      </c>
    </row>
    <row r="27" spans="1:5">
      <c r="A27" s="46" t="s">
        <v>1089</v>
      </c>
      <c r="B27" s="134">
        <f>SUM('זכויות מקרקעין'!S:S)</f>
        <v>444508.4599999999</v>
      </c>
      <c r="C27" s="47"/>
      <c r="D27" s="134">
        <f t="shared" si="0"/>
        <v>444508.4599999999</v>
      </c>
      <c r="E27" s="139">
        <f>SUM('זכויות מקרקעין'!S:S)/B30</f>
        <v>0.13881609891855559</v>
      </c>
    </row>
    <row r="28" spans="1:5">
      <c r="A28" s="46" t="s">
        <v>1122</v>
      </c>
      <c r="B28" s="134">
        <f>SUM('השקעה בחברות מוחזקות'!U:U)</f>
        <v>0</v>
      </c>
      <c r="C28" s="47"/>
      <c r="D28" s="134">
        <f t="shared" si="0"/>
        <v>0</v>
      </c>
      <c r="E28" s="139">
        <f>SUM('השקעה בחברות מוחזקות'!U:U)/B30</f>
        <v>0</v>
      </c>
    </row>
    <row r="29" spans="1:5">
      <c r="A29" s="46" t="s">
        <v>1091</v>
      </c>
      <c r="B29" s="134">
        <f>SUM('נכסים אחרים'!N:N)</f>
        <v>884.57699999999988</v>
      </c>
      <c r="C29" s="47"/>
      <c r="D29" s="134">
        <f t="shared" si="0"/>
        <v>884.57699999999988</v>
      </c>
      <c r="E29" s="139">
        <f>SUM('נכסים אחרים'!N:N)/B30</f>
        <v>2.7624564970727252E-4</v>
      </c>
    </row>
    <row r="30" spans="1:5">
      <c r="A30" s="45" t="s">
        <v>1201</v>
      </c>
      <c r="B30" s="135">
        <f>IF(SUM(B3:B29)=0,0.0001,SUM(B3:B29))</f>
        <v>3202139.1139999996</v>
      </c>
      <c r="C30" s="48">
        <f t="shared" ref="C30:E30" si="1">SUM(C3:C29)</f>
        <v>0</v>
      </c>
      <c r="D30" s="135">
        <f t="shared" si="1"/>
        <v>3202139.1139999996</v>
      </c>
      <c r="E30" s="140">
        <f t="shared" si="1"/>
        <v>1.0000000000000002</v>
      </c>
    </row>
    <row r="31" spans="1:5">
      <c r="A31" s="46" t="s">
        <v>1198</v>
      </c>
      <c r="B31" s="134"/>
      <c r="C31" s="47"/>
      <c r="D31" s="134"/>
      <c r="E31" s="139"/>
    </row>
    <row r="32" spans="1:5">
      <c r="A32" s="46" t="s">
        <v>1202</v>
      </c>
      <c r="B32" s="134">
        <f>SUM('יתרות התחייבות להשקעה'!O:O)</f>
        <v>218141.51873186586</v>
      </c>
      <c r="C32" s="47"/>
      <c r="D32" s="134">
        <f t="shared" ref="D32" si="2">B32+C32</f>
        <v>218141.51873186586</v>
      </c>
      <c r="E32" s="139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/>
  </sheetViews>
  <sheetFormatPr defaultColWidth="9" defaultRowHeight="14.25"/>
  <cols>
    <col min="1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>
      <c r="A1" s="19" t="s">
        <v>0</v>
      </c>
      <c r="B1" s="19" t="s">
        <v>1</v>
      </c>
      <c r="C1" s="19" t="s">
        <v>222</v>
      </c>
      <c r="D1" s="19" t="s">
        <v>223</v>
      </c>
      <c r="E1" s="19" t="s">
        <v>224</v>
      </c>
      <c r="F1" s="19" t="s">
        <v>225</v>
      </c>
      <c r="G1" s="19" t="s">
        <v>226</v>
      </c>
      <c r="H1" s="19" t="s">
        <v>227</v>
      </c>
      <c r="I1" s="19" t="s">
        <v>5</v>
      </c>
      <c r="J1" s="19" t="s">
        <v>860</v>
      </c>
      <c r="K1" s="19" t="s">
        <v>6</v>
      </c>
      <c r="L1" s="19" t="s">
        <v>1156</v>
      </c>
      <c r="M1" s="19" t="s">
        <v>1157</v>
      </c>
      <c r="N1" s="19" t="s">
        <v>7</v>
      </c>
      <c r="O1" s="19" t="s">
        <v>135</v>
      </c>
      <c r="P1" s="186" t="s">
        <v>177</v>
      </c>
      <c r="Q1" s="19" t="s">
        <v>11</v>
      </c>
      <c r="R1" s="19" t="s">
        <v>170</v>
      </c>
      <c r="S1" s="19" t="s">
        <v>171</v>
      </c>
      <c r="T1" s="183" t="s">
        <v>144</v>
      </c>
      <c r="U1" s="161" t="s">
        <v>18</v>
      </c>
      <c r="V1" s="105" t="s">
        <v>2628</v>
      </c>
      <c r="W1" s="19" t="s">
        <v>20</v>
      </c>
      <c r="X1" s="167" t="s">
        <v>1159</v>
      </c>
      <c r="Y1" s="167" t="s">
        <v>24</v>
      </c>
      <c r="Z1" s="167" t="s">
        <v>25</v>
      </c>
      <c r="AA1" s="11"/>
    </row>
    <row r="2" spans="1:27">
      <c r="A2" s="20">
        <v>1182</v>
      </c>
      <c r="B2" s="20">
        <v>1182</v>
      </c>
      <c r="C2" s="20" t="s">
        <v>2629</v>
      </c>
      <c r="D2" s="20" t="s">
        <v>2630</v>
      </c>
      <c r="E2" s="20" t="s">
        <v>187</v>
      </c>
      <c r="F2" s="20" t="s">
        <v>2631</v>
      </c>
      <c r="G2" s="20">
        <v>50007566</v>
      </c>
      <c r="H2" s="20" t="s">
        <v>33</v>
      </c>
      <c r="I2" s="2" t="s">
        <v>1054</v>
      </c>
      <c r="J2" s="20" t="s">
        <v>869</v>
      </c>
      <c r="K2" s="18" t="s">
        <v>30</v>
      </c>
      <c r="L2" s="20" t="s">
        <v>30</v>
      </c>
      <c r="M2" s="20" t="s">
        <v>30</v>
      </c>
      <c r="N2" s="18" t="s">
        <v>30</v>
      </c>
      <c r="O2" s="20" t="s">
        <v>149</v>
      </c>
      <c r="P2" s="187" t="s">
        <v>2632</v>
      </c>
      <c r="Q2" s="18" t="s">
        <v>34</v>
      </c>
      <c r="R2" s="20" t="s">
        <v>921</v>
      </c>
      <c r="S2" s="20" t="s">
        <v>925</v>
      </c>
      <c r="T2" s="184" t="s">
        <v>150</v>
      </c>
      <c r="U2" s="177">
        <v>1</v>
      </c>
      <c r="V2" s="154">
        <v>1736.4690000000001</v>
      </c>
      <c r="W2" s="154">
        <v>1736.4690000000001</v>
      </c>
      <c r="X2" s="176">
        <v>9.2100000000000005E-4</v>
      </c>
      <c r="Y2" s="176">
        <v>2.31202855177884E-2</v>
      </c>
      <c r="Z2" s="176">
        <v>4.1316617949232999E-3</v>
      </c>
    </row>
    <row r="3" spans="1:27">
      <c r="A3" s="20">
        <v>1182</v>
      </c>
      <c r="B3" s="20">
        <v>1182</v>
      </c>
      <c r="C3" s="20" t="s">
        <v>2633</v>
      </c>
      <c r="D3" s="2" t="s">
        <v>2634</v>
      </c>
      <c r="E3" s="20" t="s">
        <v>343</v>
      </c>
      <c r="F3" s="20" t="s">
        <v>2635</v>
      </c>
      <c r="G3" s="20">
        <v>62018312</v>
      </c>
      <c r="H3" s="20" t="s">
        <v>33</v>
      </c>
      <c r="I3" s="2" t="s">
        <v>1054</v>
      </c>
      <c r="J3" s="20" t="s">
        <v>598</v>
      </c>
      <c r="K3" s="18" t="s">
        <v>30</v>
      </c>
      <c r="L3" s="20" t="s">
        <v>30</v>
      </c>
      <c r="M3" s="20" t="s">
        <v>30</v>
      </c>
      <c r="N3" s="18" t="s">
        <v>30</v>
      </c>
      <c r="O3" s="20" t="s">
        <v>149</v>
      </c>
      <c r="P3" s="187" t="s">
        <v>2636</v>
      </c>
      <c r="Q3" s="18" t="s">
        <v>99</v>
      </c>
      <c r="R3" s="20" t="s">
        <v>921</v>
      </c>
      <c r="S3" s="20" t="s">
        <v>925</v>
      </c>
      <c r="T3" s="188" t="s">
        <v>150</v>
      </c>
      <c r="U3" s="177">
        <v>3.6469999999999998</v>
      </c>
      <c r="V3" s="154">
        <v>290.66800000000001</v>
      </c>
      <c r="W3" s="154">
        <v>1060.067</v>
      </c>
      <c r="X3" s="189">
        <v>1.85E-4</v>
      </c>
      <c r="Y3" s="176">
        <v>1.41143061525776E-2</v>
      </c>
      <c r="Z3" s="176">
        <v>2.52226727250356E-3</v>
      </c>
    </row>
    <row r="4" spans="1:27">
      <c r="A4" s="20">
        <v>1182</v>
      </c>
      <c r="B4" s="20">
        <v>1182</v>
      </c>
      <c r="C4" s="20" t="s">
        <v>2637</v>
      </c>
      <c r="D4" s="2" t="s">
        <v>2638</v>
      </c>
      <c r="E4" s="20" t="s">
        <v>33</v>
      </c>
      <c r="F4" s="20" t="s">
        <v>2639</v>
      </c>
      <c r="G4" s="20">
        <v>60390093</v>
      </c>
      <c r="H4" s="20" t="s">
        <v>33</v>
      </c>
      <c r="I4" s="2" t="s">
        <v>1054</v>
      </c>
      <c r="J4" s="20" t="s">
        <v>862</v>
      </c>
      <c r="K4" s="18" t="s">
        <v>94</v>
      </c>
      <c r="L4" s="20" t="s">
        <v>251</v>
      </c>
      <c r="M4" s="20" t="s">
        <v>30</v>
      </c>
      <c r="N4" s="18" t="s">
        <v>30</v>
      </c>
      <c r="O4" s="20" t="s">
        <v>149</v>
      </c>
      <c r="P4" s="187" t="s">
        <v>2640</v>
      </c>
      <c r="Q4" s="18" t="s">
        <v>99</v>
      </c>
      <c r="R4" s="20" t="s">
        <v>921</v>
      </c>
      <c r="S4" s="20" t="s">
        <v>925</v>
      </c>
      <c r="T4" s="184" t="s">
        <v>150</v>
      </c>
      <c r="U4" s="177">
        <v>3.6469999999999998</v>
      </c>
      <c r="V4" s="154">
        <v>52.591000000000001</v>
      </c>
      <c r="W4" s="154">
        <v>191.79900000000001</v>
      </c>
      <c r="X4" s="189">
        <v>1.6670000000000001E-3</v>
      </c>
      <c r="Y4" s="176">
        <v>2.5537210447717702E-3</v>
      </c>
      <c r="Z4" s="176">
        <v>4.5635732601387102E-4</v>
      </c>
    </row>
    <row r="5" spans="1:27">
      <c r="A5" s="20">
        <v>1182</v>
      </c>
      <c r="B5" s="20">
        <v>1182</v>
      </c>
      <c r="C5" s="20" t="s">
        <v>2637</v>
      </c>
      <c r="D5" s="2" t="s">
        <v>2638</v>
      </c>
      <c r="E5" s="20" t="s">
        <v>33</v>
      </c>
      <c r="F5" s="20" t="s">
        <v>2641</v>
      </c>
      <c r="G5" s="20">
        <v>62019724</v>
      </c>
      <c r="H5" s="20" t="s">
        <v>33</v>
      </c>
      <c r="I5" s="2" t="s">
        <v>1054</v>
      </c>
      <c r="J5" s="20" t="s">
        <v>862</v>
      </c>
      <c r="K5" s="18" t="s">
        <v>94</v>
      </c>
      <c r="L5" s="20" t="s">
        <v>251</v>
      </c>
      <c r="M5" s="20" t="s">
        <v>30</v>
      </c>
      <c r="N5" s="18" t="s">
        <v>30</v>
      </c>
      <c r="O5" s="20" t="s">
        <v>149</v>
      </c>
      <c r="P5" s="187" t="s">
        <v>2642</v>
      </c>
      <c r="Q5" s="18" t="s">
        <v>99</v>
      </c>
      <c r="R5" s="20" t="s">
        <v>921</v>
      </c>
      <c r="S5" s="20" t="s">
        <v>925</v>
      </c>
      <c r="T5" s="184" t="s">
        <v>150</v>
      </c>
      <c r="U5" s="177">
        <v>3.6469999999999998</v>
      </c>
      <c r="V5" s="154">
        <v>72.923000000000002</v>
      </c>
      <c r="W5" s="154">
        <v>265.94900000000001</v>
      </c>
      <c r="X5" s="189">
        <v>0</v>
      </c>
      <c r="Y5" s="176">
        <v>3.5409876292201302E-3</v>
      </c>
      <c r="Z5" s="176">
        <v>6.3278471594516497E-4</v>
      </c>
    </row>
    <row r="6" spans="1:27">
      <c r="A6" s="20">
        <v>1182</v>
      </c>
      <c r="B6" s="20">
        <v>1182</v>
      </c>
      <c r="C6" s="20" t="s">
        <v>2637</v>
      </c>
      <c r="D6" s="2" t="s">
        <v>2638</v>
      </c>
      <c r="E6" s="20" t="s">
        <v>33</v>
      </c>
      <c r="F6" s="20" t="s">
        <v>2643</v>
      </c>
      <c r="G6" s="20">
        <v>62000563</v>
      </c>
      <c r="H6" s="20" t="s">
        <v>33</v>
      </c>
      <c r="I6" s="2" t="s">
        <v>1054</v>
      </c>
      <c r="J6" s="20" t="s">
        <v>862</v>
      </c>
      <c r="K6" s="18" t="s">
        <v>94</v>
      </c>
      <c r="L6" s="20" t="s">
        <v>251</v>
      </c>
      <c r="M6" s="20" t="s">
        <v>30</v>
      </c>
      <c r="N6" s="18" t="s">
        <v>30</v>
      </c>
      <c r="O6" s="20" t="s">
        <v>149</v>
      </c>
      <c r="P6" s="187" t="s">
        <v>2644</v>
      </c>
      <c r="Q6" s="18" t="s">
        <v>99</v>
      </c>
      <c r="R6" s="20" t="s">
        <v>921</v>
      </c>
      <c r="S6" s="20" t="s">
        <v>925</v>
      </c>
      <c r="T6" s="184" t="s">
        <v>150</v>
      </c>
      <c r="U6" s="177">
        <v>3.6469999999999998</v>
      </c>
      <c r="V6" s="154">
        <v>66.323999999999998</v>
      </c>
      <c r="W6" s="154">
        <v>241.88300000000001</v>
      </c>
      <c r="X6" s="176">
        <v>1.222E-3</v>
      </c>
      <c r="Y6" s="176">
        <v>3.2205680868434301E-3</v>
      </c>
      <c r="Z6" s="176">
        <v>5.75524818329884E-4</v>
      </c>
    </row>
    <row r="7" spans="1:27">
      <c r="A7" s="20">
        <v>1182</v>
      </c>
      <c r="B7" s="20">
        <v>1182</v>
      </c>
      <c r="C7" s="20" t="s">
        <v>2645</v>
      </c>
      <c r="D7" s="2" t="s">
        <v>2646</v>
      </c>
      <c r="E7" s="20" t="s">
        <v>33</v>
      </c>
      <c r="F7" s="20" t="s">
        <v>2647</v>
      </c>
      <c r="G7" s="20">
        <v>77419109</v>
      </c>
      <c r="H7" s="20" t="s">
        <v>33</v>
      </c>
      <c r="I7" s="2" t="s">
        <v>1056</v>
      </c>
      <c r="J7" s="20" t="s">
        <v>598</v>
      </c>
      <c r="K7" s="18" t="s">
        <v>30</v>
      </c>
      <c r="L7" s="20" t="s">
        <v>251</v>
      </c>
      <c r="M7" s="20" t="s">
        <v>30</v>
      </c>
      <c r="N7" s="18" t="s">
        <v>30</v>
      </c>
      <c r="O7" s="20" t="s">
        <v>149</v>
      </c>
      <c r="P7" s="187" t="s">
        <v>2648</v>
      </c>
      <c r="Q7" s="18" t="s">
        <v>99</v>
      </c>
      <c r="R7" s="20" t="s">
        <v>187</v>
      </c>
      <c r="S7" s="20" t="s">
        <v>925</v>
      </c>
      <c r="T7" s="184" t="s">
        <v>150</v>
      </c>
      <c r="U7" s="177">
        <v>3.6469999999999998</v>
      </c>
      <c r="V7" s="154">
        <v>448.06400000000002</v>
      </c>
      <c r="W7" s="154">
        <v>1634.088</v>
      </c>
      <c r="X7" s="176">
        <v>0</v>
      </c>
      <c r="Y7" s="176">
        <v>2.17571317834813E-2</v>
      </c>
      <c r="Z7" s="176">
        <v>3.8880622857256101E-3</v>
      </c>
    </row>
    <row r="8" spans="1:27">
      <c r="A8" s="20">
        <v>1182</v>
      </c>
      <c r="B8" s="20">
        <v>1182</v>
      </c>
      <c r="C8" s="20" t="s">
        <v>2649</v>
      </c>
      <c r="D8" s="2" t="s">
        <v>2650</v>
      </c>
      <c r="E8" s="20" t="s">
        <v>344</v>
      </c>
      <c r="F8" s="20" t="s">
        <v>2651</v>
      </c>
      <c r="G8" s="20">
        <v>60415775</v>
      </c>
      <c r="H8" s="20" t="s">
        <v>33</v>
      </c>
      <c r="I8" s="2" t="s">
        <v>1054</v>
      </c>
      <c r="J8" s="20" t="s">
        <v>867</v>
      </c>
      <c r="K8" s="18" t="s">
        <v>94</v>
      </c>
      <c r="L8" s="20" t="s">
        <v>251</v>
      </c>
      <c r="M8" s="20" t="s">
        <v>30</v>
      </c>
      <c r="N8" s="18" t="s">
        <v>30</v>
      </c>
      <c r="O8" s="20" t="s">
        <v>149</v>
      </c>
      <c r="P8" s="187" t="s">
        <v>2652</v>
      </c>
      <c r="Q8" s="18" t="s">
        <v>99</v>
      </c>
      <c r="R8" s="20" t="s">
        <v>921</v>
      </c>
      <c r="S8" s="20" t="s">
        <v>925</v>
      </c>
      <c r="T8" s="184" t="s">
        <v>150</v>
      </c>
      <c r="U8" s="177">
        <v>3.6469999999999998</v>
      </c>
      <c r="V8" s="154">
        <v>91.084999999999994</v>
      </c>
      <c r="W8" s="154">
        <v>332.18799999999999</v>
      </c>
      <c r="X8" s="176">
        <v>5.0000000000000001E-4</v>
      </c>
      <c r="Y8" s="176">
        <v>4.4229277273154302E-3</v>
      </c>
      <c r="Z8" s="176">
        <v>7.9038995857539599E-4</v>
      </c>
    </row>
    <row r="9" spans="1:27">
      <c r="A9" s="20">
        <v>1182</v>
      </c>
      <c r="B9" s="20">
        <v>1182</v>
      </c>
      <c r="C9" s="20" t="s">
        <v>2653</v>
      </c>
      <c r="D9" s="2" t="s">
        <v>2654</v>
      </c>
      <c r="E9" s="20" t="s">
        <v>33</v>
      </c>
      <c r="F9" s="20" t="s">
        <v>2655</v>
      </c>
      <c r="G9" s="20">
        <v>62017538</v>
      </c>
      <c r="H9" s="20" t="s">
        <v>33</v>
      </c>
      <c r="I9" s="2" t="s">
        <v>1054</v>
      </c>
      <c r="J9" s="20" t="s">
        <v>867</v>
      </c>
      <c r="K9" s="18" t="s">
        <v>30</v>
      </c>
      <c r="L9" s="20" t="s">
        <v>30</v>
      </c>
      <c r="M9" s="20" t="s">
        <v>30</v>
      </c>
      <c r="N9" s="18" t="s">
        <v>30</v>
      </c>
      <c r="O9" s="20" t="s">
        <v>149</v>
      </c>
      <c r="P9" s="187" t="s">
        <v>2656</v>
      </c>
      <c r="Q9" s="18" t="s">
        <v>99</v>
      </c>
      <c r="R9" s="20" t="s">
        <v>187</v>
      </c>
      <c r="S9" s="20" t="s">
        <v>925</v>
      </c>
      <c r="T9" s="184" t="s">
        <v>150</v>
      </c>
      <c r="U9" s="177">
        <v>3.6469999999999998</v>
      </c>
      <c r="V9" s="154">
        <v>430.22899999999998</v>
      </c>
      <c r="W9" s="154">
        <v>1569.0450000000001</v>
      </c>
      <c r="X9" s="176">
        <v>1.72E-3</v>
      </c>
      <c r="Y9" s="176">
        <v>2.08911159270233E-2</v>
      </c>
      <c r="Z9" s="176">
        <v>3.73330275106622E-3</v>
      </c>
    </row>
    <row r="10" spans="1:27">
      <c r="A10" s="20">
        <v>1182</v>
      </c>
      <c r="B10" s="20">
        <v>1182</v>
      </c>
      <c r="C10" s="20" t="s">
        <v>2657</v>
      </c>
      <c r="D10" s="2" t="s">
        <v>2658</v>
      </c>
      <c r="E10" s="20" t="s">
        <v>33</v>
      </c>
      <c r="F10" s="20" t="s">
        <v>2659</v>
      </c>
      <c r="G10" s="20">
        <v>62001189</v>
      </c>
      <c r="H10" s="20" t="s">
        <v>33</v>
      </c>
      <c r="I10" s="2" t="s">
        <v>1054</v>
      </c>
      <c r="J10" s="20" t="s">
        <v>882</v>
      </c>
      <c r="K10" s="18" t="s">
        <v>30</v>
      </c>
      <c r="L10" s="20" t="s">
        <v>251</v>
      </c>
      <c r="M10" s="20" t="s">
        <v>30</v>
      </c>
      <c r="N10" s="18" t="s">
        <v>30</v>
      </c>
      <c r="O10" s="20" t="s">
        <v>149</v>
      </c>
      <c r="P10" s="187" t="s">
        <v>2660</v>
      </c>
      <c r="Q10" s="18" t="s">
        <v>99</v>
      </c>
      <c r="R10" s="20" t="s">
        <v>921</v>
      </c>
      <c r="S10" s="20" t="s">
        <v>925</v>
      </c>
      <c r="T10" s="184" t="s">
        <v>150</v>
      </c>
      <c r="U10" s="177">
        <v>3.6469999999999998</v>
      </c>
      <c r="V10" s="154">
        <v>125.33199999999999</v>
      </c>
      <c r="W10" s="154">
        <v>457.08499999999998</v>
      </c>
      <c r="X10" s="176">
        <v>1.41E-3</v>
      </c>
      <c r="Y10" s="176">
        <v>6.0858787650298401E-3</v>
      </c>
      <c r="Z10" s="176">
        <v>1.0875641117261601E-3</v>
      </c>
    </row>
    <row r="11" spans="1:27">
      <c r="A11" s="20">
        <v>1182</v>
      </c>
      <c r="B11" s="20">
        <v>1182</v>
      </c>
      <c r="C11" s="20" t="s">
        <v>2661</v>
      </c>
      <c r="D11" s="2" t="s">
        <v>2662</v>
      </c>
      <c r="E11" s="20" t="s">
        <v>33</v>
      </c>
      <c r="F11" s="20" t="s">
        <v>2661</v>
      </c>
      <c r="G11" s="20">
        <v>60401809</v>
      </c>
      <c r="H11" s="20" t="s">
        <v>33</v>
      </c>
      <c r="I11" s="2" t="s">
        <v>1054</v>
      </c>
      <c r="J11" s="20" t="s">
        <v>880</v>
      </c>
      <c r="K11" s="18" t="s">
        <v>94</v>
      </c>
      <c r="L11" s="20" t="s">
        <v>251</v>
      </c>
      <c r="M11" s="20" t="s">
        <v>30</v>
      </c>
      <c r="N11" s="18" t="s">
        <v>95</v>
      </c>
      <c r="O11" s="20" t="s">
        <v>149</v>
      </c>
      <c r="P11" s="187" t="s">
        <v>2663</v>
      </c>
      <c r="Q11" s="18" t="s">
        <v>99</v>
      </c>
      <c r="R11" s="20" t="s">
        <v>921</v>
      </c>
      <c r="S11" s="20" t="s">
        <v>925</v>
      </c>
      <c r="T11" s="184" t="s">
        <v>150</v>
      </c>
      <c r="U11" s="177">
        <v>3.6469999999999998</v>
      </c>
      <c r="V11" s="154">
        <v>195.47200000000001</v>
      </c>
      <c r="W11" s="154">
        <v>712.88699999999994</v>
      </c>
      <c r="X11" s="176">
        <v>9.8999999999999999E-4</v>
      </c>
      <c r="Y11" s="176">
        <v>9.4917676994282392E-3</v>
      </c>
      <c r="Z11" s="176">
        <v>1.6962063007328299E-3</v>
      </c>
    </row>
    <row r="12" spans="1:27">
      <c r="A12" s="20">
        <v>1182</v>
      </c>
      <c r="B12" s="20">
        <v>1182</v>
      </c>
      <c r="C12" s="20" t="s">
        <v>2664</v>
      </c>
      <c r="D12" s="2" t="s">
        <v>2665</v>
      </c>
      <c r="E12" s="20" t="s">
        <v>344</v>
      </c>
      <c r="F12" s="20" t="s">
        <v>2666</v>
      </c>
      <c r="G12" s="20">
        <v>50000983</v>
      </c>
      <c r="H12" s="20" t="s">
        <v>33</v>
      </c>
      <c r="I12" s="2" t="s">
        <v>1054</v>
      </c>
      <c r="J12" s="20" t="s">
        <v>874</v>
      </c>
      <c r="K12" s="18" t="s">
        <v>94</v>
      </c>
      <c r="L12" s="20" t="s">
        <v>251</v>
      </c>
      <c r="M12" s="20" t="s">
        <v>30</v>
      </c>
      <c r="N12" s="18" t="s">
        <v>329</v>
      </c>
      <c r="O12" s="20" t="s">
        <v>149</v>
      </c>
      <c r="P12" s="187" t="s">
        <v>2667</v>
      </c>
      <c r="Q12" s="18" t="s">
        <v>34</v>
      </c>
      <c r="R12" s="20" t="s">
        <v>921</v>
      </c>
      <c r="S12" s="20" t="s">
        <v>925</v>
      </c>
      <c r="T12" s="184" t="s">
        <v>150</v>
      </c>
      <c r="U12" s="177">
        <v>1</v>
      </c>
      <c r="V12" s="154">
        <v>556.91800000000001</v>
      </c>
      <c r="W12" s="154">
        <v>556.91800000000001</v>
      </c>
      <c r="X12" s="176">
        <v>3.6499999999999998E-4</v>
      </c>
      <c r="Y12" s="176">
        <v>7.4151128968627401E-3</v>
      </c>
      <c r="Z12" s="176">
        <v>1.3251020899996799E-3</v>
      </c>
    </row>
    <row r="13" spans="1:27">
      <c r="A13" s="20">
        <v>1182</v>
      </c>
      <c r="B13" s="20">
        <v>1182</v>
      </c>
      <c r="C13" s="20" t="s">
        <v>2664</v>
      </c>
      <c r="D13" s="2" t="s">
        <v>2665</v>
      </c>
      <c r="E13" s="20" t="s">
        <v>344</v>
      </c>
      <c r="F13" s="20" t="s">
        <v>2668</v>
      </c>
      <c r="G13" s="20">
        <v>50007897</v>
      </c>
      <c r="H13" s="20" t="s">
        <v>33</v>
      </c>
      <c r="I13" s="2" t="s">
        <v>1054</v>
      </c>
      <c r="J13" s="20" t="s">
        <v>874</v>
      </c>
      <c r="K13" s="18" t="s">
        <v>94</v>
      </c>
      <c r="L13" s="20" t="s">
        <v>251</v>
      </c>
      <c r="M13" s="20" t="s">
        <v>30</v>
      </c>
      <c r="N13" s="18" t="s">
        <v>329</v>
      </c>
      <c r="O13" s="20" t="s">
        <v>149</v>
      </c>
      <c r="P13" s="187" t="s">
        <v>2669</v>
      </c>
      <c r="Q13" s="18" t="s">
        <v>34</v>
      </c>
      <c r="R13" s="20" t="s">
        <v>187</v>
      </c>
      <c r="S13" s="20" t="s">
        <v>925</v>
      </c>
      <c r="T13" s="184" t="s">
        <v>150</v>
      </c>
      <c r="U13" s="177">
        <v>1</v>
      </c>
      <c r="V13" s="154">
        <v>374.26799999999997</v>
      </c>
      <c r="W13" s="154">
        <v>374.26799999999997</v>
      </c>
      <c r="X13" s="176">
        <v>1.03E-4</v>
      </c>
      <c r="Y13" s="176">
        <v>4.9832057668159997E-3</v>
      </c>
      <c r="Z13" s="176">
        <v>8.9051326235371601E-4</v>
      </c>
    </row>
    <row r="14" spans="1:27">
      <c r="A14" s="20">
        <v>1182</v>
      </c>
      <c r="B14" s="20">
        <v>1182</v>
      </c>
      <c r="C14" s="20" t="s">
        <v>2637</v>
      </c>
      <c r="D14" s="2" t="s">
        <v>2638</v>
      </c>
      <c r="E14" s="20" t="s">
        <v>33</v>
      </c>
      <c r="F14" s="20" t="s">
        <v>2670</v>
      </c>
      <c r="G14" s="20">
        <v>62013347</v>
      </c>
      <c r="H14" s="20" t="s">
        <v>33</v>
      </c>
      <c r="I14" s="2" t="s">
        <v>1054</v>
      </c>
      <c r="J14" s="20" t="s">
        <v>862</v>
      </c>
      <c r="K14" s="18" t="s">
        <v>94</v>
      </c>
      <c r="L14" s="20" t="s">
        <v>251</v>
      </c>
      <c r="M14" s="20" t="s">
        <v>30</v>
      </c>
      <c r="N14" s="18" t="s">
        <v>30</v>
      </c>
      <c r="O14" s="20" t="s">
        <v>149</v>
      </c>
      <c r="P14" s="187" t="s">
        <v>2671</v>
      </c>
      <c r="Q14" s="18" t="s">
        <v>99</v>
      </c>
      <c r="R14" s="20" t="s">
        <v>921</v>
      </c>
      <c r="S14" s="20" t="s">
        <v>925</v>
      </c>
      <c r="T14" s="184" t="s">
        <v>150</v>
      </c>
      <c r="U14" s="177">
        <v>3.6469999999999998</v>
      </c>
      <c r="V14" s="154">
        <v>129.77500000000001</v>
      </c>
      <c r="W14" s="154">
        <v>473.28800000000001</v>
      </c>
      <c r="X14" s="176">
        <v>9.7439999999999992E-3</v>
      </c>
      <c r="Y14" s="176">
        <v>6.3016147167210598E-3</v>
      </c>
      <c r="Z14" s="176">
        <v>1.1261167493529E-3</v>
      </c>
    </row>
    <row r="15" spans="1:27">
      <c r="A15" s="20">
        <v>1182</v>
      </c>
      <c r="B15" s="20">
        <v>1182</v>
      </c>
      <c r="C15" s="20" t="s">
        <v>2672</v>
      </c>
      <c r="D15" s="2" t="s">
        <v>2673</v>
      </c>
      <c r="E15" s="20" t="s">
        <v>342</v>
      </c>
      <c r="F15" s="20" t="s">
        <v>2674</v>
      </c>
      <c r="G15" s="20">
        <v>60364742</v>
      </c>
      <c r="H15" s="20" t="s">
        <v>33</v>
      </c>
      <c r="I15" s="2" t="s">
        <v>1054</v>
      </c>
      <c r="J15" s="20" t="s">
        <v>880</v>
      </c>
      <c r="K15" s="18" t="s">
        <v>30</v>
      </c>
      <c r="L15" s="20" t="s">
        <v>251</v>
      </c>
      <c r="M15" s="20" t="s">
        <v>30</v>
      </c>
      <c r="N15" s="18" t="s">
        <v>30</v>
      </c>
      <c r="O15" s="20" t="s">
        <v>149</v>
      </c>
      <c r="P15" s="187" t="s">
        <v>2675</v>
      </c>
      <c r="Q15" s="18" t="s">
        <v>99</v>
      </c>
      <c r="R15" s="20" t="s">
        <v>921</v>
      </c>
      <c r="S15" s="20" t="s">
        <v>925</v>
      </c>
      <c r="T15" s="184" t="s">
        <v>150</v>
      </c>
      <c r="U15" s="177">
        <v>3.6469999999999998</v>
      </c>
      <c r="V15" s="154">
        <v>97.727999999999994</v>
      </c>
      <c r="W15" s="154">
        <v>356.41500000000002</v>
      </c>
      <c r="X15" s="176">
        <v>2.2729999999999998E-3</v>
      </c>
      <c r="Y15" s="176">
        <v>4.7455091508408903E-3</v>
      </c>
      <c r="Z15" s="176">
        <v>8.4803619059561496E-4</v>
      </c>
    </row>
    <row r="16" spans="1:27">
      <c r="A16" s="20">
        <v>1182</v>
      </c>
      <c r="B16" s="20">
        <v>1182</v>
      </c>
      <c r="C16" s="20" t="s">
        <v>2672</v>
      </c>
      <c r="D16" s="2" t="s">
        <v>2673</v>
      </c>
      <c r="E16" s="20" t="s">
        <v>342</v>
      </c>
      <c r="F16" s="20" t="s">
        <v>2676</v>
      </c>
      <c r="G16" s="20">
        <v>62002785</v>
      </c>
      <c r="H16" s="20" t="s">
        <v>33</v>
      </c>
      <c r="I16" s="2" t="s">
        <v>1054</v>
      </c>
      <c r="J16" s="20" t="s">
        <v>880</v>
      </c>
      <c r="K16" s="18" t="s">
        <v>30</v>
      </c>
      <c r="L16" s="20" t="s">
        <v>251</v>
      </c>
      <c r="M16" s="20" t="s">
        <v>30</v>
      </c>
      <c r="N16" s="18" t="s">
        <v>30</v>
      </c>
      <c r="O16" s="20" t="s">
        <v>149</v>
      </c>
      <c r="P16" s="187" t="s">
        <v>2677</v>
      </c>
      <c r="Q16" s="18" t="s">
        <v>99</v>
      </c>
      <c r="R16" s="20" t="s">
        <v>921</v>
      </c>
      <c r="S16" s="20" t="s">
        <v>925</v>
      </c>
      <c r="T16" s="184" t="s">
        <v>150</v>
      </c>
      <c r="U16" s="177">
        <v>3.6469999999999998</v>
      </c>
      <c r="V16" s="154">
        <v>101.937</v>
      </c>
      <c r="W16" s="154">
        <v>371.76299999999998</v>
      </c>
      <c r="X16" s="176">
        <v>8.1300000000000003E-4</v>
      </c>
      <c r="Y16" s="176">
        <v>4.9498605154443898E-3</v>
      </c>
      <c r="Z16" s="176">
        <v>8.8455436963034604E-4</v>
      </c>
    </row>
    <row r="17" spans="1:26">
      <c r="A17" s="20">
        <v>1182</v>
      </c>
      <c r="B17" s="20">
        <v>1182</v>
      </c>
      <c r="C17" s="20" t="s">
        <v>2672</v>
      </c>
      <c r="D17" s="2" t="s">
        <v>2673</v>
      </c>
      <c r="E17" s="20" t="s">
        <v>342</v>
      </c>
      <c r="F17" s="20" t="s">
        <v>2678</v>
      </c>
      <c r="G17" s="20">
        <v>62017827</v>
      </c>
      <c r="H17" s="20" t="s">
        <v>33</v>
      </c>
      <c r="I17" s="2" t="s">
        <v>1054</v>
      </c>
      <c r="J17" s="20" t="s">
        <v>880</v>
      </c>
      <c r="K17" s="18" t="s">
        <v>30</v>
      </c>
      <c r="L17" s="20" t="s">
        <v>251</v>
      </c>
      <c r="M17" s="20" t="s">
        <v>30</v>
      </c>
      <c r="N17" s="18" t="s">
        <v>30</v>
      </c>
      <c r="O17" s="20" t="s">
        <v>149</v>
      </c>
      <c r="P17" s="187" t="s">
        <v>2679</v>
      </c>
      <c r="Q17" s="18" t="s">
        <v>99</v>
      </c>
      <c r="R17" s="20" t="s">
        <v>921</v>
      </c>
      <c r="S17" s="20" t="s">
        <v>925</v>
      </c>
      <c r="T17" s="184" t="s">
        <v>150</v>
      </c>
      <c r="U17" s="177">
        <v>3.6469999999999998</v>
      </c>
      <c r="V17" s="154">
        <v>39.265999999999998</v>
      </c>
      <c r="W17" s="154">
        <v>143.20500000000001</v>
      </c>
      <c r="X17" s="176">
        <v>2.04E-4</v>
      </c>
      <c r="Y17" s="176">
        <v>1.90670518702258E-3</v>
      </c>
      <c r="Z17" s="176">
        <v>3.4073372361003899E-4</v>
      </c>
    </row>
    <row r="18" spans="1:26">
      <c r="A18" s="20">
        <v>1182</v>
      </c>
      <c r="B18" s="20">
        <v>1182</v>
      </c>
      <c r="C18" s="20" t="s">
        <v>2672</v>
      </c>
      <c r="D18" s="2" t="s">
        <v>2673</v>
      </c>
      <c r="E18" s="20" t="s">
        <v>342</v>
      </c>
      <c r="F18" s="20" t="s">
        <v>2680</v>
      </c>
      <c r="G18" s="20">
        <v>62018247</v>
      </c>
      <c r="H18" s="20" t="s">
        <v>33</v>
      </c>
      <c r="I18" s="2" t="s">
        <v>1054</v>
      </c>
      <c r="J18" s="20" t="s">
        <v>880</v>
      </c>
      <c r="K18" s="18" t="s">
        <v>30</v>
      </c>
      <c r="L18" s="20" t="s">
        <v>251</v>
      </c>
      <c r="M18" s="20" t="s">
        <v>30</v>
      </c>
      <c r="N18" s="18" t="s">
        <v>30</v>
      </c>
      <c r="O18" s="20" t="s">
        <v>149</v>
      </c>
      <c r="P18" s="187" t="s">
        <v>2681</v>
      </c>
      <c r="Q18" s="18" t="s">
        <v>99</v>
      </c>
      <c r="R18" s="20" t="s">
        <v>921</v>
      </c>
      <c r="S18" s="20" t="s">
        <v>925</v>
      </c>
      <c r="T18" s="184" t="s">
        <v>150</v>
      </c>
      <c r="U18" s="177">
        <v>3.6469999999999998</v>
      </c>
      <c r="V18" s="154">
        <v>165.535</v>
      </c>
      <c r="W18" s="154">
        <v>603.70600000000002</v>
      </c>
      <c r="X18" s="176">
        <v>1.2329999999999999E-3</v>
      </c>
      <c r="Y18" s="176">
        <v>8.0380643619011507E-3</v>
      </c>
      <c r="Z18" s="176">
        <v>1.4364253159265599E-3</v>
      </c>
    </row>
    <row r="19" spans="1:26">
      <c r="A19" s="20">
        <v>1182</v>
      </c>
      <c r="B19" s="20">
        <v>1182</v>
      </c>
      <c r="C19" s="20" t="s">
        <v>2682</v>
      </c>
      <c r="D19" s="2" t="s">
        <v>2683</v>
      </c>
      <c r="E19" s="20" t="s">
        <v>33</v>
      </c>
      <c r="F19" s="20" t="s">
        <v>2684</v>
      </c>
      <c r="G19" s="20">
        <v>62013487</v>
      </c>
      <c r="H19" s="20" t="s">
        <v>33</v>
      </c>
      <c r="I19" s="2" t="s">
        <v>1054</v>
      </c>
      <c r="J19" s="20" t="s">
        <v>862</v>
      </c>
      <c r="K19" s="18" t="s">
        <v>30</v>
      </c>
      <c r="L19" s="20" t="s">
        <v>30</v>
      </c>
      <c r="M19" s="20" t="s">
        <v>30</v>
      </c>
      <c r="N19" s="18" t="s">
        <v>30</v>
      </c>
      <c r="O19" s="20" t="s">
        <v>149</v>
      </c>
      <c r="P19" s="187" t="s">
        <v>2685</v>
      </c>
      <c r="Q19" s="18" t="s">
        <v>99</v>
      </c>
      <c r="R19" s="20" t="s">
        <v>921</v>
      </c>
      <c r="S19" s="20" t="s">
        <v>925</v>
      </c>
      <c r="T19" s="184" t="s">
        <v>150</v>
      </c>
      <c r="U19" s="177">
        <v>3.6469999999999998</v>
      </c>
      <c r="V19" s="154">
        <v>57.417999999999999</v>
      </c>
      <c r="W19" s="154">
        <v>209.40299999999999</v>
      </c>
      <c r="X19" s="176">
        <v>8.8889999999999993E-3</v>
      </c>
      <c r="Y19" s="176">
        <v>2.7881034084413399E-3</v>
      </c>
      <c r="Z19" s="176">
        <v>4.9824213131319597E-4</v>
      </c>
    </row>
    <row r="20" spans="1:26">
      <c r="A20" s="2">
        <v>1182</v>
      </c>
      <c r="B20" s="2">
        <v>1182</v>
      </c>
      <c r="C20" s="2" t="s">
        <v>2686</v>
      </c>
      <c r="D20" s="2" t="s">
        <v>2687</v>
      </c>
      <c r="E20" s="20" t="s">
        <v>33</v>
      </c>
      <c r="F20" s="2" t="s">
        <v>2688</v>
      </c>
      <c r="G20" s="2">
        <v>62017694</v>
      </c>
      <c r="H20" s="20" t="s">
        <v>33</v>
      </c>
      <c r="I20" s="2" t="s">
        <v>1054</v>
      </c>
      <c r="J20" s="20" t="s">
        <v>598</v>
      </c>
      <c r="K20" s="18" t="s">
        <v>30</v>
      </c>
      <c r="L20" s="20" t="s">
        <v>30</v>
      </c>
      <c r="M20" s="20" t="s">
        <v>30</v>
      </c>
      <c r="N20" s="18" t="s">
        <v>30</v>
      </c>
      <c r="O20" s="20" t="s">
        <v>149</v>
      </c>
      <c r="P20" s="187" t="s">
        <v>2689</v>
      </c>
      <c r="Q20" s="2" t="s">
        <v>99</v>
      </c>
      <c r="R20" s="20" t="s">
        <v>921</v>
      </c>
      <c r="S20" s="20" t="s">
        <v>925</v>
      </c>
      <c r="T20" s="185" t="s">
        <v>150</v>
      </c>
      <c r="U20" s="162">
        <v>3.6469999999999998</v>
      </c>
      <c r="V20" s="152">
        <v>183.119</v>
      </c>
      <c r="W20" s="152">
        <v>667.83600000000001</v>
      </c>
      <c r="X20" s="168">
        <v>4.8799999999999999E-4</v>
      </c>
      <c r="Y20" s="168">
        <v>8.8919371277591201E-3</v>
      </c>
      <c r="Z20" s="168">
        <v>1.5890148452256899E-3</v>
      </c>
    </row>
    <row r="21" spans="1:26">
      <c r="A21" s="2">
        <v>1182</v>
      </c>
      <c r="B21" s="2">
        <v>1182</v>
      </c>
      <c r="C21" s="2" t="s">
        <v>2690</v>
      </c>
      <c r="D21" s="2" t="s">
        <v>2691</v>
      </c>
      <c r="E21" s="2" t="s">
        <v>33</v>
      </c>
      <c r="F21" s="2" t="s">
        <v>2690</v>
      </c>
      <c r="G21" s="2">
        <v>62020375</v>
      </c>
      <c r="H21" s="2" t="s">
        <v>33</v>
      </c>
      <c r="I21" s="2" t="s">
        <v>1054</v>
      </c>
      <c r="J21" s="2" t="s">
        <v>878</v>
      </c>
      <c r="K21" s="2" t="s">
        <v>30</v>
      </c>
      <c r="L21" s="2" t="s">
        <v>30</v>
      </c>
      <c r="M21" s="2" t="s">
        <v>30</v>
      </c>
      <c r="N21" s="2" t="s">
        <v>30</v>
      </c>
      <c r="O21" s="2" t="s">
        <v>149</v>
      </c>
      <c r="P21" s="187" t="s">
        <v>2692</v>
      </c>
      <c r="Q21" s="2" t="s">
        <v>99</v>
      </c>
      <c r="R21" s="2" t="s">
        <v>187</v>
      </c>
      <c r="S21" s="2" t="s">
        <v>925</v>
      </c>
      <c r="T21" s="185" t="s">
        <v>150</v>
      </c>
      <c r="U21" s="162">
        <v>3.6469999999999998</v>
      </c>
      <c r="V21" s="152">
        <v>125.996</v>
      </c>
      <c r="W21" s="152">
        <v>459.50599999999997</v>
      </c>
      <c r="X21" s="168">
        <v>3.0200000000000002E-4</v>
      </c>
      <c r="Y21" s="168">
        <v>6.1181104140621998E-3</v>
      </c>
      <c r="Z21" s="168">
        <v>1.09332400049535E-3</v>
      </c>
    </row>
    <row r="22" spans="1:26">
      <c r="A22" s="2">
        <v>1182</v>
      </c>
      <c r="B22" s="2">
        <v>1182</v>
      </c>
      <c r="C22" s="2" t="s">
        <v>2693</v>
      </c>
      <c r="D22" s="2" t="s">
        <v>2694</v>
      </c>
      <c r="E22" s="2" t="s">
        <v>345</v>
      </c>
      <c r="F22" s="2" t="s">
        <v>2695</v>
      </c>
      <c r="G22" s="2">
        <v>62013024</v>
      </c>
      <c r="H22" s="2" t="s">
        <v>33</v>
      </c>
      <c r="I22" s="2" t="s">
        <v>1054</v>
      </c>
      <c r="J22" s="2" t="s">
        <v>598</v>
      </c>
      <c r="K22" s="2" t="s">
        <v>30</v>
      </c>
      <c r="L22" s="2" t="s">
        <v>251</v>
      </c>
      <c r="M22" s="2" t="s">
        <v>30</v>
      </c>
      <c r="N22" s="2" t="s">
        <v>30</v>
      </c>
      <c r="O22" s="2" t="s">
        <v>149</v>
      </c>
      <c r="P22" s="187" t="s">
        <v>2696</v>
      </c>
      <c r="Q22" s="2" t="s">
        <v>99</v>
      </c>
      <c r="R22" s="2" t="s">
        <v>187</v>
      </c>
      <c r="S22" s="2" t="s">
        <v>925</v>
      </c>
      <c r="T22" s="185" t="s">
        <v>150</v>
      </c>
      <c r="U22" s="162">
        <v>3.6469999999999998</v>
      </c>
      <c r="V22" s="152">
        <v>182.44300000000001</v>
      </c>
      <c r="W22" s="152">
        <v>665.36900000000003</v>
      </c>
      <c r="X22" s="168">
        <v>0</v>
      </c>
      <c r="Y22" s="168">
        <v>8.8590836626325394E-3</v>
      </c>
      <c r="Z22" s="168">
        <v>1.58314383612462E-3</v>
      </c>
    </row>
    <row r="23" spans="1:26">
      <c r="A23" s="2">
        <v>1182</v>
      </c>
      <c r="B23" s="2">
        <v>1182</v>
      </c>
      <c r="C23" s="2" t="s">
        <v>2697</v>
      </c>
      <c r="D23" s="2" t="s">
        <v>2698</v>
      </c>
      <c r="E23" s="2" t="s">
        <v>187</v>
      </c>
      <c r="F23" s="2" t="s">
        <v>2699</v>
      </c>
      <c r="G23" s="2">
        <v>60406600</v>
      </c>
      <c r="H23" s="2" t="s">
        <v>33</v>
      </c>
      <c r="I23" s="2" t="s">
        <v>1054</v>
      </c>
      <c r="J23" s="2" t="s">
        <v>861</v>
      </c>
      <c r="K23" s="2" t="s">
        <v>94</v>
      </c>
      <c r="L23" s="2" t="s">
        <v>251</v>
      </c>
      <c r="M23" s="2" t="s">
        <v>30</v>
      </c>
      <c r="N23" s="2" t="s">
        <v>30</v>
      </c>
      <c r="O23" s="2" t="s">
        <v>149</v>
      </c>
      <c r="P23" s="187" t="s">
        <v>2700</v>
      </c>
      <c r="Q23" s="2" t="s">
        <v>99</v>
      </c>
      <c r="R23" s="2" t="s">
        <v>921</v>
      </c>
      <c r="S23" s="2" t="s">
        <v>925</v>
      </c>
      <c r="T23" s="185" t="s">
        <v>150</v>
      </c>
      <c r="U23" s="162">
        <v>3.6469999999999998</v>
      </c>
      <c r="V23" s="152">
        <v>212.72900000000001</v>
      </c>
      <c r="W23" s="152">
        <v>775.822</v>
      </c>
      <c r="X23" s="168">
        <v>0</v>
      </c>
      <c r="Y23" s="168">
        <v>1.03297175933302E-2</v>
      </c>
      <c r="Z23" s="168">
        <v>1.8459503668271299E-3</v>
      </c>
    </row>
    <row r="24" spans="1:26">
      <c r="A24" s="2">
        <v>1182</v>
      </c>
      <c r="B24" s="2">
        <v>1182</v>
      </c>
      <c r="C24" s="2" t="s">
        <v>2701</v>
      </c>
      <c r="D24" s="2" t="s">
        <v>2702</v>
      </c>
      <c r="E24" s="2" t="s">
        <v>187</v>
      </c>
      <c r="F24" s="2" t="s">
        <v>2703</v>
      </c>
      <c r="G24" s="2">
        <v>62009048</v>
      </c>
      <c r="H24" s="2" t="s">
        <v>33</v>
      </c>
      <c r="I24" s="2" t="s">
        <v>1054</v>
      </c>
      <c r="J24" s="2" t="s">
        <v>861</v>
      </c>
      <c r="K24" s="2" t="s">
        <v>94</v>
      </c>
      <c r="L24" s="2" t="s">
        <v>251</v>
      </c>
      <c r="M24" s="2" t="s">
        <v>30</v>
      </c>
      <c r="N24" s="2" t="s">
        <v>95</v>
      </c>
      <c r="O24" s="2" t="s">
        <v>149</v>
      </c>
      <c r="P24" s="187" t="s">
        <v>2704</v>
      </c>
      <c r="Q24" s="2" t="s">
        <v>99</v>
      </c>
      <c r="R24" s="2" t="s">
        <v>921</v>
      </c>
      <c r="S24" s="2" t="s">
        <v>925</v>
      </c>
      <c r="T24" s="185" t="s">
        <v>150</v>
      </c>
      <c r="U24" s="162">
        <v>3.6469999999999998</v>
      </c>
      <c r="V24" s="152">
        <v>298.59500000000003</v>
      </c>
      <c r="W24" s="152">
        <v>1088.9770000000001</v>
      </c>
      <c r="X24" s="168">
        <v>1.9400000000000001E-3</v>
      </c>
      <c r="Y24" s="168">
        <v>1.44992315445155E-2</v>
      </c>
      <c r="Z24" s="168">
        <v>2.5910545517325301E-3</v>
      </c>
    </row>
    <row r="25" spans="1:26">
      <c r="A25" s="2">
        <v>1182</v>
      </c>
      <c r="B25" s="2">
        <v>1182</v>
      </c>
      <c r="C25" s="2" t="s">
        <v>2705</v>
      </c>
      <c r="D25" s="2" t="s">
        <v>2706</v>
      </c>
      <c r="E25" s="2" t="s">
        <v>187</v>
      </c>
      <c r="F25" s="2" t="s">
        <v>2707</v>
      </c>
      <c r="G25" s="2">
        <v>62015334</v>
      </c>
      <c r="H25" s="2" t="s">
        <v>33</v>
      </c>
      <c r="I25" s="2" t="s">
        <v>1054</v>
      </c>
      <c r="J25" s="2" t="s">
        <v>861</v>
      </c>
      <c r="K25" s="2" t="s">
        <v>94</v>
      </c>
      <c r="L25" s="2" t="s">
        <v>251</v>
      </c>
      <c r="M25" s="2" t="s">
        <v>30</v>
      </c>
      <c r="N25" s="2" t="s">
        <v>30</v>
      </c>
      <c r="O25" s="2" t="s">
        <v>149</v>
      </c>
      <c r="P25" s="187" t="s">
        <v>2708</v>
      </c>
      <c r="Q25" s="2" t="s">
        <v>99</v>
      </c>
      <c r="R25" s="11" t="s">
        <v>921</v>
      </c>
      <c r="S25" s="2" t="s">
        <v>925</v>
      </c>
      <c r="T25" s="185" t="s">
        <v>150</v>
      </c>
      <c r="U25" s="162">
        <v>3.6469999999999998</v>
      </c>
      <c r="V25" s="152">
        <v>285.03899999999999</v>
      </c>
      <c r="W25" s="152">
        <v>1039.538</v>
      </c>
      <c r="X25" s="168">
        <v>2.1250000000000002E-3</v>
      </c>
      <c r="Y25" s="168">
        <v>1.38409796570869E-2</v>
      </c>
      <c r="Z25" s="168">
        <v>2.4734230383746001E-3</v>
      </c>
    </row>
    <row r="26" spans="1:26">
      <c r="A26" s="2">
        <v>1182</v>
      </c>
      <c r="B26" s="2">
        <v>1182</v>
      </c>
      <c r="C26" s="2" t="s">
        <v>2709</v>
      </c>
      <c r="D26" s="2" t="s">
        <v>2710</v>
      </c>
      <c r="E26" s="2" t="s">
        <v>187</v>
      </c>
      <c r="F26" s="2" t="s">
        <v>2711</v>
      </c>
      <c r="G26" s="2">
        <v>62017835</v>
      </c>
      <c r="H26" s="2" t="s">
        <v>33</v>
      </c>
      <c r="I26" s="2" t="s">
        <v>1054</v>
      </c>
      <c r="J26" s="2" t="s">
        <v>861</v>
      </c>
      <c r="K26" s="2" t="s">
        <v>30</v>
      </c>
      <c r="L26" s="2" t="s">
        <v>95</v>
      </c>
      <c r="M26" s="2" t="s">
        <v>30</v>
      </c>
      <c r="N26" s="2" t="s">
        <v>30</v>
      </c>
      <c r="O26" s="2" t="s">
        <v>149</v>
      </c>
      <c r="P26" s="187" t="s">
        <v>2679</v>
      </c>
      <c r="Q26" s="2" t="s">
        <v>99</v>
      </c>
      <c r="R26" s="11" t="s">
        <v>187</v>
      </c>
      <c r="S26" s="2" t="s">
        <v>925</v>
      </c>
      <c r="T26" s="185" t="s">
        <v>150</v>
      </c>
      <c r="U26" s="162">
        <v>3.6469999999999998</v>
      </c>
      <c r="V26" s="152">
        <v>176.85300000000001</v>
      </c>
      <c r="W26" s="152">
        <v>644.98400000000004</v>
      </c>
      <c r="X26" s="168">
        <v>5.3499999999999999E-4</v>
      </c>
      <c r="Y26" s="168">
        <v>8.5876730964649199E-3</v>
      </c>
      <c r="Z26" s="168">
        <v>1.5346419840990299E-3</v>
      </c>
    </row>
    <row r="27" spans="1:26">
      <c r="A27" s="2">
        <v>1182</v>
      </c>
      <c r="B27" s="2">
        <v>1182</v>
      </c>
      <c r="C27" s="2" t="s">
        <v>2712</v>
      </c>
      <c r="D27" s="2" t="s">
        <v>2713</v>
      </c>
      <c r="E27" s="2" t="s">
        <v>187</v>
      </c>
      <c r="F27" s="2" t="s">
        <v>2714</v>
      </c>
      <c r="G27" s="2">
        <v>62020011</v>
      </c>
      <c r="H27" s="2" t="s">
        <v>33</v>
      </c>
      <c r="I27" s="2" t="s">
        <v>1054</v>
      </c>
      <c r="J27" s="2" t="s">
        <v>861</v>
      </c>
      <c r="K27" s="2" t="s">
        <v>94</v>
      </c>
      <c r="L27" s="2" t="s">
        <v>95</v>
      </c>
      <c r="M27" s="2" t="s">
        <v>30</v>
      </c>
      <c r="N27" s="2" t="s">
        <v>30</v>
      </c>
      <c r="O27" s="2" t="s">
        <v>149</v>
      </c>
      <c r="P27" s="187" t="s">
        <v>2715</v>
      </c>
      <c r="Q27" s="2" t="s">
        <v>99</v>
      </c>
      <c r="R27" s="2" t="s">
        <v>921</v>
      </c>
      <c r="S27" s="2" t="s">
        <v>925</v>
      </c>
      <c r="T27" s="185" t="s">
        <v>150</v>
      </c>
      <c r="U27" s="162">
        <v>3.6469999999999998</v>
      </c>
      <c r="V27" s="152">
        <v>94.197000000000003</v>
      </c>
      <c r="W27" s="152">
        <v>343.53500000000003</v>
      </c>
      <c r="X27" s="168">
        <v>1.4339999999999999E-3</v>
      </c>
      <c r="Y27" s="168">
        <v>4.5740134607592598E-3</v>
      </c>
      <c r="Z27" s="168">
        <v>8.17389415487274E-4</v>
      </c>
    </row>
    <row r="28" spans="1:26">
      <c r="A28" s="2">
        <v>1182</v>
      </c>
      <c r="B28" s="2">
        <v>1182</v>
      </c>
      <c r="C28" s="2" t="s">
        <v>2716</v>
      </c>
      <c r="D28" s="2" t="s">
        <v>2717</v>
      </c>
      <c r="E28" s="2" t="s">
        <v>187</v>
      </c>
      <c r="F28" s="2" t="s">
        <v>2718</v>
      </c>
      <c r="G28" s="2">
        <v>62020748</v>
      </c>
      <c r="H28" s="2" t="s">
        <v>33</v>
      </c>
      <c r="I28" s="2" t="s">
        <v>1054</v>
      </c>
      <c r="J28" s="2" t="s">
        <v>861</v>
      </c>
      <c r="K28" s="2" t="s">
        <v>94</v>
      </c>
      <c r="L28" s="2" t="s">
        <v>95</v>
      </c>
      <c r="M28" s="2" t="s">
        <v>30</v>
      </c>
      <c r="N28" s="2" t="s">
        <v>95</v>
      </c>
      <c r="O28" s="2" t="s">
        <v>149</v>
      </c>
      <c r="P28" s="187" t="s">
        <v>2719</v>
      </c>
      <c r="Q28" s="2" t="s">
        <v>99</v>
      </c>
      <c r="R28" s="2" t="s">
        <v>187</v>
      </c>
      <c r="S28" s="2" t="s">
        <v>925</v>
      </c>
      <c r="T28" s="185" t="s">
        <v>150</v>
      </c>
      <c r="U28" s="162">
        <v>3.6469999999999998</v>
      </c>
      <c r="V28" s="152">
        <v>57.442999999999998</v>
      </c>
      <c r="W28" s="152">
        <v>209.49600000000001</v>
      </c>
      <c r="X28" s="168">
        <v>1.56E-4</v>
      </c>
      <c r="Y28" s="168">
        <v>2.7893433404996399E-3</v>
      </c>
      <c r="Z28" s="168">
        <v>4.9846371075302001E-4</v>
      </c>
    </row>
    <row r="29" spans="1:26">
      <c r="A29" s="2">
        <v>1182</v>
      </c>
      <c r="B29" s="2">
        <v>1182</v>
      </c>
      <c r="C29" s="2" t="s">
        <v>2720</v>
      </c>
      <c r="E29" s="2" t="s">
        <v>187</v>
      </c>
      <c r="F29" s="2" t="s">
        <v>2721</v>
      </c>
      <c r="G29" s="2">
        <v>62015151</v>
      </c>
      <c r="H29" s="2" t="s">
        <v>33</v>
      </c>
      <c r="I29" s="2" t="s">
        <v>1054</v>
      </c>
      <c r="J29" s="2" t="s">
        <v>880</v>
      </c>
      <c r="K29" s="2" t="s">
        <v>94</v>
      </c>
      <c r="L29" s="2" t="s">
        <v>95</v>
      </c>
      <c r="M29" s="2" t="s">
        <v>30</v>
      </c>
      <c r="N29" s="2" t="s">
        <v>30</v>
      </c>
      <c r="O29" s="2" t="s">
        <v>149</v>
      </c>
      <c r="P29" s="187" t="s">
        <v>2722</v>
      </c>
      <c r="Q29" s="2" t="s">
        <v>99</v>
      </c>
      <c r="R29" s="2" t="s">
        <v>921</v>
      </c>
      <c r="S29" s="2" t="s">
        <v>925</v>
      </c>
      <c r="T29" s="185" t="s">
        <v>150</v>
      </c>
      <c r="U29" s="162">
        <v>3.6469999999999998</v>
      </c>
      <c r="V29" s="152">
        <v>212.46299999999999</v>
      </c>
      <c r="W29" s="152">
        <v>774.85299999999995</v>
      </c>
      <c r="X29" s="168">
        <v>1.7160000000000001E-3</v>
      </c>
      <c r="Y29" s="168">
        <v>1.0316816936726E-2</v>
      </c>
      <c r="Z29" s="168">
        <v>1.84364498223403E-3</v>
      </c>
    </row>
    <row r="30" spans="1:26">
      <c r="A30" s="2">
        <v>1182</v>
      </c>
      <c r="B30" s="2">
        <v>1182</v>
      </c>
      <c r="C30" s="2" t="s">
        <v>2720</v>
      </c>
      <c r="E30" s="2" t="s">
        <v>187</v>
      </c>
      <c r="F30" s="2" t="s">
        <v>2723</v>
      </c>
      <c r="G30" s="2">
        <v>62007349</v>
      </c>
      <c r="H30" s="2" t="s">
        <v>33</v>
      </c>
      <c r="I30" s="2" t="s">
        <v>1054</v>
      </c>
      <c r="J30" s="2" t="s">
        <v>882</v>
      </c>
      <c r="K30" s="2" t="s">
        <v>94</v>
      </c>
      <c r="L30" s="2" t="s">
        <v>251</v>
      </c>
      <c r="M30" s="2" t="s">
        <v>30</v>
      </c>
      <c r="N30" s="2" t="s">
        <v>30</v>
      </c>
      <c r="O30" s="2" t="s">
        <v>149</v>
      </c>
      <c r="P30" s="187" t="s">
        <v>2724</v>
      </c>
      <c r="Q30" s="2" t="s">
        <v>99</v>
      </c>
      <c r="R30" s="2" t="s">
        <v>921</v>
      </c>
      <c r="S30" s="2" t="s">
        <v>925</v>
      </c>
      <c r="T30" s="185" t="s">
        <v>150</v>
      </c>
      <c r="U30" s="162">
        <v>3.6469999999999998</v>
      </c>
      <c r="V30" s="152">
        <v>119.41</v>
      </c>
      <c r="W30" s="152">
        <v>435.48899999999998</v>
      </c>
      <c r="X30" s="168">
        <v>4.1899999999999999E-4</v>
      </c>
      <c r="Y30" s="168">
        <v>5.7983358628795299E-3</v>
      </c>
      <c r="Z30" s="168">
        <v>1.0361793646692201E-3</v>
      </c>
    </row>
    <row r="31" spans="1:26">
      <c r="A31" s="2">
        <v>1182</v>
      </c>
      <c r="B31" s="2">
        <v>1182</v>
      </c>
      <c r="C31" s="2" t="s">
        <v>2725</v>
      </c>
      <c r="D31" s="2" t="s">
        <v>2726</v>
      </c>
      <c r="E31" s="2" t="s">
        <v>187</v>
      </c>
      <c r="F31" s="2" t="s">
        <v>2727</v>
      </c>
      <c r="G31" s="2">
        <v>62020755</v>
      </c>
      <c r="H31" s="2" t="s">
        <v>33</v>
      </c>
      <c r="I31" s="2" t="s">
        <v>1054</v>
      </c>
      <c r="J31" s="2" t="s">
        <v>882</v>
      </c>
      <c r="K31" s="2" t="s">
        <v>94</v>
      </c>
      <c r="L31" s="2" t="s">
        <v>95</v>
      </c>
      <c r="M31" s="2" t="s">
        <v>30</v>
      </c>
      <c r="N31" s="2" t="s">
        <v>30</v>
      </c>
      <c r="O31" s="2" t="s">
        <v>149</v>
      </c>
      <c r="P31" s="187" t="s">
        <v>2719</v>
      </c>
      <c r="Q31" s="2" t="s">
        <v>99</v>
      </c>
      <c r="R31" s="2" t="s">
        <v>187</v>
      </c>
      <c r="S31" s="2" t="s">
        <v>925</v>
      </c>
      <c r="T31" s="185" t="s">
        <v>150</v>
      </c>
      <c r="U31" s="162">
        <v>3.6469999999999998</v>
      </c>
      <c r="V31" s="152">
        <v>181.565</v>
      </c>
      <c r="W31" s="152">
        <v>662.16700000000003</v>
      </c>
      <c r="X31" s="168">
        <v>3.5399999999999999E-4</v>
      </c>
      <c r="Y31" s="168">
        <v>8.8164470922915406E-3</v>
      </c>
      <c r="Z31" s="168">
        <v>1.5755245578674801E-3</v>
      </c>
    </row>
    <row r="32" spans="1:26">
      <c r="A32" s="2">
        <v>1182</v>
      </c>
      <c r="B32" s="2">
        <v>1182</v>
      </c>
      <c r="C32" s="2" t="s">
        <v>2728</v>
      </c>
      <c r="D32" s="2" t="s">
        <v>2729</v>
      </c>
      <c r="E32" s="2" t="s">
        <v>1360</v>
      </c>
      <c r="F32" s="2" t="s">
        <v>2730</v>
      </c>
      <c r="G32" s="2">
        <v>50006410</v>
      </c>
      <c r="H32" s="2" t="s">
        <v>33</v>
      </c>
      <c r="I32" s="2" t="s">
        <v>1056</v>
      </c>
      <c r="J32" s="2" t="s">
        <v>598</v>
      </c>
      <c r="K32" s="2" t="s">
        <v>30</v>
      </c>
      <c r="L32" s="2" t="s">
        <v>251</v>
      </c>
      <c r="M32" s="2" t="s">
        <v>30</v>
      </c>
      <c r="N32" s="2" t="s">
        <v>30</v>
      </c>
      <c r="O32" s="2" t="s">
        <v>149</v>
      </c>
      <c r="P32" s="187" t="s">
        <v>2731</v>
      </c>
      <c r="Q32" s="2" t="s">
        <v>34</v>
      </c>
      <c r="R32" s="2" t="s">
        <v>187</v>
      </c>
      <c r="S32" s="2" t="s">
        <v>925</v>
      </c>
      <c r="T32" s="185" t="s">
        <v>150</v>
      </c>
      <c r="U32" s="162">
        <v>1</v>
      </c>
      <c r="V32" s="152">
        <v>1052.5170000000001</v>
      </c>
      <c r="W32" s="152">
        <v>1052.5170000000001</v>
      </c>
      <c r="X32" s="168">
        <v>0</v>
      </c>
      <c r="Y32" s="168">
        <v>1.4013785489434801E-2</v>
      </c>
      <c r="Z32" s="168">
        <v>2.50430393968971E-3</v>
      </c>
    </row>
    <row r="33" spans="1:26">
      <c r="A33" s="2">
        <v>1182</v>
      </c>
      <c r="B33" s="2">
        <v>1182</v>
      </c>
      <c r="C33" s="2" t="s">
        <v>2732</v>
      </c>
      <c r="D33" s="2" t="s">
        <v>2733</v>
      </c>
      <c r="E33" s="2" t="s">
        <v>1360</v>
      </c>
      <c r="F33" s="2" t="s">
        <v>2734</v>
      </c>
      <c r="G33" s="2">
        <v>50007004</v>
      </c>
      <c r="H33" s="2" t="s">
        <v>33</v>
      </c>
      <c r="I33" s="2" t="s">
        <v>1054</v>
      </c>
      <c r="J33" s="2" t="s">
        <v>865</v>
      </c>
      <c r="K33" s="2" t="s">
        <v>30</v>
      </c>
      <c r="L33" s="2" t="s">
        <v>30</v>
      </c>
      <c r="M33" s="2" t="s">
        <v>30</v>
      </c>
      <c r="N33" s="2" t="s">
        <v>30</v>
      </c>
      <c r="O33" s="2" t="s">
        <v>149</v>
      </c>
      <c r="P33" s="187" t="s">
        <v>2735</v>
      </c>
      <c r="Q33" s="2" t="s">
        <v>34</v>
      </c>
      <c r="R33" s="2" t="s">
        <v>921</v>
      </c>
      <c r="S33" s="2" t="s">
        <v>925</v>
      </c>
      <c r="T33" s="185" t="s">
        <v>150</v>
      </c>
      <c r="U33" s="162">
        <v>1</v>
      </c>
      <c r="V33" s="152">
        <v>984.87</v>
      </c>
      <c r="W33" s="152">
        <v>984.87</v>
      </c>
      <c r="X33" s="168">
        <v>0</v>
      </c>
      <c r="Y33" s="168">
        <v>1.3113099265166199E-2</v>
      </c>
      <c r="Z33" s="168">
        <v>2.3433487101722698E-3</v>
      </c>
    </row>
    <row r="34" spans="1:26">
      <c r="A34" s="2">
        <v>1182</v>
      </c>
      <c r="B34" s="2">
        <v>1182</v>
      </c>
      <c r="C34" s="2" t="s">
        <v>2736</v>
      </c>
      <c r="D34" s="2" t="s">
        <v>2737</v>
      </c>
      <c r="E34" s="2" t="s">
        <v>1360</v>
      </c>
      <c r="F34" s="2" t="s">
        <v>2736</v>
      </c>
      <c r="G34" s="2">
        <v>50007350</v>
      </c>
      <c r="H34" s="2" t="s">
        <v>33</v>
      </c>
      <c r="I34" s="2" t="s">
        <v>1054</v>
      </c>
      <c r="J34" s="2" t="s">
        <v>873</v>
      </c>
      <c r="K34" s="2" t="s">
        <v>30</v>
      </c>
      <c r="L34" s="2" t="s">
        <v>30</v>
      </c>
      <c r="M34" s="2" t="s">
        <v>30</v>
      </c>
      <c r="N34" s="2" t="s">
        <v>30</v>
      </c>
      <c r="O34" s="2" t="s">
        <v>149</v>
      </c>
      <c r="P34" s="187" t="s">
        <v>2738</v>
      </c>
      <c r="Q34" s="2" t="s">
        <v>34</v>
      </c>
      <c r="R34" s="2" t="s">
        <v>187</v>
      </c>
      <c r="S34" s="2" t="s">
        <v>925</v>
      </c>
      <c r="T34" s="185" t="s">
        <v>150</v>
      </c>
      <c r="U34" s="162">
        <v>1</v>
      </c>
      <c r="V34" s="152">
        <v>1755.325</v>
      </c>
      <c r="W34" s="152">
        <v>1755.325</v>
      </c>
      <c r="X34" s="168">
        <v>2.3440000000000002E-3</v>
      </c>
      <c r="Y34" s="168">
        <v>2.3371348406665399E-2</v>
      </c>
      <c r="Z34" s="168">
        <v>4.17652745825164E-3</v>
      </c>
    </row>
    <row r="35" spans="1:26">
      <c r="A35" s="2">
        <v>1182</v>
      </c>
      <c r="B35" s="2">
        <v>1182</v>
      </c>
      <c r="C35" s="2" t="s">
        <v>2739</v>
      </c>
      <c r="D35" s="2" t="s">
        <v>2740</v>
      </c>
      <c r="E35" s="2" t="s">
        <v>33</v>
      </c>
      <c r="F35" s="2" t="s">
        <v>2741</v>
      </c>
      <c r="G35" s="2">
        <v>50008325</v>
      </c>
      <c r="H35" s="2" t="s">
        <v>33</v>
      </c>
      <c r="I35" s="2" t="s">
        <v>1054</v>
      </c>
      <c r="J35" s="2" t="s">
        <v>598</v>
      </c>
      <c r="K35" s="2" t="s">
        <v>30</v>
      </c>
      <c r="L35" s="2" t="s">
        <v>30</v>
      </c>
      <c r="M35" s="2" t="s">
        <v>30</v>
      </c>
      <c r="N35" s="2" t="s">
        <v>30</v>
      </c>
      <c r="O35" s="2" t="s">
        <v>149</v>
      </c>
      <c r="P35" s="187" t="s">
        <v>2742</v>
      </c>
      <c r="Q35" s="2" t="s">
        <v>34</v>
      </c>
      <c r="R35" s="2" t="s">
        <v>187</v>
      </c>
      <c r="S35" s="2" t="s">
        <v>2743</v>
      </c>
      <c r="T35" s="185" t="s">
        <v>150</v>
      </c>
      <c r="U35" s="162">
        <v>1</v>
      </c>
      <c r="V35" s="152">
        <v>72.849999999999994</v>
      </c>
      <c r="W35" s="152">
        <v>72.849999999999994</v>
      </c>
      <c r="X35" s="168">
        <v>0</v>
      </c>
      <c r="Y35" s="168">
        <v>9.6996445463753197E-4</v>
      </c>
      <c r="Z35" s="168">
        <v>1.7333544936441801E-4</v>
      </c>
    </row>
    <row r="36" spans="1:26">
      <c r="A36" s="2">
        <v>1182</v>
      </c>
      <c r="B36" s="2">
        <v>1182</v>
      </c>
      <c r="C36" s="2" t="s">
        <v>2633</v>
      </c>
      <c r="D36" s="2" t="s">
        <v>2634</v>
      </c>
      <c r="E36" s="2" t="s">
        <v>343</v>
      </c>
      <c r="F36" s="2" t="s">
        <v>2744</v>
      </c>
      <c r="G36" s="2">
        <v>60400892</v>
      </c>
      <c r="H36" s="2" t="s">
        <v>33</v>
      </c>
      <c r="I36" s="2" t="s">
        <v>1054</v>
      </c>
      <c r="J36" s="2" t="s">
        <v>598</v>
      </c>
      <c r="K36" s="2" t="s">
        <v>30</v>
      </c>
      <c r="L36" s="2" t="s">
        <v>30</v>
      </c>
      <c r="M36" s="2" t="s">
        <v>30</v>
      </c>
      <c r="N36" s="2" t="s">
        <v>30</v>
      </c>
      <c r="O36" s="2" t="s">
        <v>149</v>
      </c>
      <c r="P36" s="187" t="s">
        <v>2745</v>
      </c>
      <c r="Q36" s="2" t="s">
        <v>99</v>
      </c>
      <c r="R36" s="2" t="s">
        <v>921</v>
      </c>
      <c r="S36" s="2" t="s">
        <v>925</v>
      </c>
      <c r="T36" s="185" t="s">
        <v>150</v>
      </c>
      <c r="U36" s="162">
        <v>3.6469999999999998</v>
      </c>
      <c r="V36" s="152">
        <v>611.75400000000002</v>
      </c>
      <c r="W36" s="152">
        <v>2231.0659999999998</v>
      </c>
      <c r="X36" s="168">
        <v>0</v>
      </c>
      <c r="Y36" s="168">
        <v>2.9705628023444602E-2</v>
      </c>
      <c r="Z36" s="168">
        <v>5.3084815195832899E-3</v>
      </c>
    </row>
    <row r="37" spans="1:26">
      <c r="A37" s="2">
        <v>1182</v>
      </c>
      <c r="B37" s="2">
        <v>1182</v>
      </c>
      <c r="C37" s="2" t="s">
        <v>2732</v>
      </c>
      <c r="D37" s="2" t="s">
        <v>2733</v>
      </c>
      <c r="E37" s="2" t="s">
        <v>1360</v>
      </c>
      <c r="F37" s="2" t="s">
        <v>2732</v>
      </c>
      <c r="G37" s="2">
        <v>18952</v>
      </c>
      <c r="H37" s="2" t="s">
        <v>33</v>
      </c>
      <c r="I37" s="2" t="s">
        <v>1054</v>
      </c>
      <c r="J37" s="2" t="s">
        <v>865</v>
      </c>
      <c r="K37" s="2" t="s">
        <v>30</v>
      </c>
      <c r="L37" s="2" t="s">
        <v>30</v>
      </c>
      <c r="M37" s="2" t="s">
        <v>30</v>
      </c>
      <c r="N37" s="2" t="s">
        <v>30</v>
      </c>
      <c r="O37" s="2" t="s">
        <v>149</v>
      </c>
      <c r="P37" s="187" t="s">
        <v>2746</v>
      </c>
      <c r="Q37" s="2" t="s">
        <v>34</v>
      </c>
      <c r="R37" s="2" t="s">
        <v>921</v>
      </c>
      <c r="S37" s="2" t="s">
        <v>925</v>
      </c>
      <c r="T37" s="185" t="s">
        <v>150</v>
      </c>
      <c r="U37" s="162">
        <v>1</v>
      </c>
      <c r="V37" s="152">
        <v>127.839</v>
      </c>
      <c r="W37" s="152">
        <v>127.839</v>
      </c>
      <c r="X37" s="168">
        <v>3.1100000000000002E-4</v>
      </c>
      <c r="Y37" s="168">
        <v>1.7021200792772301E-3</v>
      </c>
      <c r="Z37" s="168">
        <v>3.0417377400079198E-4</v>
      </c>
    </row>
    <row r="38" spans="1:26">
      <c r="A38" s="2">
        <v>1182</v>
      </c>
      <c r="B38" s="2">
        <v>1182</v>
      </c>
      <c r="C38" s="2" t="s">
        <v>2747</v>
      </c>
      <c r="D38" s="2" t="s">
        <v>2748</v>
      </c>
      <c r="E38" s="2" t="s">
        <v>187</v>
      </c>
      <c r="F38" s="2" t="s">
        <v>2749</v>
      </c>
      <c r="G38" s="2">
        <v>50007160</v>
      </c>
      <c r="H38" s="2" t="s">
        <v>33</v>
      </c>
      <c r="I38" s="2" t="s">
        <v>1054</v>
      </c>
      <c r="J38" s="2" t="s">
        <v>598</v>
      </c>
      <c r="K38" s="2" t="s">
        <v>30</v>
      </c>
      <c r="L38" s="2" t="s">
        <v>30</v>
      </c>
      <c r="M38" s="2" t="s">
        <v>30</v>
      </c>
      <c r="N38" s="2" t="s">
        <v>30</v>
      </c>
      <c r="O38" s="2" t="s">
        <v>149</v>
      </c>
      <c r="P38" s="187" t="s">
        <v>2750</v>
      </c>
      <c r="Q38" s="2" t="s">
        <v>34</v>
      </c>
      <c r="R38" s="2" t="s">
        <v>187</v>
      </c>
      <c r="S38" s="2" t="s">
        <v>925</v>
      </c>
      <c r="T38" s="185" t="s">
        <v>150</v>
      </c>
      <c r="U38" s="162">
        <v>1</v>
      </c>
      <c r="V38" s="152">
        <v>307.07100000000003</v>
      </c>
      <c r="W38" s="152">
        <v>307.07100000000003</v>
      </c>
      <c r="X38" s="168">
        <v>3.1350000000000002E-3</v>
      </c>
      <c r="Y38" s="168">
        <v>4.0885152677391304E-3</v>
      </c>
      <c r="Z38" s="168">
        <v>7.3062948624408796E-4</v>
      </c>
    </row>
    <row r="39" spans="1:26">
      <c r="A39" s="2">
        <v>1182</v>
      </c>
      <c r="B39" s="2">
        <v>1182</v>
      </c>
      <c r="C39" s="2" t="s">
        <v>2751</v>
      </c>
      <c r="D39" s="2" t="s">
        <v>2752</v>
      </c>
      <c r="E39" s="2" t="s">
        <v>33</v>
      </c>
      <c r="F39" s="2" t="s">
        <v>2753</v>
      </c>
      <c r="G39" s="2">
        <v>62020672</v>
      </c>
      <c r="H39" s="2" t="s">
        <v>33</v>
      </c>
      <c r="I39" s="2" t="s">
        <v>1054</v>
      </c>
      <c r="J39" s="2" t="s">
        <v>598</v>
      </c>
      <c r="K39" s="2" t="s">
        <v>94</v>
      </c>
      <c r="L39" s="2" t="s">
        <v>95</v>
      </c>
      <c r="M39" s="2" t="s">
        <v>95</v>
      </c>
      <c r="N39" s="2" t="s">
        <v>95</v>
      </c>
      <c r="O39" s="2" t="s">
        <v>149</v>
      </c>
      <c r="P39" s="187" t="s">
        <v>2754</v>
      </c>
      <c r="Q39" s="2" t="s">
        <v>99</v>
      </c>
      <c r="R39" s="2" t="s">
        <v>187</v>
      </c>
      <c r="S39" s="2" t="s">
        <v>925</v>
      </c>
      <c r="T39" s="185" t="s">
        <v>150</v>
      </c>
      <c r="U39" s="162">
        <v>3.6469999999999998</v>
      </c>
      <c r="V39" s="152">
        <v>89.572999999999993</v>
      </c>
      <c r="W39" s="152">
        <v>326.67399999999998</v>
      </c>
      <c r="X39" s="168">
        <v>2.3499999999999999E-4</v>
      </c>
      <c r="Y39" s="168">
        <v>4.34950865851711E-3</v>
      </c>
      <c r="Z39" s="168">
        <v>7.77269758942071E-4</v>
      </c>
    </row>
    <row r="40" spans="1:26">
      <c r="A40" s="2">
        <v>1182</v>
      </c>
      <c r="B40" s="2">
        <v>1182</v>
      </c>
      <c r="C40" s="2" t="s">
        <v>2755</v>
      </c>
      <c r="D40" s="2" t="s">
        <v>2756</v>
      </c>
      <c r="E40" s="2" t="s">
        <v>345</v>
      </c>
      <c r="F40" s="2" t="s">
        <v>2755</v>
      </c>
      <c r="G40" s="2">
        <v>62021365</v>
      </c>
      <c r="H40" s="2" t="s">
        <v>33</v>
      </c>
      <c r="I40" s="2" t="s">
        <v>1054</v>
      </c>
      <c r="J40" s="2" t="s">
        <v>864</v>
      </c>
      <c r="K40" s="2" t="s">
        <v>94</v>
      </c>
      <c r="L40" s="2" t="s">
        <v>286</v>
      </c>
      <c r="M40" s="2" t="s">
        <v>286</v>
      </c>
      <c r="N40" s="2" t="s">
        <v>326</v>
      </c>
      <c r="O40" s="2" t="s">
        <v>149</v>
      </c>
      <c r="P40" s="187" t="s">
        <v>2757</v>
      </c>
      <c r="Q40" s="2" t="s">
        <v>99</v>
      </c>
      <c r="R40" s="2" t="s">
        <v>921</v>
      </c>
      <c r="S40" s="2" t="s">
        <v>925</v>
      </c>
      <c r="T40" s="185" t="s">
        <v>150</v>
      </c>
      <c r="U40" s="162">
        <v>3.6469999999999998</v>
      </c>
      <c r="V40" s="152">
        <v>111.011</v>
      </c>
      <c r="W40" s="152">
        <v>404.85500000000002</v>
      </c>
      <c r="X40" s="168">
        <v>0</v>
      </c>
      <c r="Y40" s="168">
        <v>5.3904650915485202E-3</v>
      </c>
      <c r="Z40" s="168">
        <v>9.6329167987494596E-4</v>
      </c>
    </row>
    <row r="41" spans="1:26">
      <c r="A41" s="2">
        <v>1182</v>
      </c>
      <c r="B41" s="2">
        <v>1182</v>
      </c>
      <c r="C41" s="2" t="s">
        <v>2758</v>
      </c>
      <c r="D41" s="2" t="s">
        <v>2759</v>
      </c>
      <c r="E41" s="2" t="s">
        <v>344</v>
      </c>
      <c r="F41" s="2" t="s">
        <v>2758</v>
      </c>
      <c r="G41" s="2">
        <v>62020896</v>
      </c>
      <c r="H41" s="2" t="s">
        <v>33</v>
      </c>
      <c r="I41" s="2" t="s">
        <v>1054</v>
      </c>
      <c r="J41" s="2" t="s">
        <v>882</v>
      </c>
      <c r="K41" s="2" t="s">
        <v>94</v>
      </c>
      <c r="L41" s="2" t="s">
        <v>266</v>
      </c>
      <c r="M41" s="2" t="s">
        <v>2760</v>
      </c>
      <c r="N41" s="2" t="s">
        <v>329</v>
      </c>
      <c r="O41" s="2" t="s">
        <v>149</v>
      </c>
      <c r="P41" s="187" t="s">
        <v>2761</v>
      </c>
      <c r="Q41" s="2" t="s">
        <v>99</v>
      </c>
      <c r="R41" s="2" t="s">
        <v>921</v>
      </c>
      <c r="S41" s="2" t="s">
        <v>925</v>
      </c>
      <c r="T41" s="185" t="s">
        <v>150</v>
      </c>
      <c r="U41" s="162">
        <v>3.6469999999999998</v>
      </c>
      <c r="V41" s="152">
        <v>42.070999999999998</v>
      </c>
      <c r="W41" s="152">
        <v>153.43100000000001</v>
      </c>
      <c r="X41" s="168">
        <v>3.0000000000000001E-6</v>
      </c>
      <c r="Y41" s="168">
        <v>2.0428671332716501E-3</v>
      </c>
      <c r="Z41" s="168">
        <v>3.6506625664934001E-4</v>
      </c>
    </row>
    <row r="42" spans="1:26">
      <c r="A42" s="2">
        <v>1182</v>
      </c>
      <c r="B42" s="2">
        <v>1182</v>
      </c>
      <c r="C42" s="2" t="s">
        <v>2762</v>
      </c>
      <c r="D42" s="2" t="s">
        <v>2763</v>
      </c>
      <c r="E42" s="2" t="s">
        <v>345</v>
      </c>
      <c r="F42" s="2" t="s">
        <v>2762</v>
      </c>
      <c r="G42" s="2">
        <v>62019815</v>
      </c>
      <c r="H42" s="2" t="s">
        <v>33</v>
      </c>
      <c r="I42" s="2" t="s">
        <v>1054</v>
      </c>
      <c r="J42" s="2" t="s">
        <v>882</v>
      </c>
      <c r="K42" s="2" t="s">
        <v>94</v>
      </c>
      <c r="L42" s="2" t="s">
        <v>266</v>
      </c>
      <c r="M42" s="2" t="s">
        <v>2760</v>
      </c>
      <c r="N42" s="2" t="s">
        <v>329</v>
      </c>
      <c r="O42" s="2" t="s">
        <v>149</v>
      </c>
      <c r="P42" s="187" t="s">
        <v>2764</v>
      </c>
      <c r="Q42" s="2" t="s">
        <v>99</v>
      </c>
      <c r="R42" s="2" t="s">
        <v>921</v>
      </c>
      <c r="S42" s="2" t="s">
        <v>925</v>
      </c>
      <c r="T42" s="185" t="s">
        <v>150</v>
      </c>
      <c r="U42" s="162">
        <v>3.6469999999999998</v>
      </c>
      <c r="V42" s="152">
        <v>276.642</v>
      </c>
      <c r="W42" s="152">
        <v>1008.913</v>
      </c>
      <c r="X42" s="168">
        <v>1.0399999999999999E-4</v>
      </c>
      <c r="Y42" s="168">
        <v>1.34332117410894E-2</v>
      </c>
      <c r="Z42" s="168">
        <v>2.4005537341254901E-3</v>
      </c>
    </row>
    <row r="43" spans="1:26">
      <c r="A43" s="2">
        <v>1182</v>
      </c>
      <c r="B43" s="2">
        <v>1182</v>
      </c>
      <c r="C43" s="2" t="s">
        <v>2765</v>
      </c>
      <c r="D43" s="2" t="s">
        <v>2766</v>
      </c>
      <c r="E43" s="2" t="s">
        <v>344</v>
      </c>
      <c r="F43" s="2" t="s">
        <v>2767</v>
      </c>
      <c r="G43" s="2">
        <v>62019757</v>
      </c>
      <c r="H43" s="2" t="s">
        <v>33</v>
      </c>
      <c r="I43" s="2" t="s">
        <v>1054</v>
      </c>
      <c r="J43" s="2" t="s">
        <v>862</v>
      </c>
      <c r="K43" s="2" t="s">
        <v>94</v>
      </c>
      <c r="L43" s="2" t="s">
        <v>251</v>
      </c>
      <c r="M43" s="2" t="s">
        <v>251</v>
      </c>
      <c r="N43" s="2" t="s">
        <v>322</v>
      </c>
      <c r="O43" s="2" t="s">
        <v>149</v>
      </c>
      <c r="P43" s="187" t="s">
        <v>2768</v>
      </c>
      <c r="Q43" s="2" t="s">
        <v>99</v>
      </c>
      <c r="R43" s="2" t="s">
        <v>921</v>
      </c>
      <c r="S43" s="2" t="s">
        <v>925</v>
      </c>
      <c r="T43" s="185" t="s">
        <v>150</v>
      </c>
      <c r="U43" s="162">
        <v>3.6469999999999998</v>
      </c>
      <c r="V43" s="152">
        <v>84.037999999999997</v>
      </c>
      <c r="W43" s="152">
        <v>306.488</v>
      </c>
      <c r="X43" s="168">
        <v>0</v>
      </c>
      <c r="Y43" s="168">
        <v>4.0807505090240601E-3</v>
      </c>
      <c r="Z43" s="168">
        <v>7.2924190143657604E-4</v>
      </c>
    </row>
    <row r="44" spans="1:26">
      <c r="A44" s="2">
        <v>1182</v>
      </c>
      <c r="B44" s="2">
        <v>1182</v>
      </c>
      <c r="C44" s="2" t="s">
        <v>2769</v>
      </c>
      <c r="D44" s="2" t="s">
        <v>2770</v>
      </c>
      <c r="E44" s="2" t="s">
        <v>344</v>
      </c>
      <c r="F44" s="2" t="s">
        <v>2771</v>
      </c>
      <c r="G44" s="2">
        <v>62013909</v>
      </c>
      <c r="H44" s="2" t="s">
        <v>33</v>
      </c>
      <c r="I44" s="2" t="s">
        <v>1054</v>
      </c>
      <c r="J44" s="2" t="s">
        <v>868</v>
      </c>
      <c r="K44" s="2" t="s">
        <v>94</v>
      </c>
      <c r="L44" s="2" t="s">
        <v>251</v>
      </c>
      <c r="M44" s="2" t="s">
        <v>95</v>
      </c>
      <c r="N44" s="2" t="s">
        <v>95</v>
      </c>
      <c r="O44" s="2" t="s">
        <v>149</v>
      </c>
      <c r="P44" s="187" t="s">
        <v>2772</v>
      </c>
      <c r="Q44" s="2" t="s">
        <v>99</v>
      </c>
      <c r="R44" s="2" t="s">
        <v>921</v>
      </c>
      <c r="S44" s="2" t="s">
        <v>925</v>
      </c>
      <c r="T44" s="185" t="s">
        <v>150</v>
      </c>
      <c r="U44" s="162">
        <v>3.6469999999999998</v>
      </c>
      <c r="V44" s="152">
        <v>201.24799999999999</v>
      </c>
      <c r="W44" s="152">
        <v>733.95100000000002</v>
      </c>
      <c r="X44" s="168">
        <v>4.6670000000000001E-3</v>
      </c>
      <c r="Y44" s="168">
        <v>9.7722233356681704E-3</v>
      </c>
      <c r="Z44" s="168">
        <v>1.7463245329031E-3</v>
      </c>
    </row>
    <row r="45" spans="1:26">
      <c r="A45" s="2">
        <v>1182</v>
      </c>
      <c r="B45" s="2">
        <v>1182</v>
      </c>
      <c r="C45" s="2" t="s">
        <v>2773</v>
      </c>
      <c r="D45" s="2" t="s">
        <v>2774</v>
      </c>
      <c r="E45" s="2" t="s">
        <v>344</v>
      </c>
      <c r="F45" s="2" t="s">
        <v>2775</v>
      </c>
      <c r="G45" s="2">
        <v>62011226</v>
      </c>
      <c r="H45" s="2" t="s">
        <v>33</v>
      </c>
      <c r="I45" s="2" t="s">
        <v>1054</v>
      </c>
      <c r="J45" s="2" t="s">
        <v>872</v>
      </c>
      <c r="K45" s="2" t="s">
        <v>94</v>
      </c>
      <c r="L45" s="2" t="s">
        <v>251</v>
      </c>
      <c r="M45" s="2" t="s">
        <v>95</v>
      </c>
      <c r="N45" s="2" t="s">
        <v>95</v>
      </c>
      <c r="O45" s="2" t="s">
        <v>149</v>
      </c>
      <c r="P45" s="187" t="s">
        <v>2776</v>
      </c>
      <c r="Q45" s="2" t="s">
        <v>99</v>
      </c>
      <c r="R45" s="2" t="s">
        <v>921</v>
      </c>
      <c r="S45" s="2" t="s">
        <v>925</v>
      </c>
      <c r="T45" s="185" t="s">
        <v>150</v>
      </c>
      <c r="U45" s="162">
        <v>3.6469999999999998</v>
      </c>
      <c r="V45" s="152">
        <v>8.8040000000000003</v>
      </c>
      <c r="W45" s="152">
        <v>32.109000000000002</v>
      </c>
      <c r="X45" s="168">
        <v>0</v>
      </c>
      <c r="Y45" s="168">
        <v>4.2751880197991102E-4</v>
      </c>
      <c r="Z45" s="168">
        <v>7.6398844616030594E-5</v>
      </c>
    </row>
    <row r="46" spans="1:26">
      <c r="A46" s="2">
        <v>1182</v>
      </c>
      <c r="B46" s="2">
        <v>1182</v>
      </c>
      <c r="C46" s="2" t="s">
        <v>2777</v>
      </c>
      <c r="D46" s="2" t="s">
        <v>2778</v>
      </c>
      <c r="E46" s="2" t="s">
        <v>344</v>
      </c>
      <c r="F46" s="2" t="s">
        <v>2779</v>
      </c>
      <c r="G46" s="2">
        <v>60419041</v>
      </c>
      <c r="H46" s="2" t="s">
        <v>33</v>
      </c>
      <c r="I46" s="2" t="s">
        <v>1054</v>
      </c>
      <c r="J46" s="2" t="s">
        <v>882</v>
      </c>
      <c r="K46" s="2" t="s">
        <v>94</v>
      </c>
      <c r="L46" s="2" t="s">
        <v>251</v>
      </c>
      <c r="M46" s="2" t="s">
        <v>95</v>
      </c>
      <c r="N46" s="2" t="s">
        <v>329</v>
      </c>
      <c r="O46" s="2" t="s">
        <v>149</v>
      </c>
      <c r="P46" s="187" t="s">
        <v>2780</v>
      </c>
      <c r="Q46" s="2" t="s">
        <v>99</v>
      </c>
      <c r="R46" s="2" t="s">
        <v>921</v>
      </c>
      <c r="S46" s="2" t="s">
        <v>925</v>
      </c>
      <c r="T46" s="185" t="s">
        <v>150</v>
      </c>
      <c r="U46" s="162">
        <v>3.6469999999999998</v>
      </c>
      <c r="V46" s="152">
        <v>45.576000000000001</v>
      </c>
      <c r="W46" s="152">
        <v>166.21600000000001</v>
      </c>
      <c r="X46" s="168">
        <v>2.5000000000000001E-5</v>
      </c>
      <c r="Y46" s="168">
        <v>2.21309381468184E-3</v>
      </c>
      <c r="Z46" s="168">
        <v>3.9548625624311398E-4</v>
      </c>
    </row>
    <row r="47" spans="1:26">
      <c r="A47" s="2">
        <v>1182</v>
      </c>
      <c r="B47" s="2">
        <v>1182</v>
      </c>
      <c r="C47" s="2" t="s">
        <v>2781</v>
      </c>
      <c r="D47" s="2" t="s">
        <v>2782</v>
      </c>
      <c r="E47" s="2" t="s">
        <v>344</v>
      </c>
      <c r="F47" s="2" t="s">
        <v>2783</v>
      </c>
      <c r="G47" s="2">
        <v>62016654</v>
      </c>
      <c r="H47" s="2" t="s">
        <v>33</v>
      </c>
      <c r="I47" s="2" t="s">
        <v>1054</v>
      </c>
      <c r="J47" s="2" t="s">
        <v>882</v>
      </c>
      <c r="K47" s="2" t="s">
        <v>94</v>
      </c>
      <c r="L47" s="2" t="s">
        <v>251</v>
      </c>
      <c r="M47" s="2" t="s">
        <v>95</v>
      </c>
      <c r="N47" s="2" t="s">
        <v>329</v>
      </c>
      <c r="O47" s="2" t="s">
        <v>149</v>
      </c>
      <c r="P47" s="187" t="s">
        <v>2784</v>
      </c>
      <c r="Q47" s="2" t="s">
        <v>99</v>
      </c>
      <c r="R47" s="2" t="s">
        <v>921</v>
      </c>
      <c r="S47" s="2" t="s">
        <v>925</v>
      </c>
      <c r="T47" s="185" t="s">
        <v>150</v>
      </c>
      <c r="U47" s="162">
        <v>3.6469999999999998</v>
      </c>
      <c r="V47" s="152">
        <v>403.35899999999998</v>
      </c>
      <c r="W47" s="152">
        <v>1471.0509999999999</v>
      </c>
      <c r="X47" s="168">
        <v>6.3E-5</v>
      </c>
      <c r="Y47" s="168">
        <v>1.9586367883185799E-2</v>
      </c>
      <c r="Z47" s="168">
        <v>3.5001405074348898E-3</v>
      </c>
    </row>
    <row r="48" spans="1:26">
      <c r="A48" s="2">
        <v>1182</v>
      </c>
      <c r="B48" s="2">
        <v>1182</v>
      </c>
      <c r="C48" s="2" t="s">
        <v>2785</v>
      </c>
      <c r="D48" s="2" t="s">
        <v>2786</v>
      </c>
      <c r="E48" s="2" t="s">
        <v>345</v>
      </c>
      <c r="F48" s="2" t="s">
        <v>2787</v>
      </c>
      <c r="G48" s="2">
        <v>62021241</v>
      </c>
      <c r="H48" s="2" t="s">
        <v>33</v>
      </c>
      <c r="I48" s="2" t="s">
        <v>1054</v>
      </c>
      <c r="J48" s="2" t="s">
        <v>882</v>
      </c>
      <c r="K48" s="2" t="s">
        <v>94</v>
      </c>
      <c r="L48" s="2" t="s">
        <v>251</v>
      </c>
      <c r="M48" s="2" t="s">
        <v>95</v>
      </c>
      <c r="N48" s="2" t="s">
        <v>329</v>
      </c>
      <c r="O48" s="2" t="s">
        <v>149</v>
      </c>
      <c r="P48" s="187" t="s">
        <v>2788</v>
      </c>
      <c r="Q48" s="2" t="s">
        <v>99</v>
      </c>
      <c r="R48" s="2" t="s">
        <v>187</v>
      </c>
      <c r="S48" s="2" t="s">
        <v>925</v>
      </c>
      <c r="T48" s="185" t="s">
        <v>150</v>
      </c>
      <c r="U48" s="162">
        <v>3.6469999999999998</v>
      </c>
      <c r="V48" s="152">
        <v>124.535</v>
      </c>
      <c r="W48" s="152">
        <v>454.17899999999997</v>
      </c>
      <c r="X48" s="168">
        <v>0</v>
      </c>
      <c r="Y48" s="168">
        <v>6.0471877376481204E-3</v>
      </c>
      <c r="Z48" s="168">
        <v>1.0806499133908399E-3</v>
      </c>
    </row>
    <row r="49" spans="1:26">
      <c r="A49" s="2">
        <v>1182</v>
      </c>
      <c r="B49" s="2">
        <v>1182</v>
      </c>
      <c r="C49" s="2" t="s">
        <v>2789</v>
      </c>
      <c r="D49" s="2" t="s">
        <v>2790</v>
      </c>
      <c r="E49" s="2" t="s">
        <v>345</v>
      </c>
      <c r="F49" s="2" t="s">
        <v>2791</v>
      </c>
      <c r="G49" s="2">
        <v>62018064</v>
      </c>
      <c r="H49" s="2" t="s">
        <v>33</v>
      </c>
      <c r="I49" s="2" t="s">
        <v>1054</v>
      </c>
      <c r="J49" s="2" t="s">
        <v>867</v>
      </c>
      <c r="K49" s="2" t="s">
        <v>94</v>
      </c>
      <c r="L49" s="2" t="s">
        <v>251</v>
      </c>
      <c r="M49" s="2" t="s">
        <v>95</v>
      </c>
      <c r="N49" s="2" t="s">
        <v>324</v>
      </c>
      <c r="O49" s="2" t="s">
        <v>149</v>
      </c>
      <c r="P49" s="187" t="s">
        <v>2792</v>
      </c>
      <c r="Q49" s="2" t="s">
        <v>99</v>
      </c>
      <c r="R49" s="2" t="s">
        <v>187</v>
      </c>
      <c r="S49" s="2" t="s">
        <v>925</v>
      </c>
      <c r="T49" s="185" t="s">
        <v>150</v>
      </c>
      <c r="U49" s="162">
        <v>3.6469999999999998</v>
      </c>
      <c r="V49" s="152">
        <v>5.2590000000000003</v>
      </c>
      <c r="W49" s="152">
        <v>19.178000000000001</v>
      </c>
      <c r="X49" s="168">
        <v>1.75E-4</v>
      </c>
      <c r="Y49" s="168">
        <v>2.55346424505803E-4</v>
      </c>
      <c r="Z49" s="168">
        <v>4.5631143516337097E-5</v>
      </c>
    </row>
    <row r="50" spans="1:26">
      <c r="A50" s="2">
        <v>1182</v>
      </c>
      <c r="B50" s="2">
        <v>1182</v>
      </c>
      <c r="C50" s="2" t="s">
        <v>2789</v>
      </c>
      <c r="D50" s="2" t="s">
        <v>2790</v>
      </c>
      <c r="E50" s="2" t="s">
        <v>345</v>
      </c>
      <c r="F50" s="2" t="s">
        <v>2793</v>
      </c>
      <c r="G50" s="2">
        <v>62021340</v>
      </c>
      <c r="H50" s="2" t="s">
        <v>33</v>
      </c>
      <c r="I50" s="2" t="s">
        <v>1054</v>
      </c>
      <c r="J50" s="2" t="s">
        <v>866</v>
      </c>
      <c r="K50" s="2" t="s">
        <v>94</v>
      </c>
      <c r="L50" s="2" t="s">
        <v>251</v>
      </c>
      <c r="M50" s="2" t="s">
        <v>95</v>
      </c>
      <c r="N50" s="2" t="s">
        <v>324</v>
      </c>
      <c r="O50" s="2" t="s">
        <v>149</v>
      </c>
      <c r="P50" s="187" t="s">
        <v>2794</v>
      </c>
      <c r="Q50" s="2" t="s">
        <v>99</v>
      </c>
      <c r="R50" s="2" t="s">
        <v>921</v>
      </c>
      <c r="S50" s="2" t="s">
        <v>925</v>
      </c>
      <c r="T50" s="185" t="s">
        <v>150</v>
      </c>
      <c r="U50" s="162">
        <v>3.6469999999999998</v>
      </c>
      <c r="V50" s="152">
        <v>125.747</v>
      </c>
      <c r="W50" s="152">
        <v>458.59899999999999</v>
      </c>
      <c r="X50" s="168">
        <v>3.6999999999999998E-5</v>
      </c>
      <c r="Y50" s="168">
        <v>6.1060365026373098E-3</v>
      </c>
      <c r="Z50" s="168">
        <v>1.0911663576534799E-3</v>
      </c>
    </row>
    <row r="51" spans="1:26">
      <c r="A51" s="2">
        <v>1182</v>
      </c>
      <c r="B51" s="2">
        <v>1182</v>
      </c>
      <c r="C51" s="2" t="s">
        <v>2795</v>
      </c>
      <c r="D51" s="2" t="s">
        <v>2796</v>
      </c>
      <c r="E51" s="2" t="s">
        <v>344</v>
      </c>
      <c r="F51" s="2" t="s">
        <v>2797</v>
      </c>
      <c r="G51" s="2">
        <v>62018908</v>
      </c>
      <c r="H51" s="2" t="s">
        <v>33</v>
      </c>
      <c r="I51" s="2" t="s">
        <v>1054</v>
      </c>
      <c r="J51" s="2" t="s">
        <v>867</v>
      </c>
      <c r="K51" s="2" t="s">
        <v>94</v>
      </c>
      <c r="L51" s="2" t="s">
        <v>286</v>
      </c>
      <c r="M51" s="2" t="s">
        <v>286</v>
      </c>
      <c r="N51" s="2" t="s">
        <v>329</v>
      </c>
      <c r="O51" s="2" t="s">
        <v>149</v>
      </c>
      <c r="P51" s="187" t="s">
        <v>2798</v>
      </c>
      <c r="Q51" s="2" t="s">
        <v>99</v>
      </c>
      <c r="R51" s="2" t="s">
        <v>921</v>
      </c>
      <c r="S51" s="2" t="s">
        <v>925</v>
      </c>
      <c r="T51" s="185" t="s">
        <v>150</v>
      </c>
      <c r="U51" s="162">
        <v>3.6469999999999998</v>
      </c>
      <c r="V51" s="152">
        <v>635.51300000000003</v>
      </c>
      <c r="W51" s="152">
        <v>2317.7150000000001</v>
      </c>
      <c r="X51" s="168">
        <v>3.3000000000000003E-5</v>
      </c>
      <c r="Y51" s="168">
        <v>3.0859312098231E-2</v>
      </c>
      <c r="Z51" s="168">
        <v>5.5146481956625699E-3</v>
      </c>
    </row>
    <row r="52" spans="1:26">
      <c r="A52" s="2">
        <v>1182</v>
      </c>
      <c r="B52" s="2">
        <v>1182</v>
      </c>
      <c r="C52" s="2" t="s">
        <v>2799</v>
      </c>
      <c r="D52" s="2" t="s">
        <v>2800</v>
      </c>
      <c r="E52" s="2" t="s">
        <v>344</v>
      </c>
      <c r="F52" s="2" t="s">
        <v>2801</v>
      </c>
      <c r="G52" s="2">
        <v>62019559</v>
      </c>
      <c r="H52" s="2" t="s">
        <v>33</v>
      </c>
      <c r="I52" s="2" t="s">
        <v>1054</v>
      </c>
      <c r="J52" s="2" t="s">
        <v>868</v>
      </c>
      <c r="K52" s="2" t="s">
        <v>94</v>
      </c>
      <c r="L52" s="2" t="s">
        <v>95</v>
      </c>
      <c r="M52" s="2" t="s">
        <v>95</v>
      </c>
      <c r="N52" s="2" t="s">
        <v>95</v>
      </c>
      <c r="O52" s="2" t="s">
        <v>149</v>
      </c>
      <c r="P52" s="187" t="s">
        <v>2802</v>
      </c>
      <c r="Q52" s="2" t="s">
        <v>99</v>
      </c>
      <c r="R52" s="2" t="s">
        <v>921</v>
      </c>
      <c r="S52" s="2" t="s">
        <v>925</v>
      </c>
      <c r="T52" s="185" t="s">
        <v>150</v>
      </c>
      <c r="U52" s="162">
        <v>3.6469999999999998</v>
      </c>
      <c r="V52" s="152">
        <v>685.61300000000006</v>
      </c>
      <c r="W52" s="152">
        <v>2500.4290000000001</v>
      </c>
      <c r="X52" s="168">
        <v>1.1900000000000001E-3</v>
      </c>
      <c r="Y52" s="168">
        <v>3.3292066509641997E-2</v>
      </c>
      <c r="Z52" s="168">
        <v>5.9493884349353498E-3</v>
      </c>
    </row>
    <row r="53" spans="1:26">
      <c r="A53" s="2">
        <v>1182</v>
      </c>
      <c r="B53" s="2">
        <v>1182</v>
      </c>
      <c r="C53" s="2" t="s">
        <v>2803</v>
      </c>
      <c r="D53" s="2" t="s">
        <v>2804</v>
      </c>
      <c r="E53" s="2" t="s">
        <v>345</v>
      </c>
      <c r="F53" s="2" t="s">
        <v>2805</v>
      </c>
      <c r="G53" s="2">
        <v>62020946</v>
      </c>
      <c r="H53" s="2" t="s">
        <v>33</v>
      </c>
      <c r="I53" s="2" t="s">
        <v>1054</v>
      </c>
      <c r="J53" s="2" t="s">
        <v>868</v>
      </c>
      <c r="K53" s="2" t="s">
        <v>94</v>
      </c>
      <c r="L53" s="2" t="s">
        <v>95</v>
      </c>
      <c r="M53" s="2" t="s">
        <v>95</v>
      </c>
      <c r="N53" s="2" t="s">
        <v>95</v>
      </c>
      <c r="O53" s="2" t="s">
        <v>149</v>
      </c>
      <c r="P53" s="187" t="s">
        <v>2806</v>
      </c>
      <c r="Q53" s="2" t="s">
        <v>99</v>
      </c>
      <c r="R53" s="2" t="s">
        <v>921</v>
      </c>
      <c r="S53" s="2" t="s">
        <v>925</v>
      </c>
      <c r="T53" s="185" t="s">
        <v>150</v>
      </c>
      <c r="U53" s="162">
        <v>3.6469999999999998</v>
      </c>
      <c r="V53" s="152">
        <v>287.54199999999997</v>
      </c>
      <c r="W53" s="152">
        <v>1048.665</v>
      </c>
      <c r="X53" s="168">
        <v>3.5100000000000002E-4</v>
      </c>
      <c r="Y53" s="168">
        <v>1.39624900166511E-2</v>
      </c>
      <c r="Z53" s="168">
        <v>2.4951372905585899E-3</v>
      </c>
    </row>
    <row r="54" spans="1:26">
      <c r="A54" s="2">
        <v>1182</v>
      </c>
      <c r="B54" s="2">
        <v>1182</v>
      </c>
      <c r="C54" s="2" t="s">
        <v>2807</v>
      </c>
      <c r="D54" s="2" t="s">
        <v>2808</v>
      </c>
      <c r="E54" s="2" t="s">
        <v>343</v>
      </c>
      <c r="F54" s="2" t="s">
        <v>2809</v>
      </c>
      <c r="G54" s="2">
        <v>62021431</v>
      </c>
      <c r="H54" s="2" t="s">
        <v>33</v>
      </c>
      <c r="I54" s="2" t="s">
        <v>1054</v>
      </c>
      <c r="J54" s="2" t="s">
        <v>878</v>
      </c>
      <c r="K54" s="2" t="s">
        <v>30</v>
      </c>
      <c r="L54" s="2" t="s">
        <v>251</v>
      </c>
      <c r="M54" s="2" t="s">
        <v>30</v>
      </c>
      <c r="N54" s="2" t="s">
        <v>30</v>
      </c>
      <c r="O54" s="2" t="s">
        <v>149</v>
      </c>
      <c r="P54" s="187" t="s">
        <v>2810</v>
      </c>
      <c r="Q54" s="2" t="s">
        <v>99</v>
      </c>
      <c r="R54" s="2" t="s">
        <v>921</v>
      </c>
      <c r="S54" s="2" t="s">
        <v>925</v>
      </c>
      <c r="T54" s="185" t="s">
        <v>150</v>
      </c>
      <c r="U54" s="162">
        <v>3.6469999999999998</v>
      </c>
      <c r="V54" s="152">
        <v>30.71</v>
      </c>
      <c r="W54" s="152">
        <v>112.001</v>
      </c>
      <c r="X54" s="168">
        <v>3.3000000000000003E-5</v>
      </c>
      <c r="Y54" s="168">
        <v>1.49124107028064E-3</v>
      </c>
      <c r="Z54" s="168">
        <v>2.6648908606075202E-4</v>
      </c>
    </row>
    <row r="55" spans="1:26">
      <c r="A55" s="2">
        <v>1182</v>
      </c>
      <c r="B55" s="2">
        <v>1182</v>
      </c>
      <c r="C55" s="2" t="s">
        <v>2811</v>
      </c>
      <c r="D55" s="2" t="s">
        <v>2812</v>
      </c>
      <c r="E55" s="2" t="s">
        <v>345</v>
      </c>
      <c r="F55" s="2" t="s">
        <v>2813</v>
      </c>
      <c r="G55" s="2">
        <v>62021662</v>
      </c>
      <c r="H55" s="2" t="s">
        <v>33</v>
      </c>
      <c r="I55" s="2" t="s">
        <v>1054</v>
      </c>
      <c r="J55" s="2" t="s">
        <v>598</v>
      </c>
      <c r="K55" s="2" t="s">
        <v>94</v>
      </c>
      <c r="L55" s="2" t="s">
        <v>251</v>
      </c>
      <c r="M55" s="2" t="s">
        <v>95</v>
      </c>
      <c r="N55" s="2" t="s">
        <v>329</v>
      </c>
      <c r="O55" s="2" t="s">
        <v>149</v>
      </c>
      <c r="P55" s="187" t="s">
        <v>2814</v>
      </c>
      <c r="Q55" s="2" t="s">
        <v>99</v>
      </c>
      <c r="R55" s="2" t="s">
        <v>187</v>
      </c>
      <c r="S55" s="2" t="s">
        <v>925</v>
      </c>
      <c r="T55" s="185" t="s">
        <v>150</v>
      </c>
      <c r="U55" s="162">
        <v>3.6469999999999998</v>
      </c>
      <c r="V55" s="152">
        <v>322.46300000000002</v>
      </c>
      <c r="W55" s="152">
        <v>1176.021</v>
      </c>
      <c r="X55" s="168">
        <v>0</v>
      </c>
      <c r="Y55" s="168">
        <v>1.5658185915040101E-2</v>
      </c>
      <c r="Z55" s="168">
        <v>2.7981630448811901E-3</v>
      </c>
    </row>
    <row r="56" spans="1:26">
      <c r="A56" s="2">
        <v>1182</v>
      </c>
      <c r="B56" s="2">
        <v>1182</v>
      </c>
      <c r="C56" s="2" t="s">
        <v>2815</v>
      </c>
      <c r="D56" s="2" t="s">
        <v>2816</v>
      </c>
      <c r="E56" s="2" t="s">
        <v>345</v>
      </c>
      <c r="F56" s="2" t="s">
        <v>2817</v>
      </c>
      <c r="G56" s="2">
        <v>62003800</v>
      </c>
      <c r="H56" s="2" t="s">
        <v>33</v>
      </c>
      <c r="I56" s="2" t="s">
        <v>1054</v>
      </c>
      <c r="J56" s="2" t="s">
        <v>879</v>
      </c>
      <c r="K56" s="2" t="s">
        <v>94</v>
      </c>
      <c r="L56" s="2" t="s">
        <v>251</v>
      </c>
      <c r="M56" s="2" t="s">
        <v>95</v>
      </c>
      <c r="N56" s="2" t="s">
        <v>329</v>
      </c>
      <c r="O56" s="2" t="s">
        <v>149</v>
      </c>
      <c r="P56" s="187" t="s">
        <v>2818</v>
      </c>
      <c r="Q56" s="2" t="s">
        <v>99</v>
      </c>
      <c r="R56" s="2" t="s">
        <v>187</v>
      </c>
      <c r="S56" s="2" t="s">
        <v>925</v>
      </c>
      <c r="T56" s="185" t="s">
        <v>150</v>
      </c>
      <c r="U56" s="162">
        <v>3.6469999999999998</v>
      </c>
      <c r="V56" s="152">
        <v>478.71</v>
      </c>
      <c r="W56" s="152">
        <v>1745.854</v>
      </c>
      <c r="X56" s="168">
        <v>1.23E-3</v>
      </c>
      <c r="Y56" s="168">
        <v>2.32452470968257E-2</v>
      </c>
      <c r="Z56" s="168">
        <v>4.1539927899944696E-3</v>
      </c>
    </row>
    <row r="57" spans="1:26">
      <c r="A57" s="2">
        <v>1182</v>
      </c>
      <c r="B57" s="2">
        <v>1182</v>
      </c>
      <c r="C57" s="2" t="s">
        <v>2815</v>
      </c>
      <c r="D57" s="2" t="s">
        <v>2816</v>
      </c>
      <c r="E57" s="2" t="s">
        <v>345</v>
      </c>
      <c r="F57" s="2" t="s">
        <v>2819</v>
      </c>
      <c r="G57" s="2">
        <v>620101031</v>
      </c>
      <c r="H57" s="2" t="s">
        <v>33</v>
      </c>
      <c r="I57" s="2" t="s">
        <v>1054</v>
      </c>
      <c r="J57" s="2" t="s">
        <v>598</v>
      </c>
      <c r="K57" s="2" t="s">
        <v>94</v>
      </c>
      <c r="L57" s="2" t="s">
        <v>251</v>
      </c>
      <c r="M57" s="2" t="s">
        <v>95</v>
      </c>
      <c r="N57" s="2" t="s">
        <v>95</v>
      </c>
      <c r="O57" s="2" t="s">
        <v>149</v>
      </c>
      <c r="P57" s="187" t="s">
        <v>2685</v>
      </c>
      <c r="Q57" s="2" t="s">
        <v>99</v>
      </c>
      <c r="R57" s="2" t="s">
        <v>187</v>
      </c>
      <c r="S57" s="2" t="s">
        <v>925</v>
      </c>
      <c r="T57" s="185" t="s">
        <v>150</v>
      </c>
      <c r="U57" s="162">
        <v>3.6469999999999998</v>
      </c>
      <c r="V57" s="152">
        <v>308.41500000000002</v>
      </c>
      <c r="W57" s="152">
        <v>1124.7909999999999</v>
      </c>
      <c r="X57" s="168">
        <v>0</v>
      </c>
      <c r="Y57" s="168">
        <v>1.49760748650238E-2</v>
      </c>
      <c r="Z57" s="168">
        <v>2.6762678302620102E-3</v>
      </c>
    </row>
    <row r="58" spans="1:26">
      <c r="A58" s="2">
        <v>1182</v>
      </c>
      <c r="B58" s="2">
        <v>1182</v>
      </c>
      <c r="C58" s="2" t="s">
        <v>2815</v>
      </c>
      <c r="D58" s="2" t="s">
        <v>2816</v>
      </c>
      <c r="E58" s="2" t="s">
        <v>345</v>
      </c>
      <c r="F58" s="2" t="s">
        <v>2820</v>
      </c>
      <c r="G58" s="2">
        <v>62014857</v>
      </c>
      <c r="H58" s="2" t="s">
        <v>33</v>
      </c>
      <c r="I58" s="2" t="s">
        <v>1054</v>
      </c>
      <c r="J58" s="2" t="s">
        <v>879</v>
      </c>
      <c r="K58" s="2" t="s">
        <v>94</v>
      </c>
      <c r="L58" s="2" t="s">
        <v>251</v>
      </c>
      <c r="M58" s="2" t="s">
        <v>95</v>
      </c>
      <c r="N58" s="2" t="s">
        <v>329</v>
      </c>
      <c r="O58" s="2" t="s">
        <v>149</v>
      </c>
      <c r="P58" s="187" t="s">
        <v>2821</v>
      </c>
      <c r="Q58" s="2" t="s">
        <v>99</v>
      </c>
      <c r="R58" s="2" t="s">
        <v>921</v>
      </c>
      <c r="S58" s="2" t="s">
        <v>925</v>
      </c>
      <c r="T58" s="185" t="s">
        <v>150</v>
      </c>
      <c r="U58" s="162">
        <v>3.6469999999999998</v>
      </c>
      <c r="V58" s="152">
        <v>306.96199999999999</v>
      </c>
      <c r="W58" s="152">
        <v>1119.49</v>
      </c>
      <c r="X58" s="168">
        <v>3.4200000000000002E-4</v>
      </c>
      <c r="Y58" s="168">
        <v>1.49054955383489E-2</v>
      </c>
      <c r="Z58" s="168">
        <v>2.6636551007475102E-3</v>
      </c>
    </row>
    <row r="59" spans="1:26">
      <c r="A59" s="2">
        <v>1182</v>
      </c>
      <c r="B59" s="2">
        <v>1182</v>
      </c>
      <c r="C59" s="2" t="s">
        <v>2815</v>
      </c>
      <c r="D59" s="2" t="s">
        <v>2816</v>
      </c>
      <c r="E59" s="2" t="s">
        <v>345</v>
      </c>
      <c r="F59" s="2" t="s">
        <v>2822</v>
      </c>
      <c r="G59" s="2">
        <v>62019476</v>
      </c>
      <c r="H59" s="2" t="s">
        <v>33</v>
      </c>
      <c r="I59" s="2" t="s">
        <v>1054</v>
      </c>
      <c r="J59" s="2" t="s">
        <v>879</v>
      </c>
      <c r="K59" s="2" t="s">
        <v>94</v>
      </c>
      <c r="L59" s="2" t="s">
        <v>251</v>
      </c>
      <c r="M59" s="2" t="s">
        <v>95</v>
      </c>
      <c r="N59" s="2" t="s">
        <v>329</v>
      </c>
      <c r="O59" s="2" t="s">
        <v>149</v>
      </c>
      <c r="P59" s="187" t="s">
        <v>2735</v>
      </c>
      <c r="Q59" s="2" t="s">
        <v>99</v>
      </c>
      <c r="R59" s="2" t="s">
        <v>187</v>
      </c>
      <c r="S59" s="2" t="s">
        <v>925</v>
      </c>
      <c r="T59" s="185" t="s">
        <v>150</v>
      </c>
      <c r="U59" s="162">
        <v>3.6469999999999998</v>
      </c>
      <c r="V59" s="152">
        <v>285.15699999999998</v>
      </c>
      <c r="W59" s="152">
        <v>1039.9680000000001</v>
      </c>
      <c r="X59" s="168">
        <v>2.7700000000000001E-4</v>
      </c>
      <c r="Y59" s="168">
        <v>1.38467022346905E-2</v>
      </c>
      <c r="Z59" s="168">
        <v>2.47444567951955E-3</v>
      </c>
    </row>
    <row r="60" spans="1:26">
      <c r="A60" s="2">
        <v>1182</v>
      </c>
      <c r="B60" s="2">
        <v>1182</v>
      </c>
      <c r="C60" s="2" t="s">
        <v>2823</v>
      </c>
      <c r="D60" s="2" t="s">
        <v>2824</v>
      </c>
      <c r="E60" s="2" t="s">
        <v>33</v>
      </c>
      <c r="F60" s="2" t="s">
        <v>2825</v>
      </c>
      <c r="G60" s="2">
        <v>62022074</v>
      </c>
      <c r="H60" s="2" t="s">
        <v>33</v>
      </c>
      <c r="I60" s="2" t="s">
        <v>1054</v>
      </c>
      <c r="J60" s="2" t="s">
        <v>598</v>
      </c>
      <c r="K60" s="2" t="s">
        <v>94</v>
      </c>
      <c r="L60" s="2" t="s">
        <v>251</v>
      </c>
      <c r="M60" s="2" t="s">
        <v>95</v>
      </c>
      <c r="N60" s="2" t="s">
        <v>329</v>
      </c>
      <c r="O60" s="2" t="s">
        <v>149</v>
      </c>
      <c r="P60" s="187" t="s">
        <v>2826</v>
      </c>
      <c r="Q60" s="2" t="s">
        <v>99</v>
      </c>
      <c r="R60" s="2" t="s">
        <v>187</v>
      </c>
      <c r="S60" s="2" t="s">
        <v>2743</v>
      </c>
      <c r="T60" s="185" t="s">
        <v>150</v>
      </c>
      <c r="U60" s="162">
        <v>3.6469999999999998</v>
      </c>
      <c r="V60" s="152">
        <v>16</v>
      </c>
      <c r="W60" s="152">
        <v>58.351999999999997</v>
      </c>
      <c r="X60" s="168">
        <v>1.2999999999999999E-5</v>
      </c>
      <c r="Y60" s="168">
        <v>7.7693021080314697E-4</v>
      </c>
      <c r="Z60" s="168">
        <v>1.38839672495711E-4</v>
      </c>
    </row>
    <row r="61" spans="1:26">
      <c r="A61" s="2">
        <v>1182</v>
      </c>
      <c r="B61" s="2">
        <v>1182</v>
      </c>
      <c r="C61" s="2" t="s">
        <v>2815</v>
      </c>
      <c r="D61" s="2" t="s">
        <v>2816</v>
      </c>
      <c r="E61" s="2" t="s">
        <v>345</v>
      </c>
      <c r="F61" s="2" t="s">
        <v>2827</v>
      </c>
      <c r="G61" s="2">
        <v>62020458</v>
      </c>
      <c r="H61" s="2" t="s">
        <v>33</v>
      </c>
      <c r="I61" s="2" t="s">
        <v>1054</v>
      </c>
      <c r="J61" s="2" t="s">
        <v>873</v>
      </c>
      <c r="K61" s="2" t="s">
        <v>94</v>
      </c>
      <c r="L61" s="2" t="s">
        <v>251</v>
      </c>
      <c r="M61" s="2" t="s">
        <v>95</v>
      </c>
      <c r="N61" s="2" t="s">
        <v>329</v>
      </c>
      <c r="O61" s="2" t="s">
        <v>149</v>
      </c>
      <c r="P61" s="187" t="s">
        <v>2828</v>
      </c>
      <c r="Q61" s="2" t="s">
        <v>99</v>
      </c>
      <c r="R61" s="2" t="s">
        <v>187</v>
      </c>
      <c r="S61" s="2" t="s">
        <v>925</v>
      </c>
      <c r="T61" s="185" t="s">
        <v>150</v>
      </c>
      <c r="U61" s="162">
        <v>3.6469999999999998</v>
      </c>
      <c r="V61" s="152">
        <v>140.29900000000001</v>
      </c>
      <c r="W61" s="152">
        <v>511.67200000000003</v>
      </c>
      <c r="X61" s="168">
        <v>7.4999999999999993E-5</v>
      </c>
      <c r="Y61" s="168">
        <v>6.8126810501668604E-3</v>
      </c>
      <c r="Z61" s="168">
        <v>1.2174457791326099E-3</v>
      </c>
    </row>
    <row r="62" spans="1:26">
      <c r="A62" s="2">
        <v>1182</v>
      </c>
      <c r="B62" s="2">
        <v>1182</v>
      </c>
      <c r="C62" s="2" t="s">
        <v>2815</v>
      </c>
      <c r="D62" s="2" t="s">
        <v>2816</v>
      </c>
      <c r="E62" s="2" t="s">
        <v>345</v>
      </c>
      <c r="F62" s="2" t="s">
        <v>2829</v>
      </c>
      <c r="G62" s="2">
        <v>62017678</v>
      </c>
      <c r="H62" s="2" t="s">
        <v>33</v>
      </c>
      <c r="I62" s="2" t="s">
        <v>1054</v>
      </c>
      <c r="J62" s="2" t="s">
        <v>873</v>
      </c>
      <c r="K62" s="2" t="s">
        <v>94</v>
      </c>
      <c r="L62" s="2" t="s">
        <v>251</v>
      </c>
      <c r="M62" s="2" t="s">
        <v>95</v>
      </c>
      <c r="N62" s="2" t="s">
        <v>329</v>
      </c>
      <c r="O62" s="2" t="s">
        <v>149</v>
      </c>
      <c r="P62" s="187" t="s">
        <v>2830</v>
      </c>
      <c r="Q62" s="2" t="s">
        <v>99</v>
      </c>
      <c r="R62" s="2" t="s">
        <v>187</v>
      </c>
      <c r="S62" s="2" t="s">
        <v>925</v>
      </c>
      <c r="T62" s="185" t="s">
        <v>150</v>
      </c>
      <c r="U62" s="162">
        <v>3.6469999999999998</v>
      </c>
      <c r="V62" s="152">
        <v>524.11699999999996</v>
      </c>
      <c r="W62" s="152">
        <v>1911.4549999999999</v>
      </c>
      <c r="X62" s="168">
        <v>9.7000000000000005E-4</v>
      </c>
      <c r="Y62" s="168">
        <v>2.54501549320158E-2</v>
      </c>
      <c r="Z62" s="168">
        <v>4.5480161880607703E-3</v>
      </c>
    </row>
    <row r="63" spans="1:26">
      <c r="A63" s="2">
        <v>1182</v>
      </c>
      <c r="B63" s="2">
        <v>1182</v>
      </c>
      <c r="C63" s="2" t="s">
        <v>2815</v>
      </c>
      <c r="D63" s="2" t="s">
        <v>2816</v>
      </c>
      <c r="E63" s="2" t="s">
        <v>345</v>
      </c>
      <c r="F63" s="2" t="s">
        <v>2831</v>
      </c>
      <c r="G63" s="2">
        <v>62019237</v>
      </c>
      <c r="H63" s="2" t="s">
        <v>33</v>
      </c>
      <c r="I63" s="2" t="s">
        <v>1054</v>
      </c>
      <c r="J63" s="2" t="s">
        <v>872</v>
      </c>
      <c r="K63" s="2" t="s">
        <v>94</v>
      </c>
      <c r="L63" s="2" t="s">
        <v>251</v>
      </c>
      <c r="M63" s="2" t="s">
        <v>95</v>
      </c>
      <c r="N63" s="2" t="s">
        <v>95</v>
      </c>
      <c r="O63" s="2" t="s">
        <v>149</v>
      </c>
      <c r="P63" s="187" t="s">
        <v>2832</v>
      </c>
      <c r="Q63" s="2" t="s">
        <v>99</v>
      </c>
      <c r="R63" s="2" t="s">
        <v>921</v>
      </c>
      <c r="S63" s="2" t="s">
        <v>925</v>
      </c>
      <c r="T63" s="185" t="s">
        <v>150</v>
      </c>
      <c r="U63" s="162">
        <v>3.6469999999999998</v>
      </c>
      <c r="V63" s="152">
        <v>418.428</v>
      </c>
      <c r="W63" s="152">
        <v>1526.008</v>
      </c>
      <c r="X63" s="168">
        <v>5.9999999999999995E-4</v>
      </c>
      <c r="Y63" s="168">
        <v>2.0318093380836101E-2</v>
      </c>
      <c r="Z63" s="168">
        <v>3.6309019671360299E-3</v>
      </c>
    </row>
    <row r="64" spans="1:26">
      <c r="A64" s="2">
        <v>1182</v>
      </c>
      <c r="B64" s="2">
        <v>1182</v>
      </c>
      <c r="C64" s="2" t="s">
        <v>2823</v>
      </c>
      <c r="D64" s="2" t="s">
        <v>2824</v>
      </c>
      <c r="E64" s="2" t="s">
        <v>33</v>
      </c>
      <c r="F64" s="2" t="s">
        <v>2833</v>
      </c>
      <c r="G64" s="2">
        <v>62021845</v>
      </c>
      <c r="H64" s="2" t="s">
        <v>33</v>
      </c>
      <c r="I64" s="2" t="s">
        <v>1054</v>
      </c>
      <c r="J64" s="2" t="s">
        <v>598</v>
      </c>
      <c r="K64" s="2" t="s">
        <v>94</v>
      </c>
      <c r="L64" s="2" t="s">
        <v>95</v>
      </c>
      <c r="M64" s="2" t="s">
        <v>95</v>
      </c>
      <c r="N64" s="2" t="s">
        <v>95</v>
      </c>
      <c r="O64" s="2" t="s">
        <v>149</v>
      </c>
      <c r="P64" s="187" t="s">
        <v>2834</v>
      </c>
      <c r="Q64" s="2" t="s">
        <v>99</v>
      </c>
      <c r="R64" s="2" t="s">
        <v>187</v>
      </c>
      <c r="T64" s="185" t="s">
        <v>150</v>
      </c>
      <c r="U64" s="162">
        <v>3.6469999999999998</v>
      </c>
      <c r="V64" s="152">
        <v>40.816000000000003</v>
      </c>
      <c r="W64" s="152">
        <v>148.85499999999999</v>
      </c>
      <c r="X64" s="168">
        <v>0</v>
      </c>
      <c r="Y64" s="168">
        <v>1.9819353714801398E-3</v>
      </c>
      <c r="Z64" s="168">
        <v>3.5417757484228999E-4</v>
      </c>
    </row>
    <row r="65" spans="1:26">
      <c r="A65" s="2">
        <v>1182</v>
      </c>
      <c r="B65" s="2">
        <v>1182</v>
      </c>
      <c r="C65" s="2" t="s">
        <v>2835</v>
      </c>
      <c r="D65" s="2" t="s">
        <v>2836</v>
      </c>
      <c r="E65" s="2" t="s">
        <v>345</v>
      </c>
      <c r="F65" s="2" t="s">
        <v>2837</v>
      </c>
      <c r="G65" s="2">
        <v>62020565</v>
      </c>
      <c r="H65" s="2" t="s">
        <v>33</v>
      </c>
      <c r="I65" s="2" t="s">
        <v>1054</v>
      </c>
      <c r="J65" s="2" t="s">
        <v>598</v>
      </c>
      <c r="K65" s="2" t="s">
        <v>94</v>
      </c>
      <c r="L65" s="2" t="s">
        <v>266</v>
      </c>
      <c r="M65" s="2" t="s">
        <v>266</v>
      </c>
      <c r="N65" s="2" t="s">
        <v>326</v>
      </c>
      <c r="O65" s="2" t="s">
        <v>149</v>
      </c>
      <c r="P65" s="187" t="s">
        <v>2632</v>
      </c>
      <c r="Q65" s="2" t="s">
        <v>1204</v>
      </c>
      <c r="R65" s="2" t="s">
        <v>187</v>
      </c>
      <c r="S65" s="2" t="s">
        <v>925</v>
      </c>
      <c r="T65" s="185" t="s">
        <v>150</v>
      </c>
      <c r="U65" s="162">
        <v>3.7964000000000002</v>
      </c>
      <c r="V65" s="152">
        <v>146.80199999999999</v>
      </c>
      <c r="W65" s="152">
        <v>557.31899999999996</v>
      </c>
      <c r="X65" s="168">
        <v>1.27E-4</v>
      </c>
      <c r="Y65" s="168">
        <v>7.4204442141674E-3</v>
      </c>
      <c r="Z65" s="168">
        <v>1.32605481179922E-3</v>
      </c>
    </row>
    <row r="66" spans="1:26">
      <c r="A66" s="2">
        <v>1182</v>
      </c>
      <c r="B66" s="2">
        <v>1182</v>
      </c>
      <c r="C66" s="2" t="s">
        <v>2838</v>
      </c>
      <c r="D66" s="2" t="s">
        <v>2839</v>
      </c>
      <c r="E66" s="2" t="s">
        <v>344</v>
      </c>
      <c r="F66" s="2" t="s">
        <v>2840</v>
      </c>
      <c r="G66" s="2">
        <v>62017702</v>
      </c>
      <c r="H66" s="2" t="s">
        <v>33</v>
      </c>
      <c r="I66" s="2" t="s">
        <v>1054</v>
      </c>
      <c r="J66" s="2" t="s">
        <v>863</v>
      </c>
      <c r="K66" s="2" t="s">
        <v>94</v>
      </c>
      <c r="L66" s="2" t="s">
        <v>95</v>
      </c>
      <c r="M66" s="2" t="s">
        <v>95</v>
      </c>
      <c r="N66" s="2" t="s">
        <v>95</v>
      </c>
      <c r="O66" s="2" t="s">
        <v>149</v>
      </c>
      <c r="P66" s="187" t="s">
        <v>2841</v>
      </c>
      <c r="Q66" s="2" t="s">
        <v>99</v>
      </c>
      <c r="R66" s="2" t="s">
        <v>921</v>
      </c>
      <c r="S66" s="2" t="s">
        <v>925</v>
      </c>
      <c r="T66" s="185" t="s">
        <v>150</v>
      </c>
      <c r="U66" s="162">
        <v>3.6469999999999998</v>
      </c>
      <c r="V66" s="152">
        <v>411.66399999999999</v>
      </c>
      <c r="W66" s="152">
        <v>1501.3389999999999</v>
      </c>
      <c r="X66" s="168">
        <v>0</v>
      </c>
      <c r="Y66" s="168">
        <v>1.9989637263909701E-2</v>
      </c>
      <c r="Z66" s="168">
        <v>3.5722059104385702E-3</v>
      </c>
    </row>
    <row r="67" spans="1:26">
      <c r="A67" s="2">
        <v>1182</v>
      </c>
      <c r="B67" s="2">
        <v>1182</v>
      </c>
      <c r="C67" s="2" t="s">
        <v>2842</v>
      </c>
      <c r="D67" s="2" t="s">
        <v>2843</v>
      </c>
      <c r="E67" s="2" t="s">
        <v>345</v>
      </c>
      <c r="F67" s="2" t="s">
        <v>2844</v>
      </c>
      <c r="G67" s="2">
        <v>77847846</v>
      </c>
      <c r="H67" s="2" t="s">
        <v>33</v>
      </c>
      <c r="I67" s="2" t="s">
        <v>1054</v>
      </c>
      <c r="J67" s="2" t="s">
        <v>598</v>
      </c>
      <c r="K67" s="2" t="s">
        <v>94</v>
      </c>
      <c r="L67" s="2" t="s">
        <v>286</v>
      </c>
      <c r="M67" s="2" t="s">
        <v>286</v>
      </c>
      <c r="N67" s="2" t="s">
        <v>95</v>
      </c>
      <c r="O67" s="2" t="s">
        <v>149</v>
      </c>
      <c r="P67" s="187" t="s">
        <v>2845</v>
      </c>
      <c r="Q67" s="2" t="s">
        <v>99</v>
      </c>
      <c r="R67" s="2" t="s">
        <v>921</v>
      </c>
      <c r="S67" s="2" t="s">
        <v>925</v>
      </c>
      <c r="T67" s="185" t="s">
        <v>150</v>
      </c>
      <c r="U67" s="162">
        <v>3.6469999999999998</v>
      </c>
      <c r="V67" s="152">
        <v>824.85699999999997</v>
      </c>
      <c r="W67" s="152">
        <v>3008.2530000000002</v>
      </c>
      <c r="X67" s="168">
        <v>0</v>
      </c>
      <c r="Y67" s="168">
        <v>4.0053517840275998E-2</v>
      </c>
      <c r="Z67" s="168">
        <v>7.1576793152326604E-3</v>
      </c>
    </row>
    <row r="68" spans="1:26">
      <c r="A68" s="2">
        <v>1182</v>
      </c>
      <c r="B68" s="2">
        <v>1182</v>
      </c>
      <c r="C68" s="2" t="s">
        <v>2846</v>
      </c>
      <c r="D68" s="2" t="s">
        <v>2847</v>
      </c>
      <c r="E68" s="2" t="s">
        <v>344</v>
      </c>
      <c r="F68" s="2" t="s">
        <v>2848</v>
      </c>
      <c r="G68" s="2">
        <v>62019013</v>
      </c>
      <c r="H68" s="2" t="s">
        <v>33</v>
      </c>
      <c r="I68" s="2" t="s">
        <v>1054</v>
      </c>
      <c r="J68" s="2" t="s">
        <v>867</v>
      </c>
      <c r="K68" s="2" t="s">
        <v>94</v>
      </c>
      <c r="L68" s="2" t="s">
        <v>95</v>
      </c>
      <c r="M68" s="2" t="s">
        <v>95</v>
      </c>
      <c r="N68" s="2" t="s">
        <v>95</v>
      </c>
      <c r="O68" s="2" t="s">
        <v>149</v>
      </c>
      <c r="P68" s="187" t="s">
        <v>2849</v>
      </c>
      <c r="Q68" s="2" t="s">
        <v>99</v>
      </c>
      <c r="R68" s="2" t="s">
        <v>921</v>
      </c>
      <c r="S68" s="2" t="s">
        <v>925</v>
      </c>
      <c r="T68" s="185" t="s">
        <v>150</v>
      </c>
      <c r="U68" s="162">
        <v>3.6469999999999998</v>
      </c>
      <c r="V68" s="152">
        <v>356.68</v>
      </c>
      <c r="W68" s="152">
        <v>1300.8140000000001</v>
      </c>
      <c r="X68" s="168">
        <v>4.8999999999999998E-5</v>
      </c>
      <c r="Y68" s="168">
        <v>1.7319739595810499E-2</v>
      </c>
      <c r="Z68" s="168">
        <v>3.0950874863104002E-3</v>
      </c>
    </row>
    <row r="69" spans="1:26">
      <c r="A69" s="2">
        <v>1182</v>
      </c>
      <c r="B69" s="2">
        <v>1182</v>
      </c>
      <c r="C69" s="2" t="s">
        <v>2850</v>
      </c>
      <c r="D69" s="2" t="s">
        <v>2851</v>
      </c>
      <c r="E69" s="2" t="s">
        <v>344</v>
      </c>
      <c r="F69" s="2" t="s">
        <v>2852</v>
      </c>
      <c r="G69" s="2">
        <v>62006705</v>
      </c>
      <c r="H69" s="2" t="s">
        <v>33</v>
      </c>
      <c r="I69" s="2" t="s">
        <v>1054</v>
      </c>
      <c r="J69" s="2" t="s">
        <v>867</v>
      </c>
      <c r="K69" s="2" t="s">
        <v>94</v>
      </c>
      <c r="L69" s="2" t="s">
        <v>95</v>
      </c>
      <c r="M69" s="2" t="s">
        <v>95</v>
      </c>
      <c r="N69" s="2" t="s">
        <v>329</v>
      </c>
      <c r="O69" s="2" t="s">
        <v>149</v>
      </c>
      <c r="P69" s="187" t="s">
        <v>2853</v>
      </c>
      <c r="Q69" s="2" t="s">
        <v>99</v>
      </c>
      <c r="R69" s="2" t="s">
        <v>921</v>
      </c>
      <c r="S69" s="2" t="s">
        <v>925</v>
      </c>
      <c r="T69" s="185" t="s">
        <v>150</v>
      </c>
      <c r="U69" s="162">
        <v>3.6469999999999998</v>
      </c>
      <c r="V69" s="152">
        <v>230.57300000000001</v>
      </c>
      <c r="W69" s="152">
        <v>840.9</v>
      </c>
      <c r="X69" s="168">
        <v>4.8799999999999999E-4</v>
      </c>
      <c r="Y69" s="168">
        <v>1.1196200629555999E-2</v>
      </c>
      <c r="Z69" s="168">
        <v>2.0007933878602802E-3</v>
      </c>
    </row>
    <row r="70" spans="1:26">
      <c r="A70" s="2">
        <v>1182</v>
      </c>
      <c r="B70" s="2">
        <v>1182</v>
      </c>
      <c r="C70" s="2" t="s">
        <v>2854</v>
      </c>
      <c r="D70" s="2" t="s">
        <v>2855</v>
      </c>
      <c r="E70" s="2" t="s">
        <v>344</v>
      </c>
      <c r="F70" s="2" t="s">
        <v>2856</v>
      </c>
      <c r="G70" s="2">
        <v>62017652</v>
      </c>
      <c r="H70" s="2" t="s">
        <v>33</v>
      </c>
      <c r="I70" s="2" t="s">
        <v>1054</v>
      </c>
      <c r="J70" s="2" t="s">
        <v>875</v>
      </c>
      <c r="K70" s="2" t="s">
        <v>94</v>
      </c>
      <c r="L70" s="2" t="s">
        <v>251</v>
      </c>
      <c r="M70" s="2" t="s">
        <v>95</v>
      </c>
      <c r="N70" s="2" t="s">
        <v>329</v>
      </c>
      <c r="O70" s="2" t="s">
        <v>149</v>
      </c>
      <c r="P70" s="187" t="s">
        <v>2857</v>
      </c>
      <c r="Q70" s="2" t="s">
        <v>99</v>
      </c>
      <c r="R70" s="2" t="s">
        <v>187</v>
      </c>
      <c r="S70" s="2" t="s">
        <v>925</v>
      </c>
      <c r="T70" s="185" t="s">
        <v>150</v>
      </c>
      <c r="U70" s="162">
        <v>3.6469999999999998</v>
      </c>
      <c r="V70" s="152">
        <v>374.16500000000002</v>
      </c>
      <c r="W70" s="152">
        <v>1364.579</v>
      </c>
      <c r="X70" s="168">
        <v>1.0399999999999999E-4</v>
      </c>
      <c r="Y70" s="168">
        <v>1.8168749431348899E-2</v>
      </c>
      <c r="Z70" s="168">
        <v>3.24680799591697E-3</v>
      </c>
    </row>
    <row r="71" spans="1:26">
      <c r="A71" s="2">
        <v>1182</v>
      </c>
      <c r="B71" s="2">
        <v>1182</v>
      </c>
      <c r="C71" s="2" t="s">
        <v>2858</v>
      </c>
      <c r="D71" s="2" t="s">
        <v>2859</v>
      </c>
      <c r="E71" s="2" t="s">
        <v>344</v>
      </c>
      <c r="F71" s="2" t="s">
        <v>2860</v>
      </c>
      <c r="G71" s="2">
        <v>62021142</v>
      </c>
      <c r="H71" s="2" t="s">
        <v>33</v>
      </c>
      <c r="I71" s="2" t="s">
        <v>1054</v>
      </c>
      <c r="J71" s="2" t="s">
        <v>875</v>
      </c>
      <c r="K71" s="2" t="s">
        <v>94</v>
      </c>
      <c r="L71" s="2" t="s">
        <v>251</v>
      </c>
      <c r="M71" s="2" t="s">
        <v>95</v>
      </c>
      <c r="N71" s="2" t="s">
        <v>329</v>
      </c>
      <c r="O71" s="2" t="s">
        <v>149</v>
      </c>
      <c r="P71" s="187" t="s">
        <v>2861</v>
      </c>
      <c r="Q71" s="2" t="s">
        <v>99</v>
      </c>
      <c r="R71" s="2" t="s">
        <v>921</v>
      </c>
      <c r="S71" s="2" t="s">
        <v>925</v>
      </c>
      <c r="T71" s="185" t="s">
        <v>150</v>
      </c>
      <c r="U71" s="162">
        <v>3.6469999999999998</v>
      </c>
      <c r="V71" s="152">
        <v>257.24599999999998</v>
      </c>
      <c r="W71" s="152">
        <v>938.178</v>
      </c>
      <c r="X71" s="168">
        <v>6.0999999999999999E-5</v>
      </c>
      <c r="Y71" s="168">
        <v>1.24914106065044E-2</v>
      </c>
      <c r="Z71" s="168">
        <v>2.23225115139195E-3</v>
      </c>
    </row>
    <row r="72" spans="1:26">
      <c r="A72" s="2">
        <v>1182</v>
      </c>
      <c r="B72" s="2">
        <v>1182</v>
      </c>
      <c r="C72" s="2" t="s">
        <v>2862</v>
      </c>
      <c r="D72" s="2" t="s">
        <v>2863</v>
      </c>
      <c r="E72" s="2" t="s">
        <v>344</v>
      </c>
      <c r="F72" s="2" t="s">
        <v>2864</v>
      </c>
      <c r="G72" s="2">
        <v>62020953</v>
      </c>
      <c r="H72" s="2" t="s">
        <v>33</v>
      </c>
      <c r="I72" s="2" t="s">
        <v>1054</v>
      </c>
      <c r="J72" s="2" t="s">
        <v>598</v>
      </c>
      <c r="K72" s="2" t="s">
        <v>94</v>
      </c>
      <c r="L72" s="2" t="s">
        <v>251</v>
      </c>
      <c r="M72" s="2" t="s">
        <v>30</v>
      </c>
      <c r="N72" s="2" t="s">
        <v>329</v>
      </c>
      <c r="O72" s="2" t="s">
        <v>149</v>
      </c>
      <c r="P72" s="187" t="s">
        <v>2865</v>
      </c>
      <c r="Q72" s="2" t="s">
        <v>99</v>
      </c>
      <c r="R72" s="2" t="s">
        <v>187</v>
      </c>
      <c r="S72" s="2" t="s">
        <v>925</v>
      </c>
      <c r="T72" s="185" t="s">
        <v>150</v>
      </c>
      <c r="U72" s="162">
        <v>3.6469999999999998</v>
      </c>
      <c r="V72" s="152">
        <v>209.87899999999999</v>
      </c>
      <c r="W72" s="152">
        <v>765.43</v>
      </c>
      <c r="X72" s="168">
        <v>1.1000000000000001E-3</v>
      </c>
      <c r="Y72" s="168">
        <v>1.0191349991839099E-2</v>
      </c>
      <c r="Z72" s="168">
        <v>1.821223676826E-3</v>
      </c>
    </row>
    <row r="73" spans="1:26">
      <c r="A73" s="2">
        <v>1182</v>
      </c>
      <c r="B73" s="2">
        <v>1182</v>
      </c>
      <c r="C73" s="2" t="s">
        <v>2866</v>
      </c>
      <c r="D73" s="2" t="s">
        <v>2867</v>
      </c>
      <c r="E73" s="2" t="s">
        <v>33</v>
      </c>
      <c r="F73" s="2" t="s">
        <v>2868</v>
      </c>
      <c r="G73" s="2">
        <v>62021951</v>
      </c>
      <c r="H73" s="2" t="s">
        <v>33</v>
      </c>
      <c r="I73" s="2" t="s">
        <v>1054</v>
      </c>
      <c r="J73" s="2" t="s">
        <v>598</v>
      </c>
      <c r="K73" s="2" t="s">
        <v>94</v>
      </c>
      <c r="L73" s="2" t="s">
        <v>95</v>
      </c>
      <c r="M73" s="2" t="s">
        <v>95</v>
      </c>
      <c r="N73" s="2" t="s">
        <v>329</v>
      </c>
      <c r="O73" s="2" t="s">
        <v>149</v>
      </c>
      <c r="P73" s="187" t="s">
        <v>2869</v>
      </c>
      <c r="Q73" s="2" t="s">
        <v>99</v>
      </c>
      <c r="R73" s="2" t="s">
        <v>187</v>
      </c>
      <c r="S73" s="2" t="s">
        <v>2743</v>
      </c>
      <c r="T73" s="185" t="s">
        <v>150</v>
      </c>
      <c r="U73" s="162">
        <v>3.6469999999999998</v>
      </c>
      <c r="V73" s="152">
        <v>89.16</v>
      </c>
      <c r="W73" s="152">
        <v>325.166</v>
      </c>
      <c r="X73" s="168">
        <v>0</v>
      </c>
      <c r="Y73" s="168">
        <v>4.3294424507664296E-3</v>
      </c>
      <c r="Z73" s="168">
        <v>7.7368386966450604E-4</v>
      </c>
    </row>
    <row r="74" spans="1:26">
      <c r="A74" s="2">
        <v>1182</v>
      </c>
      <c r="B74" s="2">
        <v>1182</v>
      </c>
      <c r="C74" s="2" t="s">
        <v>2870</v>
      </c>
      <c r="D74" s="2" t="s">
        <v>2871</v>
      </c>
      <c r="E74" s="2" t="s">
        <v>344</v>
      </c>
      <c r="F74" s="2" t="s">
        <v>2872</v>
      </c>
      <c r="G74" s="2">
        <v>62020425</v>
      </c>
      <c r="H74" s="2" t="s">
        <v>33</v>
      </c>
      <c r="I74" s="2" t="s">
        <v>1054</v>
      </c>
      <c r="J74" s="2" t="s">
        <v>878</v>
      </c>
      <c r="K74" s="2" t="s">
        <v>94</v>
      </c>
      <c r="L74" s="2" t="s">
        <v>95</v>
      </c>
      <c r="M74" s="2" t="s">
        <v>95</v>
      </c>
      <c r="N74" s="2" t="s">
        <v>95</v>
      </c>
      <c r="O74" s="2" t="s">
        <v>149</v>
      </c>
      <c r="P74" s="187" t="s">
        <v>2873</v>
      </c>
      <c r="Q74" s="2" t="s">
        <v>99</v>
      </c>
      <c r="R74" s="2" t="s">
        <v>921</v>
      </c>
      <c r="S74" s="2" t="s">
        <v>925</v>
      </c>
      <c r="T74" s="185" t="s">
        <v>150</v>
      </c>
      <c r="U74" s="162">
        <v>3.6469999999999998</v>
      </c>
      <c r="V74" s="152">
        <v>1011.724</v>
      </c>
      <c r="W74" s="152">
        <v>3689.7570000000001</v>
      </c>
      <c r="X74" s="168">
        <v>2.4699999999999999E-4</v>
      </c>
      <c r="Y74" s="168">
        <v>4.9127425369803697E-2</v>
      </c>
      <c r="Z74" s="168">
        <v>8.7792127967968002E-3</v>
      </c>
    </row>
    <row r="75" spans="1:26">
      <c r="A75" s="2">
        <v>1182</v>
      </c>
      <c r="B75" s="2">
        <v>1182</v>
      </c>
      <c r="C75" s="2" t="s">
        <v>2874</v>
      </c>
      <c r="D75" s="2" t="s">
        <v>2875</v>
      </c>
      <c r="E75" s="2" t="s">
        <v>344</v>
      </c>
      <c r="F75" s="2" t="s">
        <v>2876</v>
      </c>
      <c r="G75" s="2">
        <v>62021332</v>
      </c>
      <c r="H75" s="2" t="s">
        <v>33</v>
      </c>
      <c r="I75" s="2" t="s">
        <v>1054</v>
      </c>
      <c r="J75" s="2" t="s">
        <v>872</v>
      </c>
      <c r="K75" s="2" t="s">
        <v>94</v>
      </c>
      <c r="L75" s="2" t="s">
        <v>251</v>
      </c>
      <c r="M75" s="2" t="s">
        <v>95</v>
      </c>
      <c r="N75" s="2" t="s">
        <v>95</v>
      </c>
      <c r="O75" s="2" t="s">
        <v>149</v>
      </c>
      <c r="P75" s="187" t="s">
        <v>2877</v>
      </c>
      <c r="Q75" s="2" t="s">
        <v>99</v>
      </c>
      <c r="R75" s="2" t="s">
        <v>921</v>
      </c>
      <c r="S75" s="2" t="s">
        <v>925</v>
      </c>
      <c r="T75" s="185" t="s">
        <v>150</v>
      </c>
      <c r="U75" s="162">
        <v>3.6469999999999998</v>
      </c>
      <c r="V75" s="152">
        <v>367.44</v>
      </c>
      <c r="W75" s="152">
        <v>1340.0530000000001</v>
      </c>
      <c r="X75" s="168">
        <v>0</v>
      </c>
      <c r="Y75" s="168">
        <v>1.7842190646852701E-2</v>
      </c>
      <c r="Z75" s="168">
        <v>3.1884509980044098E-3</v>
      </c>
    </row>
    <row r="76" spans="1:26">
      <c r="A76" s="2">
        <v>1182</v>
      </c>
      <c r="B76" s="2">
        <v>1182</v>
      </c>
      <c r="C76" s="2" t="s">
        <v>2878</v>
      </c>
      <c r="D76" s="2" t="s">
        <v>2879</v>
      </c>
      <c r="E76" s="2" t="s">
        <v>344</v>
      </c>
      <c r="F76" s="2" t="s">
        <v>2880</v>
      </c>
      <c r="G76" s="2">
        <v>62021324</v>
      </c>
      <c r="H76" s="2" t="s">
        <v>33</v>
      </c>
      <c r="I76" s="2" t="s">
        <v>1054</v>
      </c>
      <c r="J76" s="2" t="s">
        <v>872</v>
      </c>
      <c r="K76" s="2" t="s">
        <v>94</v>
      </c>
      <c r="L76" s="2" t="s">
        <v>251</v>
      </c>
      <c r="M76" s="2" t="s">
        <v>95</v>
      </c>
      <c r="N76" s="2" t="s">
        <v>95</v>
      </c>
      <c r="O76" s="2" t="s">
        <v>149</v>
      </c>
      <c r="P76" s="187" t="s">
        <v>2877</v>
      </c>
      <c r="Q76" s="2" t="s">
        <v>99</v>
      </c>
      <c r="R76" s="2" t="s">
        <v>921</v>
      </c>
      <c r="S76" s="2" t="s">
        <v>925</v>
      </c>
      <c r="T76" s="185" t="s">
        <v>150</v>
      </c>
      <c r="U76" s="162">
        <v>3.6469999999999998</v>
      </c>
      <c r="V76" s="152">
        <v>145.892</v>
      </c>
      <c r="W76" s="152">
        <v>532.06600000000003</v>
      </c>
      <c r="X76" s="168">
        <v>0</v>
      </c>
      <c r="Y76" s="168">
        <v>7.0842204459308699E-3</v>
      </c>
      <c r="Z76" s="168">
        <v>1.26597065337915E-3</v>
      </c>
    </row>
    <row r="77" spans="1:26">
      <c r="A77" s="2">
        <v>1182</v>
      </c>
      <c r="B77" s="2">
        <v>1182</v>
      </c>
      <c r="C77" s="2" t="s">
        <v>2881</v>
      </c>
      <c r="E77" s="2" t="s">
        <v>345</v>
      </c>
      <c r="F77" s="2" t="s">
        <v>2882</v>
      </c>
      <c r="G77" s="2">
        <v>62021894</v>
      </c>
      <c r="H77" s="2" t="s">
        <v>33</v>
      </c>
      <c r="I77" s="2" t="s">
        <v>1054</v>
      </c>
      <c r="J77" s="2" t="s">
        <v>598</v>
      </c>
      <c r="K77" s="2" t="s">
        <v>94</v>
      </c>
      <c r="L77" s="2" t="s">
        <v>286</v>
      </c>
      <c r="M77" s="2" t="s">
        <v>266</v>
      </c>
      <c r="N77" s="2" t="s">
        <v>329</v>
      </c>
      <c r="O77" s="2" t="s">
        <v>149</v>
      </c>
      <c r="P77" s="187" t="s">
        <v>2883</v>
      </c>
      <c r="Q77" s="2" t="s">
        <v>99</v>
      </c>
      <c r="R77" s="2" t="s">
        <v>187</v>
      </c>
      <c r="T77" s="185" t="s">
        <v>150</v>
      </c>
      <c r="U77" s="162">
        <v>3.6469999999999998</v>
      </c>
      <c r="V77" s="152">
        <v>21.189</v>
      </c>
      <c r="W77" s="152">
        <v>77.277000000000001</v>
      </c>
      <c r="X77" s="168">
        <v>2.0999999999999999E-5</v>
      </c>
      <c r="Y77" s="168">
        <v>1.02890329489457E-3</v>
      </c>
      <c r="Z77" s="168">
        <v>1.83867990337571E-4</v>
      </c>
    </row>
    <row r="78" spans="1:26">
      <c r="A78" s="2">
        <v>1182</v>
      </c>
      <c r="B78" s="2">
        <v>1182</v>
      </c>
      <c r="C78" s="2" t="s">
        <v>2884</v>
      </c>
      <c r="D78" s="2" t="s">
        <v>2885</v>
      </c>
      <c r="E78" s="2" t="s">
        <v>345</v>
      </c>
      <c r="F78" s="2" t="s">
        <v>2886</v>
      </c>
      <c r="G78" s="2">
        <v>62021571</v>
      </c>
      <c r="H78" s="2" t="s">
        <v>33</v>
      </c>
      <c r="I78" s="2" t="s">
        <v>1054</v>
      </c>
      <c r="J78" s="2" t="s">
        <v>598</v>
      </c>
      <c r="K78" s="2" t="s">
        <v>94</v>
      </c>
      <c r="L78" s="2" t="s">
        <v>286</v>
      </c>
      <c r="M78" s="2" t="s">
        <v>266</v>
      </c>
      <c r="N78" s="2" t="s">
        <v>326</v>
      </c>
      <c r="O78" s="2" t="s">
        <v>149</v>
      </c>
      <c r="P78" s="187" t="s">
        <v>2887</v>
      </c>
      <c r="Q78" s="2" t="s">
        <v>1204</v>
      </c>
      <c r="R78" s="2" t="s">
        <v>187</v>
      </c>
      <c r="S78" s="2" t="s">
        <v>925</v>
      </c>
      <c r="T78" s="185" t="s">
        <v>150</v>
      </c>
      <c r="U78" s="162">
        <v>3.7964000000000002</v>
      </c>
      <c r="V78" s="152">
        <v>141.61199999999999</v>
      </c>
      <c r="W78" s="152">
        <v>537.61400000000003</v>
      </c>
      <c r="X78" s="168">
        <v>5.3899999999999998E-4</v>
      </c>
      <c r="Y78" s="168">
        <v>7.15808596506205E-3</v>
      </c>
      <c r="Z78" s="168">
        <v>1.27917063497634E-3</v>
      </c>
    </row>
    <row r="79" spans="1:26">
      <c r="A79" s="2">
        <v>1182</v>
      </c>
      <c r="B79" s="2">
        <v>1182</v>
      </c>
      <c r="C79" s="2" t="s">
        <v>2888</v>
      </c>
      <c r="D79" s="2" t="s">
        <v>2889</v>
      </c>
      <c r="E79" s="2" t="s">
        <v>344</v>
      </c>
      <c r="F79" s="2" t="s">
        <v>2890</v>
      </c>
      <c r="G79" s="2">
        <v>62019849</v>
      </c>
      <c r="H79" s="2" t="s">
        <v>33</v>
      </c>
      <c r="I79" s="2" t="s">
        <v>1054</v>
      </c>
      <c r="J79" s="2" t="s">
        <v>598</v>
      </c>
      <c r="K79" s="2" t="s">
        <v>94</v>
      </c>
      <c r="L79" s="2" t="s">
        <v>286</v>
      </c>
      <c r="M79" s="2" t="s">
        <v>266</v>
      </c>
      <c r="N79" s="2" t="s">
        <v>95</v>
      </c>
      <c r="O79" s="2" t="s">
        <v>149</v>
      </c>
      <c r="P79" s="187" t="s">
        <v>2891</v>
      </c>
      <c r="Q79" s="2" t="s">
        <v>99</v>
      </c>
      <c r="R79" s="2" t="s">
        <v>921</v>
      </c>
      <c r="S79" s="2" t="s">
        <v>925</v>
      </c>
      <c r="T79" s="185" t="s">
        <v>150</v>
      </c>
      <c r="U79" s="162">
        <v>3.6469999999999998</v>
      </c>
      <c r="V79" s="152">
        <v>232.102</v>
      </c>
      <c r="W79" s="152">
        <v>846.476</v>
      </c>
      <c r="X79" s="168">
        <v>7.5100000000000004E-4</v>
      </c>
      <c r="Y79" s="168">
        <v>1.1270442894214401E-2</v>
      </c>
      <c r="Z79" s="168">
        <v>2.0140606949712401E-3</v>
      </c>
    </row>
    <row r="80" spans="1:26">
      <c r="A80" s="2">
        <v>1182</v>
      </c>
      <c r="B80" s="2">
        <v>1182</v>
      </c>
      <c r="C80" s="2" t="s">
        <v>2892</v>
      </c>
      <c r="D80" s="2" t="s">
        <v>2893</v>
      </c>
      <c r="E80" s="2" t="s">
        <v>344</v>
      </c>
      <c r="F80" s="2" t="s">
        <v>2894</v>
      </c>
      <c r="G80" s="2">
        <v>62021944</v>
      </c>
      <c r="H80" s="2" t="s">
        <v>33</v>
      </c>
      <c r="I80" s="2" t="s">
        <v>1054</v>
      </c>
      <c r="J80" s="2" t="s">
        <v>598</v>
      </c>
      <c r="K80" s="2" t="s">
        <v>94</v>
      </c>
      <c r="L80" s="2" t="s">
        <v>286</v>
      </c>
      <c r="M80" s="2" t="s">
        <v>266</v>
      </c>
      <c r="N80" s="2" t="s">
        <v>329</v>
      </c>
      <c r="O80" s="2" t="s">
        <v>149</v>
      </c>
      <c r="P80" s="187" t="s">
        <v>2895</v>
      </c>
      <c r="Q80" s="2" t="s">
        <v>99</v>
      </c>
      <c r="R80" s="2" t="s">
        <v>187</v>
      </c>
      <c r="T80" s="185" t="s">
        <v>150</v>
      </c>
      <c r="U80" s="162">
        <v>3.6469999999999998</v>
      </c>
      <c r="V80" s="152">
        <v>46.924999999999997</v>
      </c>
      <c r="W80" s="152">
        <v>171.13399999999999</v>
      </c>
      <c r="X80" s="168">
        <v>0</v>
      </c>
      <c r="Y80" s="168">
        <v>2.2785718543705002E-3</v>
      </c>
      <c r="Z80" s="168">
        <v>4.0718737104033202E-4</v>
      </c>
    </row>
    <row r="81" spans="1:26">
      <c r="A81" s="2">
        <v>1182</v>
      </c>
      <c r="B81" s="2">
        <v>1182</v>
      </c>
      <c r="C81" s="2" t="s">
        <v>2896</v>
      </c>
      <c r="D81" s="2" t="s">
        <v>2897</v>
      </c>
      <c r="E81" s="2" t="s">
        <v>344</v>
      </c>
      <c r="F81" s="2" t="s">
        <v>2898</v>
      </c>
      <c r="G81" s="2">
        <v>62009204</v>
      </c>
      <c r="H81" s="2" t="s">
        <v>33</v>
      </c>
      <c r="I81" s="2" t="s">
        <v>1054</v>
      </c>
      <c r="J81" s="2" t="s">
        <v>862</v>
      </c>
      <c r="K81" s="2" t="s">
        <v>94</v>
      </c>
      <c r="L81" s="2" t="s">
        <v>286</v>
      </c>
      <c r="M81" s="2" t="s">
        <v>266</v>
      </c>
      <c r="N81" s="2" t="s">
        <v>329</v>
      </c>
      <c r="O81" s="2" t="s">
        <v>149</v>
      </c>
      <c r="P81" s="187" t="s">
        <v>2899</v>
      </c>
      <c r="Q81" s="2" t="s">
        <v>99</v>
      </c>
      <c r="R81" s="2" t="s">
        <v>187</v>
      </c>
      <c r="S81" s="2" t="s">
        <v>925</v>
      </c>
      <c r="T81" s="185" t="s">
        <v>150</v>
      </c>
      <c r="U81" s="162">
        <v>3.6469999999999998</v>
      </c>
      <c r="V81" s="152">
        <v>377.62700000000001</v>
      </c>
      <c r="W81" s="152">
        <v>1377.2059999999999</v>
      </c>
      <c r="X81" s="168">
        <v>3.6299999999999999E-4</v>
      </c>
      <c r="Y81" s="168">
        <v>1.8336873252522E-2</v>
      </c>
      <c r="Z81" s="168">
        <v>3.2768522083131699E-3</v>
      </c>
    </row>
    <row r="82" spans="1:26">
      <c r="A82" s="2">
        <v>1182</v>
      </c>
      <c r="B82" s="2">
        <v>1182</v>
      </c>
      <c r="C82" s="2" t="s">
        <v>2900</v>
      </c>
      <c r="D82" s="2" t="s">
        <v>2901</v>
      </c>
      <c r="E82" s="2" t="s">
        <v>344</v>
      </c>
      <c r="F82" s="2" t="s">
        <v>2902</v>
      </c>
      <c r="G82" s="2">
        <v>62019807</v>
      </c>
      <c r="H82" s="2" t="s">
        <v>33</v>
      </c>
      <c r="I82" s="2" t="s">
        <v>1054</v>
      </c>
      <c r="J82" s="2" t="s">
        <v>862</v>
      </c>
      <c r="K82" s="2" t="s">
        <v>94</v>
      </c>
      <c r="L82" s="2" t="s">
        <v>286</v>
      </c>
      <c r="M82" s="2" t="s">
        <v>266</v>
      </c>
      <c r="N82" s="2" t="s">
        <v>329</v>
      </c>
      <c r="O82" s="2" t="s">
        <v>149</v>
      </c>
      <c r="P82" s="187" t="s">
        <v>2764</v>
      </c>
      <c r="Q82" s="2" t="s">
        <v>99</v>
      </c>
      <c r="R82" s="2" t="s">
        <v>921</v>
      </c>
      <c r="S82" s="2" t="s">
        <v>925</v>
      </c>
      <c r="T82" s="185" t="s">
        <v>150</v>
      </c>
      <c r="U82" s="162">
        <v>3.6469999999999998</v>
      </c>
      <c r="V82" s="152">
        <v>249.68799999999999</v>
      </c>
      <c r="W82" s="152">
        <v>910.61099999999999</v>
      </c>
      <c r="X82" s="168">
        <v>1.36E-4</v>
      </c>
      <c r="Y82" s="168">
        <v>1.2124364789628601E-2</v>
      </c>
      <c r="Z82" s="168">
        <v>2.16665900386396E-3</v>
      </c>
    </row>
    <row r="83" spans="1:26">
      <c r="A83" s="2">
        <v>1182</v>
      </c>
      <c r="B83" s="2">
        <v>1182</v>
      </c>
      <c r="C83" s="2" t="s">
        <v>2903</v>
      </c>
      <c r="D83" s="2" t="s">
        <v>2897</v>
      </c>
      <c r="E83" s="2" t="s">
        <v>344</v>
      </c>
      <c r="F83" s="2" t="s">
        <v>2904</v>
      </c>
      <c r="G83" s="2">
        <v>62020615</v>
      </c>
      <c r="H83" s="2" t="s">
        <v>33</v>
      </c>
      <c r="I83" s="2" t="s">
        <v>1054</v>
      </c>
      <c r="J83" s="2" t="s">
        <v>867</v>
      </c>
      <c r="K83" s="2" t="s">
        <v>94</v>
      </c>
      <c r="L83" s="2" t="s">
        <v>286</v>
      </c>
      <c r="M83" s="2" t="s">
        <v>266</v>
      </c>
      <c r="N83" s="2" t="s">
        <v>329</v>
      </c>
      <c r="O83" s="2" t="s">
        <v>149</v>
      </c>
      <c r="P83" s="187" t="s">
        <v>2905</v>
      </c>
      <c r="Q83" s="2" t="s">
        <v>99</v>
      </c>
      <c r="R83" s="2" t="s">
        <v>921</v>
      </c>
      <c r="S83" s="2" t="s">
        <v>925</v>
      </c>
      <c r="T83" s="185" t="s">
        <v>150</v>
      </c>
      <c r="U83" s="162">
        <v>3.6469999999999998</v>
      </c>
      <c r="V83" s="152">
        <v>302.69900000000001</v>
      </c>
      <c r="W83" s="152">
        <v>1103.944</v>
      </c>
      <c r="X83" s="168">
        <v>0</v>
      </c>
      <c r="Y83" s="168">
        <v>1.46985116807177E-2</v>
      </c>
      <c r="Z83" s="168">
        <v>2.6266664876059202E-3</v>
      </c>
    </row>
    <row r="84" spans="1:26">
      <c r="A84" s="2">
        <v>1182</v>
      </c>
      <c r="B84" s="2">
        <v>1182</v>
      </c>
      <c r="C84" s="2" t="s">
        <v>2906</v>
      </c>
      <c r="D84" s="2" t="s">
        <v>2907</v>
      </c>
      <c r="E84" s="2" t="s">
        <v>344</v>
      </c>
      <c r="F84" s="2" t="s">
        <v>2908</v>
      </c>
      <c r="G84" s="2">
        <v>62020813</v>
      </c>
      <c r="H84" s="2" t="s">
        <v>33</v>
      </c>
      <c r="I84" s="2" t="s">
        <v>1054</v>
      </c>
      <c r="J84" s="2" t="s">
        <v>882</v>
      </c>
      <c r="K84" s="2" t="s">
        <v>94</v>
      </c>
      <c r="L84" s="2" t="s">
        <v>286</v>
      </c>
      <c r="M84" s="2" t="s">
        <v>266</v>
      </c>
      <c r="N84" s="2" t="s">
        <v>329</v>
      </c>
      <c r="O84" s="2" t="s">
        <v>149</v>
      </c>
      <c r="P84" s="187" t="s">
        <v>2909</v>
      </c>
      <c r="Q84" s="2" t="s">
        <v>99</v>
      </c>
      <c r="R84" s="2" t="s">
        <v>187</v>
      </c>
      <c r="S84" s="2" t="s">
        <v>925</v>
      </c>
      <c r="T84" s="185" t="s">
        <v>150</v>
      </c>
      <c r="U84" s="162">
        <v>3.6469999999999998</v>
      </c>
      <c r="V84" s="152">
        <v>179.87700000000001</v>
      </c>
      <c r="W84" s="152">
        <v>656.01099999999997</v>
      </c>
      <c r="X84" s="168">
        <v>7.3999999999999996E-5</v>
      </c>
      <c r="Y84" s="168">
        <v>8.7344922984271094E-3</v>
      </c>
      <c r="Z84" s="168">
        <v>1.56087899951312E-3</v>
      </c>
    </row>
    <row r="85" spans="1:26">
      <c r="A85" s="2">
        <v>1182</v>
      </c>
      <c r="B85" s="2">
        <v>1182</v>
      </c>
      <c r="C85" s="2" t="s">
        <v>2910</v>
      </c>
      <c r="D85" s="2" t="s">
        <v>2911</v>
      </c>
      <c r="E85" s="2" t="s">
        <v>344</v>
      </c>
      <c r="F85" s="2" t="s">
        <v>2912</v>
      </c>
      <c r="G85" s="2">
        <v>62010137</v>
      </c>
      <c r="H85" s="2" t="s">
        <v>33</v>
      </c>
      <c r="I85" s="2" t="s">
        <v>1054</v>
      </c>
      <c r="J85" s="2" t="s">
        <v>882</v>
      </c>
      <c r="K85" s="2" t="s">
        <v>94</v>
      </c>
      <c r="L85" s="2" t="s">
        <v>286</v>
      </c>
      <c r="M85" s="2" t="s">
        <v>266</v>
      </c>
      <c r="N85" s="2" t="s">
        <v>329</v>
      </c>
      <c r="O85" s="2" t="s">
        <v>149</v>
      </c>
      <c r="P85" s="187" t="s">
        <v>2913</v>
      </c>
      <c r="Q85" s="2" t="s">
        <v>99</v>
      </c>
      <c r="R85" s="2" t="s">
        <v>921</v>
      </c>
      <c r="S85" s="2" t="s">
        <v>925</v>
      </c>
      <c r="T85" s="185" t="s">
        <v>150</v>
      </c>
      <c r="U85" s="162">
        <v>3.6469999999999998</v>
      </c>
      <c r="V85" s="152">
        <v>250.285</v>
      </c>
      <c r="W85" s="152">
        <v>912.78899999999999</v>
      </c>
      <c r="X85" s="168">
        <v>1.0900000000000001E-4</v>
      </c>
      <c r="Y85" s="168">
        <v>1.21533707466951E-2</v>
      </c>
      <c r="Z85" s="168">
        <v>2.1718424521628399E-3</v>
      </c>
    </row>
    <row r="86" spans="1:26">
      <c r="A86" s="2">
        <v>1182</v>
      </c>
      <c r="B86" s="2">
        <v>1182</v>
      </c>
      <c r="C86" s="2" t="s">
        <v>2914</v>
      </c>
      <c r="D86" s="2" t="s">
        <v>2915</v>
      </c>
      <c r="E86" s="2" t="s">
        <v>33</v>
      </c>
      <c r="F86" s="2" t="s">
        <v>2916</v>
      </c>
      <c r="G86" s="2">
        <v>62006366</v>
      </c>
      <c r="H86" s="2" t="s">
        <v>33</v>
      </c>
      <c r="I86" s="2" t="s">
        <v>1054</v>
      </c>
      <c r="J86" s="2" t="s">
        <v>881</v>
      </c>
      <c r="K86" s="2" t="s">
        <v>94</v>
      </c>
      <c r="L86" s="2" t="s">
        <v>30</v>
      </c>
      <c r="M86" s="2" t="s">
        <v>30</v>
      </c>
      <c r="N86" s="2" t="s">
        <v>95</v>
      </c>
      <c r="O86" s="2" t="s">
        <v>149</v>
      </c>
      <c r="P86" s="187" t="s">
        <v>2917</v>
      </c>
      <c r="Q86" s="2" t="s">
        <v>99</v>
      </c>
      <c r="R86" s="2" t="s">
        <v>921</v>
      </c>
      <c r="S86" s="2" t="s">
        <v>925</v>
      </c>
      <c r="T86" s="185" t="s">
        <v>150</v>
      </c>
      <c r="U86" s="162">
        <v>3.6469999999999998</v>
      </c>
      <c r="V86" s="152">
        <v>51.319000000000003</v>
      </c>
      <c r="W86" s="152">
        <v>187.16</v>
      </c>
      <c r="X86" s="168">
        <v>4.55E-4</v>
      </c>
      <c r="Y86" s="168">
        <v>2.4919548502222301E-3</v>
      </c>
      <c r="Z86" s="168">
        <v>4.4531952866306402E-4</v>
      </c>
    </row>
    <row r="87" spans="1:26">
      <c r="A87" s="2">
        <v>1182</v>
      </c>
      <c r="B87" s="2">
        <v>1182</v>
      </c>
      <c r="C87" s="2" t="s">
        <v>2918</v>
      </c>
      <c r="D87" s="2" t="s">
        <v>2919</v>
      </c>
      <c r="E87" s="2" t="s">
        <v>344</v>
      </c>
      <c r="F87" s="2" t="s">
        <v>2920</v>
      </c>
      <c r="G87" s="2">
        <v>62018387</v>
      </c>
      <c r="H87" s="2" t="s">
        <v>33</v>
      </c>
      <c r="I87" s="2" t="s">
        <v>1054</v>
      </c>
      <c r="J87" s="2" t="s">
        <v>880</v>
      </c>
      <c r="K87" s="2" t="s">
        <v>94</v>
      </c>
      <c r="L87" s="2" t="s">
        <v>251</v>
      </c>
      <c r="M87" s="2" t="s">
        <v>322</v>
      </c>
      <c r="N87" s="2" t="s">
        <v>95</v>
      </c>
      <c r="O87" s="2" t="s">
        <v>149</v>
      </c>
      <c r="P87" s="187" t="s">
        <v>2921</v>
      </c>
      <c r="Q87" s="2" t="s">
        <v>99</v>
      </c>
      <c r="R87" s="2" t="s">
        <v>921</v>
      </c>
      <c r="S87" s="2" t="s">
        <v>925</v>
      </c>
      <c r="T87" s="185" t="s">
        <v>150</v>
      </c>
      <c r="U87" s="162">
        <v>3.6469999999999998</v>
      </c>
      <c r="V87" s="152">
        <v>165.43199999999999</v>
      </c>
      <c r="W87" s="152">
        <v>603.33100000000002</v>
      </c>
      <c r="X87" s="168">
        <v>7.6000000000000004E-5</v>
      </c>
      <c r="Y87" s="168">
        <v>8.0330789136341604E-3</v>
      </c>
      <c r="Z87" s="168">
        <v>1.43553440192295E-3</v>
      </c>
    </row>
    <row r="88" spans="1:26">
      <c r="A88" s="2">
        <v>1182</v>
      </c>
      <c r="B88" s="2">
        <v>1182</v>
      </c>
      <c r="C88" s="2" t="s">
        <v>2922</v>
      </c>
      <c r="D88" s="2" t="s">
        <v>2923</v>
      </c>
      <c r="E88" s="2" t="s">
        <v>345</v>
      </c>
      <c r="F88" s="2" t="s">
        <v>2924</v>
      </c>
      <c r="G88" s="2">
        <v>62018551</v>
      </c>
      <c r="H88" s="2" t="s">
        <v>33</v>
      </c>
      <c r="I88" s="2" t="s">
        <v>1054</v>
      </c>
      <c r="J88" s="2" t="s">
        <v>880</v>
      </c>
      <c r="K88" s="2" t="s">
        <v>94</v>
      </c>
      <c r="L88" s="2" t="s">
        <v>286</v>
      </c>
      <c r="M88" s="2" t="s">
        <v>320</v>
      </c>
      <c r="N88" s="2" t="s">
        <v>322</v>
      </c>
      <c r="O88" s="2" t="s">
        <v>149</v>
      </c>
      <c r="P88" s="187" t="s">
        <v>2925</v>
      </c>
      <c r="Q88" s="2" t="s">
        <v>99</v>
      </c>
      <c r="R88" s="2" t="s">
        <v>921</v>
      </c>
      <c r="S88" s="2" t="s">
        <v>925</v>
      </c>
      <c r="T88" s="185" t="s">
        <v>150</v>
      </c>
      <c r="U88" s="162">
        <v>3.6469999999999998</v>
      </c>
      <c r="V88" s="152">
        <v>384.72399999999999</v>
      </c>
      <c r="W88" s="152">
        <v>1403.0889999999999</v>
      </c>
      <c r="X88" s="168">
        <v>1.531E-3</v>
      </c>
      <c r="Y88" s="168">
        <v>1.8681485560393299E-2</v>
      </c>
      <c r="Z88" s="168">
        <v>3.3384354229926399E-3</v>
      </c>
    </row>
    <row r="89" spans="1:26">
      <c r="A89" s="2">
        <v>1182</v>
      </c>
      <c r="B89" s="2">
        <v>1182</v>
      </c>
      <c r="C89" s="2" t="s">
        <v>2926</v>
      </c>
      <c r="D89" s="2" t="s">
        <v>2927</v>
      </c>
      <c r="E89" s="2" t="s">
        <v>345</v>
      </c>
      <c r="F89" s="2" t="s">
        <v>2928</v>
      </c>
      <c r="G89" s="2">
        <v>62020169</v>
      </c>
      <c r="H89" s="2" t="s">
        <v>33</v>
      </c>
      <c r="I89" s="2" t="s">
        <v>1054</v>
      </c>
      <c r="J89" s="2" t="s">
        <v>882</v>
      </c>
      <c r="K89" s="2" t="s">
        <v>94</v>
      </c>
      <c r="L89" s="2" t="s">
        <v>286</v>
      </c>
      <c r="M89" s="2" t="s">
        <v>320</v>
      </c>
      <c r="N89" s="2" t="s">
        <v>329</v>
      </c>
      <c r="O89" s="2" t="s">
        <v>149</v>
      </c>
      <c r="P89" s="187" t="s">
        <v>2929</v>
      </c>
      <c r="Q89" s="2" t="s">
        <v>99</v>
      </c>
      <c r="R89" s="2" t="s">
        <v>921</v>
      </c>
      <c r="S89" s="2" t="s">
        <v>925</v>
      </c>
      <c r="T89" s="185" t="s">
        <v>150</v>
      </c>
      <c r="U89" s="162">
        <v>3.6469999999999998</v>
      </c>
      <c r="V89" s="152">
        <v>459.363</v>
      </c>
      <c r="W89" s="152">
        <v>1675.296</v>
      </c>
      <c r="X89" s="168">
        <v>1.2329999999999999E-3</v>
      </c>
      <c r="Y89" s="168">
        <v>2.2305800858201101E-2</v>
      </c>
      <c r="Z89" s="168">
        <v>3.9861110339701597E-3</v>
      </c>
    </row>
    <row r="90" spans="1:26">
      <c r="A90" s="2">
        <v>1182</v>
      </c>
      <c r="B90" s="2">
        <v>1182</v>
      </c>
      <c r="C90" s="2" t="s">
        <v>2073</v>
      </c>
      <c r="D90" s="2" t="s">
        <v>2074</v>
      </c>
      <c r="E90" s="2" t="s">
        <v>345</v>
      </c>
      <c r="F90" s="2" t="s">
        <v>2930</v>
      </c>
      <c r="G90" s="2">
        <v>62022033</v>
      </c>
      <c r="H90" s="2" t="s">
        <v>33</v>
      </c>
      <c r="I90" s="2" t="s">
        <v>1054</v>
      </c>
      <c r="J90" s="2" t="s">
        <v>598</v>
      </c>
      <c r="K90" s="2" t="s">
        <v>94</v>
      </c>
      <c r="L90" s="2" t="s">
        <v>286</v>
      </c>
      <c r="M90" s="2" t="s">
        <v>314</v>
      </c>
      <c r="N90" s="2" t="s">
        <v>95</v>
      </c>
      <c r="O90" s="2" t="s">
        <v>149</v>
      </c>
      <c r="P90" s="187" t="s">
        <v>2931</v>
      </c>
      <c r="Q90" s="2" t="s">
        <v>99</v>
      </c>
      <c r="R90" s="2" t="s">
        <v>187</v>
      </c>
      <c r="S90" s="2" t="s">
        <v>2743</v>
      </c>
      <c r="T90" s="185" t="s">
        <v>150</v>
      </c>
      <c r="U90" s="162">
        <v>3.6469999999999998</v>
      </c>
      <c r="V90" s="152">
        <v>109.523</v>
      </c>
      <c r="W90" s="152">
        <v>399.42899999999997</v>
      </c>
      <c r="X90" s="168">
        <v>0</v>
      </c>
      <c r="Y90" s="168">
        <v>5.3182125146936897E-3</v>
      </c>
      <c r="Z90" s="168">
        <v>9.50379935720827E-4</v>
      </c>
    </row>
    <row r="91" spans="1:26">
      <c r="A91" s="2">
        <v>1182</v>
      </c>
      <c r="B91" s="2">
        <v>1182</v>
      </c>
      <c r="C91" s="2" t="s">
        <v>2073</v>
      </c>
      <c r="D91" s="2" t="s">
        <v>2074</v>
      </c>
      <c r="E91" s="2" t="s">
        <v>345</v>
      </c>
      <c r="F91" s="2" t="s">
        <v>2932</v>
      </c>
      <c r="G91" s="2">
        <v>62021852</v>
      </c>
      <c r="H91" s="2" t="s">
        <v>33</v>
      </c>
      <c r="I91" s="2" t="s">
        <v>1054</v>
      </c>
      <c r="J91" s="2" t="s">
        <v>598</v>
      </c>
      <c r="K91" s="2" t="s">
        <v>94</v>
      </c>
      <c r="L91" s="2" t="s">
        <v>286</v>
      </c>
      <c r="M91" s="2" t="s">
        <v>314</v>
      </c>
      <c r="N91" s="2" t="s">
        <v>326</v>
      </c>
      <c r="O91" s="2" t="s">
        <v>149</v>
      </c>
      <c r="P91" s="187" t="s">
        <v>2834</v>
      </c>
      <c r="Q91" s="2" t="s">
        <v>1204</v>
      </c>
      <c r="R91" s="2" t="s">
        <v>187</v>
      </c>
      <c r="T91" s="185" t="s">
        <v>150</v>
      </c>
      <c r="U91" s="162">
        <v>3.7964000000000002</v>
      </c>
      <c r="V91" s="152">
        <v>103.29</v>
      </c>
      <c r="W91" s="152">
        <v>392.12900000000002</v>
      </c>
      <c r="X91" s="168">
        <v>0</v>
      </c>
      <c r="Y91" s="168">
        <v>5.2210186437824796E-3</v>
      </c>
      <c r="Z91" s="168">
        <v>9.3301111028674705E-4</v>
      </c>
    </row>
    <row r="92" spans="1:26">
      <c r="A92" s="2">
        <v>1182</v>
      </c>
      <c r="B92" s="2">
        <v>1182</v>
      </c>
      <c r="C92" s="2" t="s">
        <v>2933</v>
      </c>
      <c r="D92" s="2" t="s">
        <v>2934</v>
      </c>
      <c r="E92" s="2" t="s">
        <v>187</v>
      </c>
      <c r="F92" s="2" t="s">
        <v>2935</v>
      </c>
      <c r="G92" s="2">
        <v>62020995</v>
      </c>
      <c r="H92" s="2" t="s">
        <v>33</v>
      </c>
      <c r="I92" s="2" t="s">
        <v>1054</v>
      </c>
      <c r="J92" s="2" t="s">
        <v>861</v>
      </c>
      <c r="K92" s="2" t="s">
        <v>94</v>
      </c>
      <c r="L92" s="2" t="s">
        <v>95</v>
      </c>
      <c r="M92" s="2" t="s">
        <v>30</v>
      </c>
      <c r="N92" s="2" t="s">
        <v>95</v>
      </c>
      <c r="O92" s="2" t="s">
        <v>149</v>
      </c>
      <c r="P92" s="187" t="s">
        <v>2936</v>
      </c>
      <c r="Q92" s="2" t="s">
        <v>99</v>
      </c>
      <c r="R92" s="2" t="s">
        <v>921</v>
      </c>
      <c r="S92" s="2" t="s">
        <v>925</v>
      </c>
      <c r="T92" s="185" t="s">
        <v>150</v>
      </c>
      <c r="U92" s="162">
        <v>3.6469999999999998</v>
      </c>
      <c r="V92" s="152">
        <v>60.881999999999998</v>
      </c>
      <c r="W92" s="152">
        <v>222.035</v>
      </c>
      <c r="X92" s="168">
        <v>3.4E-5</v>
      </c>
      <c r="Y92" s="168">
        <v>2.9562983590805101E-3</v>
      </c>
      <c r="Z92" s="168">
        <v>5.2829905475041804E-4</v>
      </c>
    </row>
    <row r="93" spans="1:26">
      <c r="A93" s="2">
        <v>424</v>
      </c>
      <c r="B93" s="2">
        <v>7228</v>
      </c>
      <c r="C93" s="2" t="s">
        <v>2937</v>
      </c>
      <c r="D93" s="2" t="s">
        <v>2938</v>
      </c>
      <c r="E93" s="2" t="s">
        <v>1360</v>
      </c>
      <c r="F93" s="2" t="s">
        <v>2939</v>
      </c>
      <c r="G93" s="2">
        <v>9840847</v>
      </c>
      <c r="H93" s="2" t="s">
        <v>33</v>
      </c>
      <c r="I93" s="2" t="s">
        <v>1054</v>
      </c>
      <c r="J93" s="2" t="s">
        <v>861</v>
      </c>
      <c r="K93" s="2" t="s">
        <v>30</v>
      </c>
      <c r="L93" s="2" t="s">
        <v>30</v>
      </c>
      <c r="M93" s="2" t="s">
        <v>30</v>
      </c>
      <c r="N93" s="2" t="s">
        <v>30</v>
      </c>
      <c r="O93" s="2" t="s">
        <v>149</v>
      </c>
      <c r="P93" s="187" t="s">
        <v>2675</v>
      </c>
      <c r="Q93" s="2" t="s">
        <v>99</v>
      </c>
      <c r="R93" s="2" t="s">
        <v>921</v>
      </c>
      <c r="S93" s="2" t="s">
        <v>925</v>
      </c>
      <c r="T93" s="185" t="s">
        <v>150</v>
      </c>
      <c r="U93" s="162">
        <v>3.6469999999999998</v>
      </c>
      <c r="V93" s="152">
        <v>16.652000000000001</v>
      </c>
      <c r="W93" s="152">
        <v>60.73</v>
      </c>
      <c r="X93" s="168">
        <v>6.3160000000000004E-3</v>
      </c>
      <c r="Y93" s="168">
        <v>1.32837960897438E-4</v>
      </c>
      <c r="Z93" s="168">
        <v>2.49749233742394E-5</v>
      </c>
    </row>
    <row r="94" spans="1:26">
      <c r="A94" s="2">
        <v>424</v>
      </c>
      <c r="B94" s="2">
        <v>7228</v>
      </c>
      <c r="C94" s="2" t="s">
        <v>2940</v>
      </c>
      <c r="D94" s="2" t="s">
        <v>2941</v>
      </c>
      <c r="E94" s="2" t="s">
        <v>1360</v>
      </c>
      <c r="F94" s="2" t="s">
        <v>2942</v>
      </c>
      <c r="G94" s="2">
        <v>9840848</v>
      </c>
      <c r="H94" s="2" t="s">
        <v>33</v>
      </c>
      <c r="I94" s="2" t="s">
        <v>1054</v>
      </c>
      <c r="J94" s="2" t="s">
        <v>880</v>
      </c>
      <c r="K94" s="2" t="s">
        <v>30</v>
      </c>
      <c r="L94" s="2" t="s">
        <v>30</v>
      </c>
      <c r="M94" s="2" t="s">
        <v>30</v>
      </c>
      <c r="N94" s="2" t="s">
        <v>30</v>
      </c>
      <c r="O94" s="2" t="s">
        <v>149</v>
      </c>
      <c r="P94" s="187" t="s">
        <v>2675</v>
      </c>
      <c r="Q94" s="2" t="s">
        <v>99</v>
      </c>
      <c r="R94" s="2" t="s">
        <v>921</v>
      </c>
      <c r="S94" s="2" t="s">
        <v>925</v>
      </c>
      <c r="T94" s="185" t="s">
        <v>150</v>
      </c>
      <c r="U94" s="162">
        <v>3.6469999999999998</v>
      </c>
      <c r="V94" s="152">
        <v>0.93200000000000005</v>
      </c>
      <c r="W94" s="152">
        <v>3.399</v>
      </c>
      <c r="X94" s="168">
        <v>8.0649999999999993E-3</v>
      </c>
      <c r="Y94" s="168">
        <v>7.4347699971903002E-6</v>
      </c>
      <c r="Z94" s="168">
        <v>1.3978143727174799E-6</v>
      </c>
    </row>
    <row r="95" spans="1:26">
      <c r="A95" s="2">
        <v>424</v>
      </c>
      <c r="B95" s="2">
        <v>7228</v>
      </c>
      <c r="C95" s="2" t="s">
        <v>2629</v>
      </c>
      <c r="D95" s="2" t="s">
        <v>2630</v>
      </c>
      <c r="E95" s="2" t="s">
        <v>187</v>
      </c>
      <c r="F95" s="2" t="s">
        <v>2631</v>
      </c>
      <c r="G95" s="2">
        <v>50007566</v>
      </c>
      <c r="H95" s="2" t="s">
        <v>33</v>
      </c>
      <c r="I95" s="2" t="s">
        <v>1054</v>
      </c>
      <c r="J95" s="2" t="s">
        <v>869</v>
      </c>
      <c r="K95" s="2" t="s">
        <v>30</v>
      </c>
      <c r="L95" s="2" t="s">
        <v>30</v>
      </c>
      <c r="M95" s="2" t="s">
        <v>30</v>
      </c>
      <c r="N95" s="2" t="s">
        <v>30</v>
      </c>
      <c r="O95" s="2" t="s">
        <v>149</v>
      </c>
      <c r="P95" s="187" t="s">
        <v>2632</v>
      </c>
      <c r="Q95" s="2" t="s">
        <v>34</v>
      </c>
      <c r="R95" s="2" t="s">
        <v>921</v>
      </c>
      <c r="S95" s="2" t="s">
        <v>925</v>
      </c>
      <c r="T95" s="185" t="s">
        <v>150</v>
      </c>
      <c r="U95" s="162">
        <v>1</v>
      </c>
      <c r="V95" s="152">
        <v>2209.9989999999998</v>
      </c>
      <c r="W95" s="152">
        <v>2209.9989999999998</v>
      </c>
      <c r="X95" s="168">
        <v>1.1720000000000001E-3</v>
      </c>
      <c r="Y95" s="168">
        <v>4.8340154638232304E-3</v>
      </c>
      <c r="Z95" s="168">
        <v>9.0884537057961997E-4</v>
      </c>
    </row>
    <row r="96" spans="1:26">
      <c r="A96" s="2">
        <v>424</v>
      </c>
      <c r="B96" s="2">
        <v>7228</v>
      </c>
      <c r="C96" s="2" t="s">
        <v>2633</v>
      </c>
      <c r="D96" s="2" t="s">
        <v>2634</v>
      </c>
      <c r="E96" s="2" t="s">
        <v>343</v>
      </c>
      <c r="F96" s="2" t="s">
        <v>2635</v>
      </c>
      <c r="G96" s="2">
        <v>62018312</v>
      </c>
      <c r="H96" s="2" t="s">
        <v>33</v>
      </c>
      <c r="I96" s="2" t="s">
        <v>1054</v>
      </c>
      <c r="J96" s="2" t="s">
        <v>598</v>
      </c>
      <c r="K96" s="2" t="s">
        <v>30</v>
      </c>
      <c r="L96" s="2" t="s">
        <v>30</v>
      </c>
      <c r="M96" s="2" t="s">
        <v>30</v>
      </c>
      <c r="N96" s="2" t="s">
        <v>30</v>
      </c>
      <c r="O96" s="2" t="s">
        <v>149</v>
      </c>
      <c r="P96" s="187" t="s">
        <v>2636</v>
      </c>
      <c r="Q96" s="2" t="s">
        <v>99</v>
      </c>
      <c r="R96" s="2" t="s">
        <v>921</v>
      </c>
      <c r="S96" s="2" t="s">
        <v>925</v>
      </c>
      <c r="T96" s="185" t="s">
        <v>150</v>
      </c>
      <c r="U96" s="162">
        <v>3.6469999999999998</v>
      </c>
      <c r="V96" s="152">
        <v>1162.673</v>
      </c>
      <c r="W96" s="152">
        <v>4240.268</v>
      </c>
      <c r="X96" s="168">
        <v>7.4100000000000001E-4</v>
      </c>
      <c r="Y96" s="168">
        <v>9.2748976013885005E-3</v>
      </c>
      <c r="Z96" s="168">
        <v>1.74377757181503E-3</v>
      </c>
    </row>
    <row r="97" spans="1:26">
      <c r="A97" s="2">
        <v>424</v>
      </c>
      <c r="B97" s="2">
        <v>7228</v>
      </c>
      <c r="C97" s="2" t="s">
        <v>2633</v>
      </c>
      <c r="D97" s="2" t="s">
        <v>2634</v>
      </c>
      <c r="E97" s="2" t="s">
        <v>343</v>
      </c>
      <c r="F97" s="2" t="s">
        <v>2943</v>
      </c>
      <c r="G97" s="2">
        <v>60305448</v>
      </c>
      <c r="H97" s="2" t="s">
        <v>33</v>
      </c>
      <c r="I97" s="2" t="s">
        <v>1054</v>
      </c>
      <c r="J97" s="2" t="s">
        <v>598</v>
      </c>
      <c r="K97" s="2" t="s">
        <v>30</v>
      </c>
      <c r="L97" s="2" t="s">
        <v>30</v>
      </c>
      <c r="M97" s="2" t="s">
        <v>30</v>
      </c>
      <c r="N97" s="2" t="s">
        <v>30</v>
      </c>
      <c r="O97" s="2" t="s">
        <v>149</v>
      </c>
      <c r="P97" s="187" t="s">
        <v>2675</v>
      </c>
      <c r="Q97" s="2" t="s">
        <v>99</v>
      </c>
      <c r="R97" s="2" t="s">
        <v>187</v>
      </c>
      <c r="S97" s="2" t="s">
        <v>925</v>
      </c>
      <c r="T97" s="185" t="s">
        <v>150</v>
      </c>
      <c r="U97" s="162">
        <v>3.6469999999999998</v>
      </c>
      <c r="V97" s="152">
        <v>540.101</v>
      </c>
      <c r="W97" s="152">
        <v>1969.7470000000001</v>
      </c>
      <c r="X97" s="168">
        <v>3.2325E-2</v>
      </c>
      <c r="Y97" s="168">
        <v>4.3085011090475602E-3</v>
      </c>
      <c r="Z97" s="168">
        <v>8.1004318591857598E-4</v>
      </c>
    </row>
    <row r="98" spans="1:26">
      <c r="A98" s="2">
        <v>424</v>
      </c>
      <c r="B98" s="2">
        <v>7228</v>
      </c>
      <c r="C98" s="2" t="s">
        <v>2637</v>
      </c>
      <c r="D98" s="2" t="s">
        <v>2638</v>
      </c>
      <c r="E98" s="2" t="s">
        <v>33</v>
      </c>
      <c r="F98" s="2" t="s">
        <v>2639</v>
      </c>
      <c r="G98" s="2">
        <v>60390093</v>
      </c>
      <c r="H98" s="2" t="s">
        <v>33</v>
      </c>
      <c r="I98" s="2" t="s">
        <v>1054</v>
      </c>
      <c r="J98" s="2" t="s">
        <v>862</v>
      </c>
      <c r="K98" s="2" t="s">
        <v>94</v>
      </c>
      <c r="L98" s="2" t="s">
        <v>251</v>
      </c>
      <c r="M98" s="2" t="s">
        <v>30</v>
      </c>
      <c r="N98" s="2" t="s">
        <v>30</v>
      </c>
      <c r="O98" s="2" t="s">
        <v>149</v>
      </c>
      <c r="P98" s="187" t="s">
        <v>2640</v>
      </c>
      <c r="Q98" s="2" t="s">
        <v>99</v>
      </c>
      <c r="R98" s="2" t="s">
        <v>921</v>
      </c>
      <c r="S98" s="2" t="s">
        <v>925</v>
      </c>
      <c r="T98" s="185" t="s">
        <v>150</v>
      </c>
      <c r="U98" s="162">
        <v>3.6469999999999998</v>
      </c>
      <c r="V98" s="152">
        <v>473.31900000000002</v>
      </c>
      <c r="W98" s="152">
        <v>1726.194</v>
      </c>
      <c r="X98" s="168">
        <v>1.5006E-2</v>
      </c>
      <c r="Y98" s="168">
        <v>3.7757702792919701E-3</v>
      </c>
      <c r="Z98" s="168">
        <v>7.0988422862689404E-4</v>
      </c>
    </row>
    <row r="99" spans="1:26">
      <c r="A99" s="2">
        <v>424</v>
      </c>
      <c r="B99" s="2">
        <v>7228</v>
      </c>
      <c r="C99" s="2" t="s">
        <v>2637</v>
      </c>
      <c r="D99" s="2" t="s">
        <v>2638</v>
      </c>
      <c r="E99" s="2" t="s">
        <v>33</v>
      </c>
      <c r="F99" s="2" t="s">
        <v>2641</v>
      </c>
      <c r="G99" s="2">
        <v>62019724</v>
      </c>
      <c r="H99" s="2" t="s">
        <v>33</v>
      </c>
      <c r="I99" s="2" t="s">
        <v>1054</v>
      </c>
      <c r="J99" s="2" t="s">
        <v>862</v>
      </c>
      <c r="K99" s="2" t="s">
        <v>94</v>
      </c>
      <c r="L99" s="2" t="s">
        <v>251</v>
      </c>
      <c r="M99" s="2" t="s">
        <v>30</v>
      </c>
      <c r="N99" s="2" t="s">
        <v>30</v>
      </c>
      <c r="O99" s="2" t="s">
        <v>149</v>
      </c>
      <c r="P99" s="187" t="s">
        <v>2642</v>
      </c>
      <c r="Q99" s="2" t="s">
        <v>99</v>
      </c>
      <c r="R99" s="2" t="s">
        <v>921</v>
      </c>
      <c r="S99" s="2" t="s">
        <v>925</v>
      </c>
      <c r="T99" s="185" t="s">
        <v>150</v>
      </c>
      <c r="U99" s="162">
        <v>3.6469999999999998</v>
      </c>
      <c r="V99" s="152">
        <v>656.30399999999997</v>
      </c>
      <c r="W99" s="152">
        <v>2393.54</v>
      </c>
      <c r="X99" s="168">
        <v>0</v>
      </c>
      <c r="Y99" s="168">
        <v>5.2354801543896797E-3</v>
      </c>
      <c r="Z99" s="168">
        <v>9.843249233868279E-4</v>
      </c>
    </row>
    <row r="100" spans="1:26">
      <c r="A100" s="2">
        <v>424</v>
      </c>
      <c r="B100" s="2">
        <v>7228</v>
      </c>
      <c r="C100" s="2" t="s">
        <v>2637</v>
      </c>
      <c r="D100" s="2" t="s">
        <v>2638</v>
      </c>
      <c r="E100" s="2" t="s">
        <v>33</v>
      </c>
      <c r="F100" s="2" t="s">
        <v>2643</v>
      </c>
      <c r="G100" s="2">
        <v>62000563</v>
      </c>
      <c r="H100" s="2" t="s">
        <v>33</v>
      </c>
      <c r="I100" s="2" t="s">
        <v>1054</v>
      </c>
      <c r="J100" s="2" t="s">
        <v>862</v>
      </c>
      <c r="K100" s="2" t="s">
        <v>94</v>
      </c>
      <c r="L100" s="2" t="s">
        <v>251</v>
      </c>
      <c r="M100" s="2" t="s">
        <v>30</v>
      </c>
      <c r="N100" s="2" t="s">
        <v>30</v>
      </c>
      <c r="O100" s="2" t="s">
        <v>149</v>
      </c>
      <c r="P100" s="187" t="s">
        <v>2644</v>
      </c>
      <c r="Q100" s="2" t="s">
        <v>99</v>
      </c>
      <c r="R100" s="2" t="s">
        <v>921</v>
      </c>
      <c r="S100" s="2" t="s">
        <v>925</v>
      </c>
      <c r="T100" s="185" t="s">
        <v>150</v>
      </c>
      <c r="U100" s="162">
        <v>3.6469999999999998</v>
      </c>
      <c r="V100" s="152">
        <v>596.91600000000005</v>
      </c>
      <c r="W100" s="152">
        <v>2176.951</v>
      </c>
      <c r="X100" s="168">
        <v>1.0997E-2</v>
      </c>
      <c r="Y100" s="168">
        <v>4.7617281024624897E-3</v>
      </c>
      <c r="Z100" s="168">
        <v>8.9525459201968605E-4</v>
      </c>
    </row>
    <row r="101" spans="1:26">
      <c r="A101" s="2">
        <v>424</v>
      </c>
      <c r="B101" s="2">
        <v>7228</v>
      </c>
      <c r="C101" s="2" t="s">
        <v>2645</v>
      </c>
      <c r="D101" s="2" t="s">
        <v>2646</v>
      </c>
      <c r="E101" s="2" t="s">
        <v>33</v>
      </c>
      <c r="F101" s="2" t="s">
        <v>2647</v>
      </c>
      <c r="G101" s="2">
        <v>77419109</v>
      </c>
      <c r="H101" s="2" t="s">
        <v>33</v>
      </c>
      <c r="I101" s="2" t="s">
        <v>1056</v>
      </c>
      <c r="J101" s="2" t="s">
        <v>598</v>
      </c>
      <c r="K101" s="2" t="s">
        <v>30</v>
      </c>
      <c r="L101" s="2" t="s">
        <v>251</v>
      </c>
      <c r="M101" s="2" t="s">
        <v>30</v>
      </c>
      <c r="N101" s="2" t="s">
        <v>30</v>
      </c>
      <c r="O101" s="2" t="s">
        <v>149</v>
      </c>
      <c r="P101" s="187" t="s">
        <v>2648</v>
      </c>
      <c r="Q101" s="2" t="s">
        <v>99</v>
      </c>
      <c r="R101" s="2" t="s">
        <v>187</v>
      </c>
      <c r="S101" s="2" t="s">
        <v>925</v>
      </c>
      <c r="T101" s="185" t="s">
        <v>150</v>
      </c>
      <c r="U101" s="162">
        <v>3.6469999999999998</v>
      </c>
      <c r="V101" s="152">
        <v>1960.325</v>
      </c>
      <c r="W101" s="152">
        <v>7149.3040000000001</v>
      </c>
      <c r="X101" s="168">
        <v>0</v>
      </c>
      <c r="Y101" s="168">
        <v>1.5637944000631499E-2</v>
      </c>
      <c r="Z101" s="168">
        <v>2.9400967201533598E-3</v>
      </c>
    </row>
    <row r="102" spans="1:26">
      <c r="A102" s="2">
        <v>424</v>
      </c>
      <c r="B102" s="2">
        <v>7228</v>
      </c>
      <c r="C102" s="2" t="s">
        <v>2649</v>
      </c>
      <c r="D102" s="2" t="s">
        <v>2650</v>
      </c>
      <c r="E102" s="2" t="s">
        <v>344</v>
      </c>
      <c r="F102" s="2" t="s">
        <v>2651</v>
      </c>
      <c r="G102" s="2">
        <v>60415775</v>
      </c>
      <c r="H102" s="2" t="s">
        <v>33</v>
      </c>
      <c r="I102" s="2" t="s">
        <v>1054</v>
      </c>
      <c r="J102" s="2" t="s">
        <v>867</v>
      </c>
      <c r="K102" s="2" t="s">
        <v>94</v>
      </c>
      <c r="L102" s="2" t="s">
        <v>251</v>
      </c>
      <c r="M102" s="2" t="s">
        <v>30</v>
      </c>
      <c r="N102" s="2" t="s">
        <v>30</v>
      </c>
      <c r="O102" s="2" t="s">
        <v>149</v>
      </c>
      <c r="P102" s="187" t="s">
        <v>2652</v>
      </c>
      <c r="Q102" s="2" t="s">
        <v>99</v>
      </c>
      <c r="R102" s="2" t="s">
        <v>921</v>
      </c>
      <c r="S102" s="2" t="s">
        <v>925</v>
      </c>
      <c r="T102" s="185" t="s">
        <v>150</v>
      </c>
      <c r="U102" s="162">
        <v>3.6469999999999998</v>
      </c>
      <c r="V102" s="152">
        <v>910.85199999999998</v>
      </c>
      <c r="W102" s="152">
        <v>3321.877</v>
      </c>
      <c r="X102" s="168">
        <v>5.0000000000000001E-3</v>
      </c>
      <c r="Y102" s="168">
        <v>7.2660677269107098E-3</v>
      </c>
      <c r="Z102" s="168">
        <v>1.3660965847837601E-3</v>
      </c>
    </row>
    <row r="103" spans="1:26">
      <c r="A103" s="2">
        <v>424</v>
      </c>
      <c r="B103" s="2">
        <v>7228</v>
      </c>
      <c r="C103" s="2" t="s">
        <v>2944</v>
      </c>
      <c r="D103" s="2" t="s">
        <v>2945</v>
      </c>
      <c r="E103" s="2" t="s">
        <v>33</v>
      </c>
      <c r="F103" s="2" t="s">
        <v>2946</v>
      </c>
      <c r="G103" s="2">
        <v>60283439</v>
      </c>
      <c r="H103" s="2" t="s">
        <v>33</v>
      </c>
      <c r="I103" s="2" t="s">
        <v>1054</v>
      </c>
      <c r="J103" s="2" t="s">
        <v>867</v>
      </c>
      <c r="K103" s="2" t="s">
        <v>94</v>
      </c>
      <c r="L103" s="2" t="s">
        <v>286</v>
      </c>
      <c r="M103" s="2" t="s">
        <v>286</v>
      </c>
      <c r="N103" s="2" t="s">
        <v>326</v>
      </c>
      <c r="O103" s="2" t="s">
        <v>149</v>
      </c>
      <c r="P103" s="187" t="s">
        <v>2675</v>
      </c>
      <c r="Q103" s="2" t="s">
        <v>99</v>
      </c>
      <c r="R103" s="2" t="s">
        <v>921</v>
      </c>
      <c r="S103" s="2" t="s">
        <v>925</v>
      </c>
      <c r="T103" s="185" t="s">
        <v>150</v>
      </c>
      <c r="U103" s="162">
        <v>3.6469999999999998</v>
      </c>
      <c r="V103" s="152">
        <v>17.466000000000001</v>
      </c>
      <c r="W103" s="152">
        <v>63.697000000000003</v>
      </c>
      <c r="X103" s="168">
        <v>1.277E-2</v>
      </c>
      <c r="Y103" s="168">
        <v>1.39326792025244E-4</v>
      </c>
      <c r="Z103" s="168">
        <v>2.6194891364642701E-5</v>
      </c>
    </row>
    <row r="104" spans="1:26">
      <c r="A104" s="2">
        <v>424</v>
      </c>
      <c r="B104" s="2">
        <v>7228</v>
      </c>
      <c r="C104" s="2" t="s">
        <v>2653</v>
      </c>
      <c r="D104" s="2" t="s">
        <v>2654</v>
      </c>
      <c r="E104" s="2" t="s">
        <v>33</v>
      </c>
      <c r="F104" s="2" t="s">
        <v>2655</v>
      </c>
      <c r="G104" s="2">
        <v>62017538</v>
      </c>
      <c r="H104" s="2" t="s">
        <v>33</v>
      </c>
      <c r="I104" s="2" t="s">
        <v>1054</v>
      </c>
      <c r="J104" s="2" t="s">
        <v>867</v>
      </c>
      <c r="K104" s="2" t="s">
        <v>30</v>
      </c>
      <c r="L104" s="2" t="s">
        <v>30</v>
      </c>
      <c r="M104" s="2" t="s">
        <v>30</v>
      </c>
      <c r="N104" s="2" t="s">
        <v>30</v>
      </c>
      <c r="O104" s="2" t="s">
        <v>149</v>
      </c>
      <c r="P104" s="187" t="s">
        <v>2656</v>
      </c>
      <c r="Q104" s="2" t="s">
        <v>99</v>
      </c>
      <c r="R104" s="2" t="s">
        <v>187</v>
      </c>
      <c r="S104" s="2" t="s">
        <v>925</v>
      </c>
      <c r="T104" s="185" t="s">
        <v>150</v>
      </c>
      <c r="U104" s="162">
        <v>3.6469999999999998</v>
      </c>
      <c r="V104" s="152">
        <v>3298.422</v>
      </c>
      <c r="W104" s="152">
        <v>12029.343999999999</v>
      </c>
      <c r="X104" s="168">
        <v>1.3187000000000001E-2</v>
      </c>
      <c r="Y104" s="168">
        <v>2.6312239834694901E-2</v>
      </c>
      <c r="Z104" s="168">
        <v>4.9469757683459599E-3</v>
      </c>
    </row>
    <row r="105" spans="1:26">
      <c r="A105" s="2">
        <v>424</v>
      </c>
      <c r="B105" s="2">
        <v>7228</v>
      </c>
      <c r="C105" s="2" t="s">
        <v>2657</v>
      </c>
      <c r="D105" s="2" t="s">
        <v>2658</v>
      </c>
      <c r="E105" s="2" t="s">
        <v>33</v>
      </c>
      <c r="F105" s="2" t="s">
        <v>2659</v>
      </c>
      <c r="G105" s="2">
        <v>62001189</v>
      </c>
      <c r="H105" s="2" t="s">
        <v>33</v>
      </c>
      <c r="I105" s="2" t="s">
        <v>1054</v>
      </c>
      <c r="J105" s="2" t="s">
        <v>882</v>
      </c>
      <c r="K105" s="2" t="s">
        <v>30</v>
      </c>
      <c r="L105" s="2" t="s">
        <v>251</v>
      </c>
      <c r="M105" s="2" t="s">
        <v>30</v>
      </c>
      <c r="N105" s="2" t="s">
        <v>30</v>
      </c>
      <c r="O105" s="2" t="s">
        <v>149</v>
      </c>
      <c r="P105" s="187" t="s">
        <v>2660</v>
      </c>
      <c r="Q105" s="2" t="s">
        <v>99</v>
      </c>
      <c r="R105" s="2" t="s">
        <v>921</v>
      </c>
      <c r="S105" s="2" t="s">
        <v>925</v>
      </c>
      <c r="T105" s="185" t="s">
        <v>150</v>
      </c>
      <c r="U105" s="162">
        <v>3.6469999999999998</v>
      </c>
      <c r="V105" s="152">
        <v>609.94799999999998</v>
      </c>
      <c r="W105" s="152">
        <v>2224.4810000000002</v>
      </c>
      <c r="X105" s="168">
        <v>6.862E-3</v>
      </c>
      <c r="Y105" s="168">
        <v>4.86569067788949E-3</v>
      </c>
      <c r="Z105" s="168">
        <v>9.1480064148880197E-4</v>
      </c>
    </row>
    <row r="106" spans="1:26">
      <c r="A106" s="2">
        <v>424</v>
      </c>
      <c r="B106" s="2">
        <v>7228</v>
      </c>
      <c r="C106" s="2" t="s">
        <v>2947</v>
      </c>
      <c r="D106" s="2" t="s">
        <v>2948</v>
      </c>
      <c r="E106" s="2" t="s">
        <v>33</v>
      </c>
      <c r="F106" s="2" t="s">
        <v>2949</v>
      </c>
      <c r="G106" s="2">
        <v>9840793</v>
      </c>
      <c r="H106" s="2" t="s">
        <v>33</v>
      </c>
      <c r="I106" s="2" t="s">
        <v>1054</v>
      </c>
      <c r="J106" s="2" t="s">
        <v>881</v>
      </c>
      <c r="K106" s="2" t="s">
        <v>94</v>
      </c>
      <c r="L106" s="2" t="s">
        <v>251</v>
      </c>
      <c r="M106" s="2" t="s">
        <v>30</v>
      </c>
      <c r="N106" s="2" t="s">
        <v>30</v>
      </c>
      <c r="O106" s="2" t="s">
        <v>149</v>
      </c>
      <c r="P106" s="187" t="s">
        <v>2675</v>
      </c>
      <c r="Q106" s="2" t="s">
        <v>99</v>
      </c>
      <c r="R106" s="2" t="s">
        <v>921</v>
      </c>
      <c r="S106" s="2" t="s">
        <v>925</v>
      </c>
      <c r="T106" s="185" t="s">
        <v>150</v>
      </c>
      <c r="U106" s="162">
        <v>3.6469999999999998</v>
      </c>
      <c r="V106" s="152">
        <v>28.67</v>
      </c>
      <c r="W106" s="152">
        <v>104.559</v>
      </c>
      <c r="X106" s="168">
        <v>1.8182E-2</v>
      </c>
      <c r="Y106" s="168">
        <v>2.28706926844899E-4</v>
      </c>
      <c r="Z106" s="168">
        <v>4.29992897701826E-5</v>
      </c>
    </row>
    <row r="107" spans="1:26">
      <c r="A107" s="2">
        <v>424</v>
      </c>
      <c r="B107" s="2">
        <v>7228</v>
      </c>
      <c r="C107" s="2" t="s">
        <v>2950</v>
      </c>
      <c r="D107" s="2" t="s">
        <v>2951</v>
      </c>
      <c r="E107" s="2" t="s">
        <v>33</v>
      </c>
      <c r="F107" s="2" t="s">
        <v>2952</v>
      </c>
      <c r="G107" s="2">
        <v>60345527</v>
      </c>
      <c r="H107" s="2" t="s">
        <v>33</v>
      </c>
      <c r="I107" s="2" t="s">
        <v>1054</v>
      </c>
      <c r="J107" s="2" t="s">
        <v>881</v>
      </c>
      <c r="K107" s="2" t="s">
        <v>94</v>
      </c>
      <c r="L107" s="2" t="s">
        <v>251</v>
      </c>
      <c r="M107" s="2" t="s">
        <v>30</v>
      </c>
      <c r="N107" s="2" t="s">
        <v>95</v>
      </c>
      <c r="O107" s="2" t="s">
        <v>149</v>
      </c>
      <c r="P107" s="187" t="s">
        <v>2675</v>
      </c>
      <c r="Q107" s="2" t="s">
        <v>99</v>
      </c>
      <c r="R107" s="2" t="s">
        <v>921</v>
      </c>
      <c r="S107" s="2" t="s">
        <v>925</v>
      </c>
      <c r="T107" s="185" t="s">
        <v>150</v>
      </c>
      <c r="U107" s="162">
        <v>3.6469999999999998</v>
      </c>
      <c r="V107" s="152">
        <v>1195.6110000000001</v>
      </c>
      <c r="W107" s="152">
        <v>4360.393</v>
      </c>
      <c r="X107" s="168">
        <v>3.63E-3</v>
      </c>
      <c r="Y107" s="168">
        <v>9.5376514543576204E-3</v>
      </c>
      <c r="Z107" s="168">
        <v>1.79317803912013E-3</v>
      </c>
    </row>
    <row r="108" spans="1:26">
      <c r="A108" s="2">
        <v>424</v>
      </c>
      <c r="B108" s="2">
        <v>7228</v>
      </c>
      <c r="C108" s="2" t="s">
        <v>2661</v>
      </c>
      <c r="D108" s="2" t="s">
        <v>2662</v>
      </c>
      <c r="E108" s="2" t="s">
        <v>33</v>
      </c>
      <c r="F108" s="2" t="s">
        <v>2661</v>
      </c>
      <c r="G108" s="2">
        <v>60401809</v>
      </c>
      <c r="H108" s="2" t="s">
        <v>33</v>
      </c>
      <c r="I108" s="2" t="s">
        <v>1054</v>
      </c>
      <c r="J108" s="2" t="s">
        <v>880</v>
      </c>
      <c r="K108" s="2" t="s">
        <v>94</v>
      </c>
      <c r="L108" s="2" t="s">
        <v>251</v>
      </c>
      <c r="M108" s="2" t="s">
        <v>30</v>
      </c>
      <c r="N108" s="2" t="s">
        <v>95</v>
      </c>
      <c r="O108" s="2" t="s">
        <v>149</v>
      </c>
      <c r="P108" s="187" t="s">
        <v>2663</v>
      </c>
      <c r="Q108" s="2" t="s">
        <v>99</v>
      </c>
      <c r="R108" s="2" t="s">
        <v>921</v>
      </c>
      <c r="S108" s="2" t="s">
        <v>925</v>
      </c>
      <c r="T108" s="185" t="s">
        <v>150</v>
      </c>
      <c r="U108" s="162">
        <v>3.6469999999999998</v>
      </c>
      <c r="V108" s="152">
        <v>1563.778</v>
      </c>
      <c r="W108" s="152">
        <v>5703.098</v>
      </c>
      <c r="X108" s="168">
        <v>7.92E-3</v>
      </c>
      <c r="Y108" s="168">
        <v>1.24746016583021E-2</v>
      </c>
      <c r="Z108" s="168">
        <v>2.3453553369491799E-3</v>
      </c>
    </row>
    <row r="109" spans="1:26">
      <c r="A109" s="2">
        <v>424</v>
      </c>
      <c r="B109" s="2">
        <v>7228</v>
      </c>
      <c r="C109" s="2" t="s">
        <v>2953</v>
      </c>
      <c r="D109" s="2" t="s">
        <v>2954</v>
      </c>
      <c r="E109" s="2" t="s">
        <v>33</v>
      </c>
      <c r="F109" s="2" t="s">
        <v>2953</v>
      </c>
      <c r="G109" s="2">
        <v>62011408</v>
      </c>
      <c r="H109" s="2" t="s">
        <v>33</v>
      </c>
      <c r="I109" s="2" t="s">
        <v>1054</v>
      </c>
      <c r="J109" s="2" t="s">
        <v>881</v>
      </c>
      <c r="K109" s="2" t="s">
        <v>94</v>
      </c>
      <c r="L109" s="2" t="s">
        <v>95</v>
      </c>
      <c r="M109" s="2" t="s">
        <v>30</v>
      </c>
      <c r="N109" s="2" t="s">
        <v>30</v>
      </c>
      <c r="O109" s="2" t="s">
        <v>149</v>
      </c>
      <c r="P109" s="187" t="s">
        <v>2955</v>
      </c>
      <c r="Q109" s="2" t="s">
        <v>99</v>
      </c>
      <c r="R109" s="2" t="s">
        <v>921</v>
      </c>
      <c r="S109" s="2" t="s">
        <v>925</v>
      </c>
      <c r="T109" s="185" t="s">
        <v>150</v>
      </c>
      <c r="U109" s="162">
        <v>3.6469999999999998</v>
      </c>
      <c r="V109" s="152">
        <v>1536.596</v>
      </c>
      <c r="W109" s="152">
        <v>5603.9660000000003</v>
      </c>
      <c r="X109" s="168">
        <v>0</v>
      </c>
      <c r="Y109" s="168">
        <v>1.22577659212475E-2</v>
      </c>
      <c r="Z109" s="168">
        <v>2.3045879547856098E-3</v>
      </c>
    </row>
    <row r="110" spans="1:26">
      <c r="A110" s="2">
        <v>424</v>
      </c>
      <c r="B110" s="2">
        <v>7228</v>
      </c>
      <c r="C110" s="2" t="s">
        <v>2664</v>
      </c>
      <c r="D110" s="2" t="s">
        <v>2665</v>
      </c>
      <c r="E110" s="2" t="s">
        <v>344</v>
      </c>
      <c r="F110" s="2" t="s">
        <v>2666</v>
      </c>
      <c r="G110" s="2">
        <v>50000983</v>
      </c>
      <c r="H110" s="2" t="s">
        <v>33</v>
      </c>
      <c r="I110" s="2" t="s">
        <v>1054</v>
      </c>
      <c r="J110" s="2" t="s">
        <v>874</v>
      </c>
      <c r="K110" s="2" t="s">
        <v>94</v>
      </c>
      <c r="L110" s="2" t="s">
        <v>251</v>
      </c>
      <c r="M110" s="2" t="s">
        <v>30</v>
      </c>
      <c r="N110" s="2" t="s">
        <v>329</v>
      </c>
      <c r="O110" s="2" t="s">
        <v>149</v>
      </c>
      <c r="P110" s="187" t="s">
        <v>2667</v>
      </c>
      <c r="Q110" s="2" t="s">
        <v>34</v>
      </c>
      <c r="R110" s="2" t="s">
        <v>921</v>
      </c>
      <c r="S110" s="2" t="s">
        <v>925</v>
      </c>
      <c r="T110" s="185" t="s">
        <v>150</v>
      </c>
      <c r="U110" s="162">
        <v>1</v>
      </c>
      <c r="V110" s="152">
        <v>2784.5920000000001</v>
      </c>
      <c r="W110" s="152">
        <v>2784.5920000000001</v>
      </c>
      <c r="X110" s="168">
        <v>1.8259999999999999E-3</v>
      </c>
      <c r="Y110" s="168">
        <v>6.0908425180165003E-3</v>
      </c>
      <c r="Z110" s="168">
        <v>1.14514197706986E-3</v>
      </c>
    </row>
    <row r="111" spans="1:26">
      <c r="A111" s="2">
        <v>424</v>
      </c>
      <c r="B111" s="2">
        <v>7228</v>
      </c>
      <c r="C111" s="2" t="s">
        <v>2664</v>
      </c>
      <c r="D111" s="2" t="s">
        <v>2665</v>
      </c>
      <c r="E111" s="2" t="s">
        <v>344</v>
      </c>
      <c r="F111" s="2" t="s">
        <v>2668</v>
      </c>
      <c r="G111" s="2">
        <v>50007897</v>
      </c>
      <c r="H111" s="2" t="s">
        <v>33</v>
      </c>
      <c r="I111" s="2" t="s">
        <v>1054</v>
      </c>
      <c r="J111" s="2" t="s">
        <v>874</v>
      </c>
      <c r="K111" s="2" t="s">
        <v>94</v>
      </c>
      <c r="L111" s="2" t="s">
        <v>251</v>
      </c>
      <c r="M111" s="2" t="s">
        <v>30</v>
      </c>
      <c r="N111" s="2" t="s">
        <v>329</v>
      </c>
      <c r="O111" s="2" t="s">
        <v>149</v>
      </c>
      <c r="P111" s="187" t="s">
        <v>2669</v>
      </c>
      <c r="Q111" s="2" t="s">
        <v>34</v>
      </c>
      <c r="R111" s="2" t="s">
        <v>187</v>
      </c>
      <c r="S111" s="2" t="s">
        <v>925</v>
      </c>
      <c r="T111" s="185" t="s">
        <v>150</v>
      </c>
      <c r="U111" s="162">
        <v>1</v>
      </c>
      <c r="V111" s="152">
        <v>3087.71</v>
      </c>
      <c r="W111" s="152">
        <v>3087.71</v>
      </c>
      <c r="X111" s="168">
        <v>8.4900000000000004E-4</v>
      </c>
      <c r="Y111" s="168">
        <v>6.7538648799390002E-3</v>
      </c>
      <c r="Z111" s="168">
        <v>1.2697971025517E-3</v>
      </c>
    </row>
    <row r="112" spans="1:26">
      <c r="A112" s="2">
        <v>424</v>
      </c>
      <c r="B112" s="2">
        <v>7228</v>
      </c>
      <c r="C112" s="2" t="s">
        <v>2637</v>
      </c>
      <c r="D112" s="2" t="s">
        <v>2638</v>
      </c>
      <c r="E112" s="2" t="s">
        <v>33</v>
      </c>
      <c r="F112" s="2" t="s">
        <v>2670</v>
      </c>
      <c r="G112" s="2">
        <v>62013347</v>
      </c>
      <c r="H112" s="2" t="s">
        <v>33</v>
      </c>
      <c r="I112" s="2" t="s">
        <v>1054</v>
      </c>
      <c r="J112" s="2" t="s">
        <v>862</v>
      </c>
      <c r="K112" s="2" t="s">
        <v>94</v>
      </c>
      <c r="L112" s="2" t="s">
        <v>251</v>
      </c>
      <c r="M112" s="2" t="s">
        <v>30</v>
      </c>
      <c r="N112" s="2" t="s">
        <v>30</v>
      </c>
      <c r="O112" s="2" t="s">
        <v>149</v>
      </c>
      <c r="P112" s="187" t="s">
        <v>2671</v>
      </c>
      <c r="Q112" s="2" t="s">
        <v>99</v>
      </c>
      <c r="R112" s="2" t="s">
        <v>921</v>
      </c>
      <c r="S112" s="2" t="s">
        <v>925</v>
      </c>
      <c r="T112" s="185" t="s">
        <v>150</v>
      </c>
      <c r="U112" s="162">
        <v>3.6469999999999998</v>
      </c>
      <c r="V112" s="152">
        <v>519.09799999999996</v>
      </c>
      <c r="W112" s="152">
        <v>1893.15</v>
      </c>
      <c r="X112" s="168">
        <v>3.8977999999999999E-2</v>
      </c>
      <c r="Y112" s="168">
        <v>4.1409585150456903E-3</v>
      </c>
      <c r="Z112" s="168">
        <v>7.7854342923119001E-4</v>
      </c>
    </row>
    <row r="113" spans="1:26">
      <c r="A113" s="2">
        <v>424</v>
      </c>
      <c r="B113" s="2">
        <v>7228</v>
      </c>
      <c r="C113" s="2" t="s">
        <v>2672</v>
      </c>
      <c r="D113" s="2" t="s">
        <v>2673</v>
      </c>
      <c r="E113" s="2" t="s">
        <v>342</v>
      </c>
      <c r="F113" s="2" t="s">
        <v>2674</v>
      </c>
      <c r="G113" s="2">
        <v>60364742</v>
      </c>
      <c r="H113" s="2" t="s">
        <v>33</v>
      </c>
      <c r="I113" s="2" t="s">
        <v>1054</v>
      </c>
      <c r="J113" s="2" t="s">
        <v>880</v>
      </c>
      <c r="K113" s="2" t="s">
        <v>30</v>
      </c>
      <c r="L113" s="2" t="s">
        <v>251</v>
      </c>
      <c r="M113" s="2" t="s">
        <v>30</v>
      </c>
      <c r="N113" s="2" t="s">
        <v>30</v>
      </c>
      <c r="O113" s="2" t="s">
        <v>149</v>
      </c>
      <c r="P113" s="187" t="s">
        <v>2675</v>
      </c>
      <c r="Q113" s="2" t="s">
        <v>99</v>
      </c>
      <c r="R113" s="2" t="s">
        <v>921</v>
      </c>
      <c r="S113" s="2" t="s">
        <v>925</v>
      </c>
      <c r="T113" s="185" t="s">
        <v>150</v>
      </c>
      <c r="U113" s="162">
        <v>3.6469999999999998</v>
      </c>
      <c r="V113" s="152">
        <v>488.642</v>
      </c>
      <c r="W113" s="152">
        <v>1782.077</v>
      </c>
      <c r="X113" s="168">
        <v>1.1364000000000001E-2</v>
      </c>
      <c r="Y113" s="168">
        <v>3.89800523708913E-3</v>
      </c>
      <c r="Z113" s="168">
        <v>7.3286567673113204E-4</v>
      </c>
    </row>
    <row r="114" spans="1:26">
      <c r="A114" s="2">
        <v>424</v>
      </c>
      <c r="B114" s="2">
        <v>7228</v>
      </c>
      <c r="C114" s="2" t="s">
        <v>2672</v>
      </c>
      <c r="D114" s="2" t="s">
        <v>2673</v>
      </c>
      <c r="E114" s="2" t="s">
        <v>342</v>
      </c>
      <c r="F114" s="2" t="s">
        <v>2676</v>
      </c>
      <c r="G114" s="2">
        <v>62002785</v>
      </c>
      <c r="H114" s="2" t="s">
        <v>33</v>
      </c>
      <c r="I114" s="2" t="s">
        <v>1054</v>
      </c>
      <c r="J114" s="2" t="s">
        <v>880</v>
      </c>
      <c r="K114" s="2" t="s">
        <v>30</v>
      </c>
      <c r="L114" s="2" t="s">
        <v>251</v>
      </c>
      <c r="M114" s="2" t="s">
        <v>30</v>
      </c>
      <c r="N114" s="2" t="s">
        <v>30</v>
      </c>
      <c r="O114" s="2" t="s">
        <v>149</v>
      </c>
      <c r="P114" s="187" t="s">
        <v>2677</v>
      </c>
      <c r="Q114" s="2" t="s">
        <v>99</v>
      </c>
      <c r="R114" s="2" t="s">
        <v>921</v>
      </c>
      <c r="S114" s="2" t="s">
        <v>925</v>
      </c>
      <c r="T114" s="185" t="s">
        <v>150</v>
      </c>
      <c r="U114" s="162">
        <v>3.6469999999999998</v>
      </c>
      <c r="V114" s="152">
        <v>815.49400000000003</v>
      </c>
      <c r="W114" s="152">
        <v>2974.1080000000002</v>
      </c>
      <c r="X114" s="168">
        <v>6.5040000000000002E-3</v>
      </c>
      <c r="Y114" s="168">
        <v>6.5053781497461296E-3</v>
      </c>
      <c r="Z114" s="168">
        <v>1.2230790032662601E-3</v>
      </c>
    </row>
    <row r="115" spans="1:26">
      <c r="A115" s="2">
        <v>424</v>
      </c>
      <c r="B115" s="2">
        <v>7228</v>
      </c>
      <c r="C115" s="2" t="s">
        <v>2672</v>
      </c>
      <c r="D115" s="2" t="s">
        <v>2673</v>
      </c>
      <c r="E115" s="2" t="s">
        <v>342</v>
      </c>
      <c r="F115" s="2" t="s">
        <v>2678</v>
      </c>
      <c r="G115" s="2">
        <v>62017827</v>
      </c>
      <c r="H115" s="2" t="s">
        <v>33</v>
      </c>
      <c r="I115" s="2" t="s">
        <v>1054</v>
      </c>
      <c r="J115" s="2" t="s">
        <v>880</v>
      </c>
      <c r="K115" s="2" t="s">
        <v>30</v>
      </c>
      <c r="L115" s="2" t="s">
        <v>251</v>
      </c>
      <c r="M115" s="2" t="s">
        <v>30</v>
      </c>
      <c r="N115" s="2" t="s">
        <v>30</v>
      </c>
      <c r="O115" s="2" t="s">
        <v>149</v>
      </c>
      <c r="P115" s="187" t="s">
        <v>2679</v>
      </c>
      <c r="Q115" s="2" t="s">
        <v>99</v>
      </c>
      <c r="R115" s="2" t="s">
        <v>921</v>
      </c>
      <c r="S115" s="2" t="s">
        <v>925</v>
      </c>
      <c r="T115" s="185" t="s">
        <v>150</v>
      </c>
      <c r="U115" s="162">
        <v>3.6469999999999998</v>
      </c>
      <c r="V115" s="152">
        <v>314.12900000000002</v>
      </c>
      <c r="W115" s="152">
        <v>1145.6279999999999</v>
      </c>
      <c r="X115" s="168">
        <v>1.635E-3</v>
      </c>
      <c r="Y115" s="168">
        <v>2.5058760890699599E-3</v>
      </c>
      <c r="Z115" s="168">
        <v>4.7113086415246101E-4</v>
      </c>
    </row>
    <row r="116" spans="1:26">
      <c r="A116" s="2">
        <v>424</v>
      </c>
      <c r="B116" s="2">
        <v>7228</v>
      </c>
      <c r="C116" s="2" t="s">
        <v>2672</v>
      </c>
      <c r="D116" s="2" t="s">
        <v>2673</v>
      </c>
      <c r="E116" s="2" t="s">
        <v>342</v>
      </c>
      <c r="F116" s="2" t="s">
        <v>2680</v>
      </c>
      <c r="G116" s="2">
        <v>62018247</v>
      </c>
      <c r="H116" s="2" t="s">
        <v>33</v>
      </c>
      <c r="I116" s="2" t="s">
        <v>1054</v>
      </c>
      <c r="J116" s="2" t="s">
        <v>880</v>
      </c>
      <c r="K116" s="2" t="s">
        <v>30</v>
      </c>
      <c r="L116" s="2" t="s">
        <v>251</v>
      </c>
      <c r="M116" s="2" t="s">
        <v>30</v>
      </c>
      <c r="N116" s="2" t="s">
        <v>30</v>
      </c>
      <c r="O116" s="2" t="s">
        <v>149</v>
      </c>
      <c r="P116" s="187" t="s">
        <v>2681</v>
      </c>
      <c r="Q116" s="2" t="s">
        <v>99</v>
      </c>
      <c r="R116" s="2" t="s">
        <v>921</v>
      </c>
      <c r="S116" s="2" t="s">
        <v>925</v>
      </c>
      <c r="T116" s="185" t="s">
        <v>150</v>
      </c>
      <c r="U116" s="162">
        <v>3.6469999999999998</v>
      </c>
      <c r="V116" s="152">
        <v>794.56700000000001</v>
      </c>
      <c r="W116" s="152">
        <v>2897.7869999999998</v>
      </c>
      <c r="X116" s="168">
        <v>5.9199999999999999E-3</v>
      </c>
      <c r="Y116" s="168">
        <v>6.3384390048579304E-3</v>
      </c>
      <c r="Z116" s="168">
        <v>1.19169270131178E-3</v>
      </c>
    </row>
    <row r="117" spans="1:26">
      <c r="A117" s="2">
        <v>424</v>
      </c>
      <c r="B117" s="2">
        <v>7228</v>
      </c>
      <c r="C117" s="2" t="s">
        <v>2682</v>
      </c>
      <c r="D117" s="2" t="s">
        <v>2683</v>
      </c>
      <c r="E117" s="2" t="s">
        <v>33</v>
      </c>
      <c r="F117" s="2" t="s">
        <v>2684</v>
      </c>
      <c r="G117" s="2">
        <v>62013487</v>
      </c>
      <c r="H117" s="2" t="s">
        <v>33</v>
      </c>
      <c r="I117" s="2" t="s">
        <v>1054</v>
      </c>
      <c r="J117" s="2" t="s">
        <v>862</v>
      </c>
      <c r="K117" s="2" t="s">
        <v>30</v>
      </c>
      <c r="L117" s="2" t="s">
        <v>30</v>
      </c>
      <c r="M117" s="2" t="s">
        <v>30</v>
      </c>
      <c r="N117" s="2" t="s">
        <v>30</v>
      </c>
      <c r="O117" s="2" t="s">
        <v>149</v>
      </c>
      <c r="P117" s="187" t="s">
        <v>2685</v>
      </c>
      <c r="Q117" s="2" t="s">
        <v>99</v>
      </c>
      <c r="R117" s="2" t="s">
        <v>921</v>
      </c>
      <c r="S117" s="2" t="s">
        <v>925</v>
      </c>
      <c r="T117" s="185" t="s">
        <v>150</v>
      </c>
      <c r="U117" s="162">
        <v>3.6469999999999998</v>
      </c>
      <c r="V117" s="152">
        <v>617.24199999999996</v>
      </c>
      <c r="W117" s="152">
        <v>2251.0810000000001</v>
      </c>
      <c r="X117" s="168">
        <v>9.5556000000000002E-2</v>
      </c>
      <c r="Y117" s="168">
        <v>4.9238741061763298E-3</v>
      </c>
      <c r="Z117" s="168">
        <v>9.2573973339669599E-4</v>
      </c>
    </row>
    <row r="118" spans="1:26">
      <c r="A118" s="2">
        <v>424</v>
      </c>
      <c r="B118" s="2">
        <v>7228</v>
      </c>
      <c r="C118" s="2" t="s">
        <v>2686</v>
      </c>
      <c r="D118" s="2" t="s">
        <v>2687</v>
      </c>
      <c r="E118" s="2" t="s">
        <v>33</v>
      </c>
      <c r="F118" s="2" t="s">
        <v>2688</v>
      </c>
      <c r="G118" s="2">
        <v>62017694</v>
      </c>
      <c r="H118" s="2" t="s">
        <v>33</v>
      </c>
      <c r="I118" s="2" t="s">
        <v>1054</v>
      </c>
      <c r="J118" s="2" t="s">
        <v>598</v>
      </c>
      <c r="K118" s="2" t="s">
        <v>30</v>
      </c>
      <c r="L118" s="2" t="s">
        <v>30</v>
      </c>
      <c r="M118" s="2" t="s">
        <v>30</v>
      </c>
      <c r="N118" s="2" t="s">
        <v>30</v>
      </c>
      <c r="O118" s="2" t="s">
        <v>149</v>
      </c>
      <c r="P118" s="187" t="s">
        <v>2689</v>
      </c>
      <c r="Q118" s="2" t="s">
        <v>99</v>
      </c>
      <c r="R118" s="2" t="s">
        <v>921</v>
      </c>
      <c r="S118" s="2" t="s">
        <v>925</v>
      </c>
      <c r="T118" s="185" t="s">
        <v>150</v>
      </c>
      <c r="U118" s="162">
        <v>3.6469999999999998</v>
      </c>
      <c r="V118" s="152">
        <v>1831.194</v>
      </c>
      <c r="W118" s="152">
        <v>6678.3649999999998</v>
      </c>
      <c r="X118" s="168">
        <v>4.8780000000000004E-3</v>
      </c>
      <c r="Y118" s="168">
        <v>1.46078392813679E-2</v>
      </c>
      <c r="Z118" s="168">
        <v>2.7464262794356402E-3</v>
      </c>
    </row>
    <row r="119" spans="1:26">
      <c r="A119" s="2">
        <v>424</v>
      </c>
      <c r="B119" s="2">
        <v>7228</v>
      </c>
      <c r="C119" s="2" t="s">
        <v>2690</v>
      </c>
      <c r="D119" s="2" t="s">
        <v>2691</v>
      </c>
      <c r="E119" s="2" t="s">
        <v>33</v>
      </c>
      <c r="F119" s="2" t="s">
        <v>2690</v>
      </c>
      <c r="G119" s="2">
        <v>62020375</v>
      </c>
      <c r="H119" s="2" t="s">
        <v>33</v>
      </c>
      <c r="I119" s="2" t="s">
        <v>1054</v>
      </c>
      <c r="J119" s="2" t="s">
        <v>878</v>
      </c>
      <c r="K119" s="2" t="s">
        <v>30</v>
      </c>
      <c r="L119" s="2" t="s">
        <v>30</v>
      </c>
      <c r="M119" s="2" t="s">
        <v>30</v>
      </c>
      <c r="N119" s="2" t="s">
        <v>30</v>
      </c>
      <c r="O119" s="2" t="s">
        <v>149</v>
      </c>
      <c r="P119" s="187" t="s">
        <v>2692</v>
      </c>
      <c r="Q119" s="2" t="s">
        <v>99</v>
      </c>
      <c r="R119" s="2" t="s">
        <v>187</v>
      </c>
      <c r="S119" s="2" t="s">
        <v>925</v>
      </c>
      <c r="T119" s="185" t="s">
        <v>150</v>
      </c>
      <c r="U119" s="162">
        <v>3.6469999999999998</v>
      </c>
      <c r="V119" s="152">
        <v>699.97500000000002</v>
      </c>
      <c r="W119" s="152">
        <v>2552.8090000000002</v>
      </c>
      <c r="X119" s="168">
        <v>1.678E-3</v>
      </c>
      <c r="Y119" s="168">
        <v>5.5838563237735504E-3</v>
      </c>
      <c r="Z119" s="168">
        <v>1.0498232800086301E-3</v>
      </c>
    </row>
    <row r="120" spans="1:26">
      <c r="A120" s="2">
        <v>424</v>
      </c>
      <c r="B120" s="2">
        <v>7228</v>
      </c>
      <c r="C120" s="2" t="s">
        <v>2956</v>
      </c>
      <c r="D120" s="2" t="s">
        <v>2957</v>
      </c>
      <c r="E120" s="2" t="s">
        <v>345</v>
      </c>
      <c r="F120" s="2" t="s">
        <v>2958</v>
      </c>
      <c r="G120" s="2">
        <v>60346871</v>
      </c>
      <c r="H120" s="2" t="s">
        <v>33</v>
      </c>
      <c r="I120" s="2" t="s">
        <v>1054</v>
      </c>
      <c r="J120" s="2" t="s">
        <v>598</v>
      </c>
      <c r="K120" s="2" t="s">
        <v>30</v>
      </c>
      <c r="L120" s="2" t="s">
        <v>30</v>
      </c>
      <c r="M120" s="2" t="s">
        <v>30</v>
      </c>
      <c r="N120" s="2" t="s">
        <v>30</v>
      </c>
      <c r="O120" s="2" t="s">
        <v>149</v>
      </c>
      <c r="P120" s="187" t="s">
        <v>2675</v>
      </c>
      <c r="Q120" s="2" t="s">
        <v>99</v>
      </c>
      <c r="R120" s="2" t="s">
        <v>921</v>
      </c>
      <c r="S120" s="2" t="s">
        <v>925</v>
      </c>
      <c r="T120" s="185" t="s">
        <v>150</v>
      </c>
      <c r="U120" s="162">
        <v>3.6469999999999998</v>
      </c>
      <c r="V120" s="152">
        <v>592.06600000000003</v>
      </c>
      <c r="W120" s="152">
        <v>2159.2649999999999</v>
      </c>
      <c r="X120" s="168">
        <v>2.1749999999999999E-3</v>
      </c>
      <c r="Y120" s="168">
        <v>4.7230426038805803E-3</v>
      </c>
      <c r="Z120" s="168">
        <v>8.8798131443961598E-4</v>
      </c>
    </row>
    <row r="121" spans="1:26">
      <c r="A121" s="2">
        <v>424</v>
      </c>
      <c r="B121" s="2">
        <v>7228</v>
      </c>
      <c r="C121" s="2" t="s">
        <v>2693</v>
      </c>
      <c r="D121" s="2" t="s">
        <v>2694</v>
      </c>
      <c r="E121" s="2" t="s">
        <v>345</v>
      </c>
      <c r="F121" s="2" t="s">
        <v>2695</v>
      </c>
      <c r="G121" s="2">
        <v>62013024</v>
      </c>
      <c r="H121" s="2" t="s">
        <v>33</v>
      </c>
      <c r="I121" s="2" t="s">
        <v>1054</v>
      </c>
      <c r="J121" s="2" t="s">
        <v>598</v>
      </c>
      <c r="K121" s="2" t="s">
        <v>30</v>
      </c>
      <c r="L121" s="2" t="s">
        <v>251</v>
      </c>
      <c r="M121" s="2" t="s">
        <v>30</v>
      </c>
      <c r="N121" s="2" t="s">
        <v>30</v>
      </c>
      <c r="O121" s="2" t="s">
        <v>149</v>
      </c>
      <c r="P121" s="187" t="s">
        <v>2696</v>
      </c>
      <c r="Q121" s="2" t="s">
        <v>99</v>
      </c>
      <c r="R121" s="2" t="s">
        <v>187</v>
      </c>
      <c r="S121" s="2" t="s">
        <v>925</v>
      </c>
      <c r="T121" s="185" t="s">
        <v>150</v>
      </c>
      <c r="U121" s="162">
        <v>3.6469999999999998</v>
      </c>
      <c r="V121" s="152">
        <v>729.77099999999996</v>
      </c>
      <c r="W121" s="152">
        <v>2661.4760000000001</v>
      </c>
      <c r="X121" s="168">
        <v>0</v>
      </c>
      <c r="Y121" s="168">
        <v>5.8215467997373002E-3</v>
      </c>
      <c r="Z121" s="168">
        <v>1.0945115707944599E-3</v>
      </c>
    </row>
    <row r="122" spans="1:26">
      <c r="A122" s="2">
        <v>424</v>
      </c>
      <c r="B122" s="2">
        <v>7228</v>
      </c>
      <c r="C122" s="2" t="s">
        <v>2693</v>
      </c>
      <c r="D122" s="2" t="s">
        <v>2694</v>
      </c>
      <c r="E122" s="2" t="s">
        <v>345</v>
      </c>
      <c r="F122" s="2" t="s">
        <v>2959</v>
      </c>
      <c r="G122" s="2">
        <v>60382116</v>
      </c>
      <c r="H122" s="2" t="s">
        <v>33</v>
      </c>
      <c r="I122" s="2" t="s">
        <v>1054</v>
      </c>
      <c r="J122" s="2" t="s">
        <v>598</v>
      </c>
      <c r="K122" s="2" t="s">
        <v>30</v>
      </c>
      <c r="L122" s="2" t="s">
        <v>251</v>
      </c>
      <c r="M122" s="2" t="s">
        <v>30</v>
      </c>
      <c r="N122" s="2" t="s">
        <v>30</v>
      </c>
      <c r="O122" s="2" t="s">
        <v>149</v>
      </c>
      <c r="P122" s="187" t="s">
        <v>2960</v>
      </c>
      <c r="Q122" s="2" t="s">
        <v>99</v>
      </c>
      <c r="R122" s="2" t="s">
        <v>187</v>
      </c>
      <c r="S122" s="2" t="s">
        <v>925</v>
      </c>
      <c r="T122" s="185" t="s">
        <v>150</v>
      </c>
      <c r="U122" s="162">
        <v>3.6469999999999998</v>
      </c>
      <c r="V122" s="152">
        <v>464.851</v>
      </c>
      <c r="W122" s="152">
        <v>1695.3119999999999</v>
      </c>
      <c r="X122" s="168">
        <v>3.1667000000000001E-2</v>
      </c>
      <c r="Y122" s="168">
        <v>3.7082203682182501E-3</v>
      </c>
      <c r="Z122" s="168">
        <v>6.9718414017623303E-4</v>
      </c>
    </row>
    <row r="123" spans="1:26">
      <c r="A123" s="2">
        <v>424</v>
      </c>
      <c r="B123" s="2">
        <v>7228</v>
      </c>
      <c r="C123" s="2" t="s">
        <v>2697</v>
      </c>
      <c r="D123" s="2" t="s">
        <v>2698</v>
      </c>
      <c r="E123" s="2" t="s">
        <v>187</v>
      </c>
      <c r="F123" s="2" t="s">
        <v>2699</v>
      </c>
      <c r="G123" s="2">
        <v>60406600</v>
      </c>
      <c r="H123" s="2" t="s">
        <v>33</v>
      </c>
      <c r="I123" s="2" t="s">
        <v>1054</v>
      </c>
      <c r="J123" s="2" t="s">
        <v>861</v>
      </c>
      <c r="K123" s="2" t="s">
        <v>94</v>
      </c>
      <c r="L123" s="2" t="s">
        <v>251</v>
      </c>
      <c r="M123" s="2" t="s">
        <v>30</v>
      </c>
      <c r="N123" s="2" t="s">
        <v>30</v>
      </c>
      <c r="O123" s="2" t="s">
        <v>149</v>
      </c>
      <c r="P123" s="187" t="s">
        <v>2700</v>
      </c>
      <c r="Q123" s="2" t="s">
        <v>99</v>
      </c>
      <c r="R123" s="2" t="s">
        <v>921</v>
      </c>
      <c r="S123" s="2" t="s">
        <v>925</v>
      </c>
      <c r="T123" s="185" t="s">
        <v>150</v>
      </c>
      <c r="U123" s="162">
        <v>3.6469999999999998</v>
      </c>
      <c r="V123" s="152">
        <v>2127.2910000000002</v>
      </c>
      <c r="W123" s="152">
        <v>7758.23</v>
      </c>
      <c r="X123" s="168">
        <v>0</v>
      </c>
      <c r="Y123" s="168">
        <v>1.6969870149756101E-2</v>
      </c>
      <c r="Z123" s="168">
        <v>3.1905127404671199E-3</v>
      </c>
    </row>
    <row r="124" spans="1:26">
      <c r="A124" s="2">
        <v>424</v>
      </c>
      <c r="B124" s="2">
        <v>7228</v>
      </c>
      <c r="C124" s="2" t="s">
        <v>2701</v>
      </c>
      <c r="D124" s="2" t="s">
        <v>2702</v>
      </c>
      <c r="E124" s="2" t="s">
        <v>187</v>
      </c>
      <c r="F124" s="2" t="s">
        <v>2703</v>
      </c>
      <c r="G124" s="2">
        <v>62009048</v>
      </c>
      <c r="H124" s="2" t="s">
        <v>33</v>
      </c>
      <c r="I124" s="2" t="s">
        <v>1054</v>
      </c>
      <c r="J124" s="2" t="s">
        <v>861</v>
      </c>
      <c r="K124" s="2" t="s">
        <v>94</v>
      </c>
      <c r="L124" s="2" t="s">
        <v>251</v>
      </c>
      <c r="M124" s="2" t="s">
        <v>30</v>
      </c>
      <c r="N124" s="2" t="s">
        <v>95</v>
      </c>
      <c r="O124" s="2" t="s">
        <v>149</v>
      </c>
      <c r="P124" s="187" t="s">
        <v>2704</v>
      </c>
      <c r="Q124" s="2" t="s">
        <v>99</v>
      </c>
      <c r="R124" s="2" t="s">
        <v>921</v>
      </c>
      <c r="S124" s="2" t="s">
        <v>925</v>
      </c>
      <c r="T124" s="185" t="s">
        <v>150</v>
      </c>
      <c r="U124" s="162">
        <v>3.6469999999999998</v>
      </c>
      <c r="V124" s="152">
        <v>1194.3810000000001</v>
      </c>
      <c r="W124" s="152">
        <v>4355.9080000000004</v>
      </c>
      <c r="X124" s="168">
        <v>7.7600000000000004E-3</v>
      </c>
      <c r="Y124" s="168">
        <v>9.5278426314739009E-3</v>
      </c>
      <c r="Z124" s="168">
        <v>1.79133387802147E-3</v>
      </c>
    </row>
    <row r="125" spans="1:26">
      <c r="A125" s="2">
        <v>424</v>
      </c>
      <c r="B125" s="2">
        <v>7228</v>
      </c>
      <c r="C125" s="2" t="s">
        <v>2705</v>
      </c>
      <c r="D125" s="2" t="s">
        <v>2706</v>
      </c>
      <c r="E125" s="2" t="s">
        <v>187</v>
      </c>
      <c r="F125" s="2" t="s">
        <v>2707</v>
      </c>
      <c r="G125" s="2">
        <v>62015334</v>
      </c>
      <c r="H125" s="2" t="s">
        <v>33</v>
      </c>
      <c r="I125" s="2" t="s">
        <v>1054</v>
      </c>
      <c r="J125" s="2" t="s">
        <v>861</v>
      </c>
      <c r="K125" s="2" t="s">
        <v>94</v>
      </c>
      <c r="L125" s="2" t="s">
        <v>251</v>
      </c>
      <c r="M125" s="2" t="s">
        <v>30</v>
      </c>
      <c r="N125" s="2" t="s">
        <v>30</v>
      </c>
      <c r="O125" s="2" t="s">
        <v>149</v>
      </c>
      <c r="P125" s="187" t="s">
        <v>2708</v>
      </c>
      <c r="Q125" s="2" t="s">
        <v>99</v>
      </c>
      <c r="R125" s="2" t="s">
        <v>921</v>
      </c>
      <c r="S125" s="2" t="s">
        <v>925</v>
      </c>
      <c r="T125" s="185" t="s">
        <v>150</v>
      </c>
      <c r="U125" s="162">
        <v>3.6469999999999998</v>
      </c>
      <c r="V125" s="152">
        <v>1710.2360000000001</v>
      </c>
      <c r="W125" s="152">
        <v>6237.2309999999998</v>
      </c>
      <c r="X125" s="168">
        <v>1.2749999999999999E-2</v>
      </c>
      <c r="Y125" s="168">
        <v>1.36429308994695E-2</v>
      </c>
      <c r="Z125" s="168">
        <v>2.5650134307418698E-3</v>
      </c>
    </row>
    <row r="126" spans="1:26">
      <c r="A126" s="2">
        <v>424</v>
      </c>
      <c r="B126" s="2">
        <v>7228</v>
      </c>
      <c r="C126" s="2" t="s">
        <v>2709</v>
      </c>
      <c r="D126" s="2" t="s">
        <v>2710</v>
      </c>
      <c r="E126" s="2" t="s">
        <v>187</v>
      </c>
      <c r="F126" s="2" t="s">
        <v>2711</v>
      </c>
      <c r="G126" s="2">
        <v>62017835</v>
      </c>
      <c r="H126" s="2" t="s">
        <v>33</v>
      </c>
      <c r="I126" s="2" t="s">
        <v>1054</v>
      </c>
      <c r="J126" s="2" t="s">
        <v>861</v>
      </c>
      <c r="K126" s="2" t="s">
        <v>30</v>
      </c>
      <c r="L126" s="2" t="s">
        <v>95</v>
      </c>
      <c r="M126" s="2" t="s">
        <v>30</v>
      </c>
      <c r="N126" s="2" t="s">
        <v>30</v>
      </c>
      <c r="O126" s="2" t="s">
        <v>149</v>
      </c>
      <c r="P126" s="187" t="s">
        <v>2679</v>
      </c>
      <c r="Q126" s="2" t="s">
        <v>99</v>
      </c>
      <c r="R126" s="2" t="s">
        <v>187</v>
      </c>
      <c r="S126" s="2" t="s">
        <v>925</v>
      </c>
      <c r="T126" s="185" t="s">
        <v>150</v>
      </c>
      <c r="U126" s="162">
        <v>3.6469999999999998</v>
      </c>
      <c r="V126" s="152">
        <v>707.41399999999999</v>
      </c>
      <c r="W126" s="152">
        <v>2579.9380000000001</v>
      </c>
      <c r="X126" s="168">
        <v>2.1419999999999998E-3</v>
      </c>
      <c r="Y126" s="168">
        <v>5.6431954743567199E-3</v>
      </c>
      <c r="Z126" s="168">
        <v>1.06097965977308E-3</v>
      </c>
    </row>
    <row r="127" spans="1:26">
      <c r="A127" s="2">
        <v>424</v>
      </c>
      <c r="B127" s="2">
        <v>7228</v>
      </c>
      <c r="C127" s="2" t="s">
        <v>2712</v>
      </c>
      <c r="D127" s="2" t="s">
        <v>2713</v>
      </c>
      <c r="E127" s="2" t="s">
        <v>187</v>
      </c>
      <c r="F127" s="2" t="s">
        <v>2714</v>
      </c>
      <c r="G127" s="2">
        <v>62020011</v>
      </c>
      <c r="H127" s="2" t="s">
        <v>33</v>
      </c>
      <c r="I127" s="2" t="s">
        <v>1054</v>
      </c>
      <c r="J127" s="2" t="s">
        <v>861</v>
      </c>
      <c r="K127" s="2" t="s">
        <v>94</v>
      </c>
      <c r="L127" s="2" t="s">
        <v>95</v>
      </c>
      <c r="M127" s="2" t="s">
        <v>30</v>
      </c>
      <c r="N127" s="2" t="s">
        <v>30</v>
      </c>
      <c r="O127" s="2" t="s">
        <v>149</v>
      </c>
      <c r="P127" s="187" t="s">
        <v>2715</v>
      </c>
      <c r="Q127" s="2" t="s">
        <v>99</v>
      </c>
      <c r="R127" s="2" t="s">
        <v>921</v>
      </c>
      <c r="S127" s="2" t="s">
        <v>925</v>
      </c>
      <c r="T127" s="185" t="s">
        <v>150</v>
      </c>
      <c r="U127" s="162">
        <v>3.6469999999999998</v>
      </c>
      <c r="V127" s="152">
        <v>565.17999999999995</v>
      </c>
      <c r="W127" s="152">
        <v>2061.2109999999998</v>
      </c>
      <c r="X127" s="168">
        <v>8.6049999999999998E-3</v>
      </c>
      <c r="Y127" s="168">
        <v>4.5085645037004499E-3</v>
      </c>
      <c r="Z127" s="168">
        <v>8.4765719262035004E-4</v>
      </c>
    </row>
    <row r="128" spans="1:26">
      <c r="A128" s="2">
        <v>424</v>
      </c>
      <c r="B128" s="2">
        <v>7228</v>
      </c>
      <c r="C128" s="2" t="s">
        <v>2716</v>
      </c>
      <c r="D128" s="2" t="s">
        <v>2717</v>
      </c>
      <c r="E128" s="2" t="s">
        <v>187</v>
      </c>
      <c r="F128" s="2" t="s">
        <v>2718</v>
      </c>
      <c r="G128" s="2">
        <v>62020748</v>
      </c>
      <c r="H128" s="2" t="s">
        <v>33</v>
      </c>
      <c r="I128" s="2" t="s">
        <v>1054</v>
      </c>
      <c r="J128" s="2" t="s">
        <v>861</v>
      </c>
      <c r="K128" s="2" t="s">
        <v>94</v>
      </c>
      <c r="L128" s="2" t="s">
        <v>95</v>
      </c>
      <c r="M128" s="2" t="s">
        <v>30</v>
      </c>
      <c r="N128" s="2" t="s">
        <v>95</v>
      </c>
      <c r="O128" s="2" t="s">
        <v>149</v>
      </c>
      <c r="P128" s="187" t="s">
        <v>2719</v>
      </c>
      <c r="Q128" s="2" t="s">
        <v>99</v>
      </c>
      <c r="R128" s="2" t="s">
        <v>187</v>
      </c>
      <c r="S128" s="2" t="s">
        <v>925</v>
      </c>
      <c r="T128" s="185" t="s">
        <v>150</v>
      </c>
      <c r="U128" s="162">
        <v>3.6469999999999998</v>
      </c>
      <c r="V128" s="152">
        <v>287.21699999999998</v>
      </c>
      <c r="W128" s="152">
        <v>1047.48</v>
      </c>
      <c r="X128" s="168">
        <v>7.8100000000000001E-4</v>
      </c>
      <c r="Y128" s="168">
        <v>2.2911924945673398E-3</v>
      </c>
      <c r="Z128" s="168">
        <v>4.3076810725536501E-4</v>
      </c>
    </row>
    <row r="129" spans="1:26">
      <c r="A129" s="2">
        <v>424</v>
      </c>
      <c r="B129" s="2">
        <v>7228</v>
      </c>
      <c r="C129" s="2" t="s">
        <v>2961</v>
      </c>
      <c r="D129" s="2" t="s">
        <v>2962</v>
      </c>
      <c r="E129" s="2" t="s">
        <v>187</v>
      </c>
      <c r="F129" s="2" t="s">
        <v>2961</v>
      </c>
      <c r="G129" s="2">
        <v>60297512</v>
      </c>
      <c r="H129" s="2" t="s">
        <v>33</v>
      </c>
      <c r="I129" s="2" t="s">
        <v>1054</v>
      </c>
      <c r="J129" s="2" t="s">
        <v>880</v>
      </c>
      <c r="K129" s="2" t="s">
        <v>30</v>
      </c>
      <c r="L129" s="2" t="s">
        <v>30</v>
      </c>
      <c r="M129" s="2" t="s">
        <v>30</v>
      </c>
      <c r="N129" s="2" t="s">
        <v>30</v>
      </c>
      <c r="O129" s="2" t="s">
        <v>149</v>
      </c>
      <c r="P129" s="187" t="s">
        <v>2675</v>
      </c>
      <c r="Q129" s="2" t="s">
        <v>99</v>
      </c>
      <c r="R129" s="2" t="s">
        <v>921</v>
      </c>
      <c r="S129" s="2" t="s">
        <v>925</v>
      </c>
      <c r="T129" s="185" t="s">
        <v>150</v>
      </c>
      <c r="U129" s="162">
        <v>3.6469999999999998</v>
      </c>
      <c r="V129" s="152">
        <v>125.83799999999999</v>
      </c>
      <c r="W129" s="152">
        <v>458.93099999999998</v>
      </c>
      <c r="X129" s="168">
        <v>7.4999999999999997E-3</v>
      </c>
      <c r="Y129" s="168">
        <v>1.0038375395991801E-3</v>
      </c>
      <c r="Z129" s="168">
        <v>1.8873193673178299E-4</v>
      </c>
    </row>
    <row r="130" spans="1:26">
      <c r="A130" s="2">
        <v>424</v>
      </c>
      <c r="B130" s="2">
        <v>7228</v>
      </c>
      <c r="C130" s="2" t="s">
        <v>2720</v>
      </c>
      <c r="E130" s="2" t="s">
        <v>187</v>
      </c>
      <c r="F130" s="2" t="s">
        <v>2721</v>
      </c>
      <c r="G130" s="2">
        <v>62015151</v>
      </c>
      <c r="H130" s="2" t="s">
        <v>33</v>
      </c>
      <c r="I130" s="2" t="s">
        <v>1054</v>
      </c>
      <c r="J130" s="2" t="s">
        <v>880</v>
      </c>
      <c r="K130" s="2" t="s">
        <v>94</v>
      </c>
      <c r="L130" s="2" t="s">
        <v>95</v>
      </c>
      <c r="M130" s="2" t="s">
        <v>30</v>
      </c>
      <c r="N130" s="2" t="s">
        <v>30</v>
      </c>
      <c r="O130" s="2" t="s">
        <v>149</v>
      </c>
      <c r="P130" s="187" t="s">
        <v>2722</v>
      </c>
      <c r="Q130" s="2" t="s">
        <v>99</v>
      </c>
      <c r="R130" s="2" t="s">
        <v>921</v>
      </c>
      <c r="S130" s="2" t="s">
        <v>925</v>
      </c>
      <c r="T130" s="185" t="s">
        <v>150</v>
      </c>
      <c r="U130" s="162">
        <v>3.6469999999999998</v>
      </c>
      <c r="V130" s="152">
        <v>708.21400000000006</v>
      </c>
      <c r="W130" s="152">
        <v>2582.8560000000002</v>
      </c>
      <c r="X130" s="168">
        <v>5.7200000000000003E-3</v>
      </c>
      <c r="Y130" s="168">
        <v>5.6495790939163999E-3</v>
      </c>
      <c r="Z130" s="168">
        <v>1.0621798468903501E-3</v>
      </c>
    </row>
    <row r="131" spans="1:26">
      <c r="A131" s="2">
        <v>424</v>
      </c>
      <c r="B131" s="2">
        <v>7228</v>
      </c>
      <c r="C131" s="2" t="s">
        <v>2963</v>
      </c>
      <c r="D131" s="2" t="s">
        <v>2964</v>
      </c>
      <c r="E131" s="2" t="s">
        <v>187</v>
      </c>
      <c r="F131" s="2" t="s">
        <v>2965</v>
      </c>
      <c r="G131" s="2">
        <v>60335908</v>
      </c>
      <c r="H131" s="2" t="s">
        <v>33</v>
      </c>
      <c r="I131" s="2" t="s">
        <v>1054</v>
      </c>
      <c r="J131" s="2" t="s">
        <v>882</v>
      </c>
      <c r="K131" s="2" t="s">
        <v>30</v>
      </c>
      <c r="L131" s="2" t="s">
        <v>30</v>
      </c>
      <c r="M131" s="2" t="s">
        <v>30</v>
      </c>
      <c r="N131" s="2" t="s">
        <v>30</v>
      </c>
      <c r="O131" s="2" t="s">
        <v>149</v>
      </c>
      <c r="P131" s="187" t="s">
        <v>2675</v>
      </c>
      <c r="Q131" s="2" t="s">
        <v>99</v>
      </c>
      <c r="R131" s="2" t="s">
        <v>921</v>
      </c>
      <c r="S131" s="2" t="s">
        <v>925</v>
      </c>
      <c r="T131" s="185" t="s">
        <v>150</v>
      </c>
      <c r="U131" s="162">
        <v>3.6469999999999998</v>
      </c>
      <c r="V131" s="152">
        <v>189.65</v>
      </c>
      <c r="W131" s="152">
        <v>691.654</v>
      </c>
      <c r="X131" s="168">
        <v>4.8000000000000001E-4</v>
      </c>
      <c r="Y131" s="168">
        <v>1.51288161685894E-3</v>
      </c>
      <c r="Z131" s="168">
        <v>2.8443753728288503E-4</v>
      </c>
    </row>
    <row r="132" spans="1:26">
      <c r="A132" s="2">
        <v>424</v>
      </c>
      <c r="B132" s="2">
        <v>7228</v>
      </c>
      <c r="C132" s="2" t="s">
        <v>2720</v>
      </c>
      <c r="E132" s="2" t="s">
        <v>187</v>
      </c>
      <c r="F132" s="2" t="s">
        <v>2723</v>
      </c>
      <c r="G132" s="2">
        <v>62007349</v>
      </c>
      <c r="H132" s="2" t="s">
        <v>33</v>
      </c>
      <c r="I132" s="2" t="s">
        <v>1054</v>
      </c>
      <c r="J132" s="2" t="s">
        <v>882</v>
      </c>
      <c r="K132" s="2" t="s">
        <v>94</v>
      </c>
      <c r="L132" s="2" t="s">
        <v>251</v>
      </c>
      <c r="M132" s="2" t="s">
        <v>30</v>
      </c>
      <c r="N132" s="2" t="s">
        <v>30</v>
      </c>
      <c r="O132" s="2" t="s">
        <v>149</v>
      </c>
      <c r="P132" s="187" t="s">
        <v>2966</v>
      </c>
      <c r="Q132" s="2" t="s">
        <v>99</v>
      </c>
      <c r="R132" s="2" t="s">
        <v>921</v>
      </c>
      <c r="S132" s="2" t="s">
        <v>925</v>
      </c>
      <c r="T132" s="185" t="s">
        <v>150</v>
      </c>
      <c r="U132" s="162">
        <v>3.6469999999999998</v>
      </c>
      <c r="V132" s="152">
        <v>955.27200000000005</v>
      </c>
      <c r="W132" s="152">
        <v>3483.877</v>
      </c>
      <c r="X132" s="168">
        <v>3.349E-3</v>
      </c>
      <c r="Y132" s="168">
        <v>7.6204168961637297E-3</v>
      </c>
      <c r="Z132" s="168">
        <v>1.43271792773445E-3</v>
      </c>
    </row>
    <row r="133" spans="1:26">
      <c r="A133" s="2">
        <v>424</v>
      </c>
      <c r="B133" s="2">
        <v>7228</v>
      </c>
      <c r="C133" s="2" t="s">
        <v>2725</v>
      </c>
      <c r="D133" s="2" t="s">
        <v>2726</v>
      </c>
      <c r="E133" s="2" t="s">
        <v>187</v>
      </c>
      <c r="F133" s="2" t="s">
        <v>2727</v>
      </c>
      <c r="G133" s="2">
        <v>62020755</v>
      </c>
      <c r="H133" s="2" t="s">
        <v>33</v>
      </c>
      <c r="I133" s="2" t="s">
        <v>1054</v>
      </c>
      <c r="J133" s="2" t="s">
        <v>882</v>
      </c>
      <c r="K133" s="2" t="s">
        <v>94</v>
      </c>
      <c r="L133" s="2" t="s">
        <v>95</v>
      </c>
      <c r="M133" s="2" t="s">
        <v>30</v>
      </c>
      <c r="N133" s="2" t="s">
        <v>30</v>
      </c>
      <c r="O133" s="2" t="s">
        <v>149</v>
      </c>
      <c r="P133" s="187" t="s">
        <v>2719</v>
      </c>
      <c r="Q133" s="2" t="s">
        <v>99</v>
      </c>
      <c r="R133" s="2" t="s">
        <v>187</v>
      </c>
      <c r="S133" s="2" t="s">
        <v>925</v>
      </c>
      <c r="T133" s="185" t="s">
        <v>150</v>
      </c>
      <c r="U133" s="162">
        <v>3.6469999999999998</v>
      </c>
      <c r="V133" s="152">
        <v>726.25900000000001</v>
      </c>
      <c r="W133" s="152">
        <v>2648.6669999999999</v>
      </c>
      <c r="X133" s="168">
        <v>1.4170000000000001E-3</v>
      </c>
      <c r="Y133" s="168">
        <v>5.79352914022841E-3</v>
      </c>
      <c r="Z133" s="168">
        <v>1.0892439583240999E-3</v>
      </c>
    </row>
    <row r="134" spans="1:26">
      <c r="A134" s="2">
        <v>424</v>
      </c>
      <c r="B134" s="2">
        <v>7228</v>
      </c>
      <c r="C134" s="2" t="s">
        <v>2967</v>
      </c>
      <c r="D134" s="2" t="s">
        <v>2968</v>
      </c>
      <c r="E134" s="2" t="s">
        <v>33</v>
      </c>
      <c r="F134" s="2" t="s">
        <v>2969</v>
      </c>
      <c r="G134" s="2">
        <v>9840809</v>
      </c>
      <c r="H134" s="2" t="s">
        <v>33</v>
      </c>
      <c r="I134" s="2" t="s">
        <v>1054</v>
      </c>
      <c r="J134" s="2" t="s">
        <v>598</v>
      </c>
      <c r="K134" s="2" t="s">
        <v>94</v>
      </c>
      <c r="L134" s="2" t="s">
        <v>251</v>
      </c>
      <c r="M134" s="2" t="s">
        <v>30</v>
      </c>
      <c r="N134" s="2" t="s">
        <v>30</v>
      </c>
      <c r="O134" s="2" t="s">
        <v>149</v>
      </c>
      <c r="P134" s="187" t="s">
        <v>2675</v>
      </c>
      <c r="Q134" s="2" t="s">
        <v>99</v>
      </c>
      <c r="R134" s="2" t="s">
        <v>921</v>
      </c>
      <c r="S134" s="2" t="s">
        <v>925</v>
      </c>
      <c r="T134" s="185" t="s">
        <v>150</v>
      </c>
      <c r="U134" s="162">
        <v>3.6469999999999998</v>
      </c>
      <c r="V134" s="152">
        <v>272.42500000000001</v>
      </c>
      <c r="W134" s="152">
        <v>993.53399999999999</v>
      </c>
      <c r="X134" s="168">
        <v>3.98E-3</v>
      </c>
      <c r="Y134" s="168">
        <v>2.1731951362950002E-3</v>
      </c>
      <c r="Z134" s="168">
        <v>4.0858337209905297E-4</v>
      </c>
    </row>
    <row r="135" spans="1:26">
      <c r="A135" s="2">
        <v>424</v>
      </c>
      <c r="B135" s="2">
        <v>7228</v>
      </c>
      <c r="C135" s="2" t="s">
        <v>2728</v>
      </c>
      <c r="D135" s="2" t="s">
        <v>2729</v>
      </c>
      <c r="E135" s="2" t="s">
        <v>1360</v>
      </c>
      <c r="F135" s="2" t="s">
        <v>2970</v>
      </c>
      <c r="G135" s="2">
        <v>50007376</v>
      </c>
      <c r="H135" s="2" t="s">
        <v>33</v>
      </c>
      <c r="I135" s="2" t="s">
        <v>1056</v>
      </c>
      <c r="J135" s="2" t="s">
        <v>598</v>
      </c>
      <c r="K135" s="2" t="s">
        <v>30</v>
      </c>
      <c r="L135" s="2" t="s">
        <v>251</v>
      </c>
      <c r="M135" s="2" t="s">
        <v>30</v>
      </c>
      <c r="N135" s="2" t="s">
        <v>30</v>
      </c>
      <c r="O135" s="2" t="s">
        <v>149</v>
      </c>
      <c r="P135" s="187" t="s">
        <v>2971</v>
      </c>
      <c r="Q135" s="2" t="s">
        <v>34</v>
      </c>
      <c r="R135" s="2" t="s">
        <v>921</v>
      </c>
      <c r="S135" s="2" t="s">
        <v>925</v>
      </c>
      <c r="T135" s="185" t="s">
        <v>150</v>
      </c>
      <c r="U135" s="162">
        <v>1</v>
      </c>
      <c r="V135" s="152">
        <v>12813.085999999999</v>
      </c>
      <c r="W135" s="152">
        <v>12813.085999999999</v>
      </c>
      <c r="X135" s="168">
        <v>8.5161000000000001E-2</v>
      </c>
      <c r="Y135" s="168">
        <v>2.8026547172499999E-2</v>
      </c>
      <c r="Z135" s="168">
        <v>5.2692834438953801E-3</v>
      </c>
    </row>
    <row r="136" spans="1:26">
      <c r="A136" s="2">
        <v>424</v>
      </c>
      <c r="B136" s="2">
        <v>7228</v>
      </c>
      <c r="C136" s="2" t="s">
        <v>2732</v>
      </c>
      <c r="D136" s="2" t="s">
        <v>2733</v>
      </c>
      <c r="E136" s="2" t="s">
        <v>1360</v>
      </c>
      <c r="F136" s="2" t="s">
        <v>2734</v>
      </c>
      <c r="G136" s="2">
        <v>50007004</v>
      </c>
      <c r="H136" s="2" t="s">
        <v>33</v>
      </c>
      <c r="I136" s="2" t="s">
        <v>1054</v>
      </c>
      <c r="J136" s="2" t="s">
        <v>865</v>
      </c>
      <c r="K136" s="2" t="s">
        <v>30</v>
      </c>
      <c r="L136" s="2" t="s">
        <v>30</v>
      </c>
      <c r="M136" s="2" t="s">
        <v>30</v>
      </c>
      <c r="N136" s="2" t="s">
        <v>30</v>
      </c>
      <c r="O136" s="2" t="s">
        <v>149</v>
      </c>
      <c r="P136" s="187" t="s">
        <v>2735</v>
      </c>
      <c r="Q136" s="2" t="s">
        <v>34</v>
      </c>
      <c r="R136" s="2" t="s">
        <v>921</v>
      </c>
      <c r="S136" s="2" t="s">
        <v>925</v>
      </c>
      <c r="T136" s="185" t="s">
        <v>150</v>
      </c>
      <c r="U136" s="162">
        <v>1</v>
      </c>
      <c r="V136" s="152">
        <v>5627.8379999999997</v>
      </c>
      <c r="W136" s="152">
        <v>5627.8379999999997</v>
      </c>
      <c r="X136" s="168">
        <v>0</v>
      </c>
      <c r="Y136" s="168">
        <v>1.2309981844650901E-2</v>
      </c>
      <c r="Z136" s="168">
        <v>2.3144050934792901E-3</v>
      </c>
    </row>
    <row r="137" spans="1:26">
      <c r="A137" s="2">
        <v>424</v>
      </c>
      <c r="B137" s="2">
        <v>7228</v>
      </c>
      <c r="C137" s="2" t="s">
        <v>2736</v>
      </c>
      <c r="D137" s="2" t="s">
        <v>2737</v>
      </c>
      <c r="E137" s="2" t="s">
        <v>1360</v>
      </c>
      <c r="F137" s="2" t="s">
        <v>2736</v>
      </c>
      <c r="G137" s="2">
        <v>50007350</v>
      </c>
      <c r="H137" s="2" t="s">
        <v>33</v>
      </c>
      <c r="I137" s="2" t="s">
        <v>1054</v>
      </c>
      <c r="J137" s="2" t="s">
        <v>873</v>
      </c>
      <c r="K137" s="2" t="s">
        <v>30</v>
      </c>
      <c r="L137" s="2" t="s">
        <v>30</v>
      </c>
      <c r="M137" s="2" t="s">
        <v>30</v>
      </c>
      <c r="N137" s="2" t="s">
        <v>30</v>
      </c>
      <c r="O137" s="2" t="s">
        <v>149</v>
      </c>
      <c r="P137" s="187" t="s">
        <v>2738</v>
      </c>
      <c r="Q137" s="2" t="s">
        <v>34</v>
      </c>
      <c r="R137" s="2" t="s">
        <v>187</v>
      </c>
      <c r="S137" s="2" t="s">
        <v>925</v>
      </c>
      <c r="T137" s="185" t="s">
        <v>150</v>
      </c>
      <c r="U137" s="162">
        <v>1</v>
      </c>
      <c r="V137" s="152">
        <v>7021.3090000000002</v>
      </c>
      <c r="W137" s="152">
        <v>7021.3090000000002</v>
      </c>
      <c r="X137" s="168">
        <v>9.3760000000000007E-3</v>
      </c>
      <c r="Y137" s="168">
        <v>1.53579739727936E-2</v>
      </c>
      <c r="Z137" s="168">
        <v>2.8874594322493901E-3</v>
      </c>
    </row>
    <row r="138" spans="1:26">
      <c r="A138" s="2">
        <v>424</v>
      </c>
      <c r="B138" s="2">
        <v>7228</v>
      </c>
      <c r="C138" s="2" t="s">
        <v>2972</v>
      </c>
      <c r="D138" s="2" t="s">
        <v>2973</v>
      </c>
      <c r="E138" s="2" t="s">
        <v>1360</v>
      </c>
      <c r="F138" s="2" t="s">
        <v>2974</v>
      </c>
      <c r="G138" s="2">
        <v>26427</v>
      </c>
      <c r="H138" s="2" t="s">
        <v>33</v>
      </c>
      <c r="I138" s="2" t="s">
        <v>1054</v>
      </c>
      <c r="J138" s="2" t="s">
        <v>874</v>
      </c>
      <c r="K138" s="2" t="s">
        <v>30</v>
      </c>
      <c r="L138" s="2" t="s">
        <v>30</v>
      </c>
      <c r="M138" s="2" t="s">
        <v>30</v>
      </c>
      <c r="N138" s="2" t="s">
        <v>30</v>
      </c>
      <c r="O138" s="2" t="s">
        <v>149</v>
      </c>
      <c r="P138" s="187" t="s">
        <v>2675</v>
      </c>
      <c r="Q138" s="2" t="s">
        <v>34</v>
      </c>
      <c r="R138" s="2" t="s">
        <v>921</v>
      </c>
      <c r="S138" s="2" t="s">
        <v>925</v>
      </c>
      <c r="T138" s="185" t="s">
        <v>150</v>
      </c>
      <c r="U138" s="162">
        <v>1</v>
      </c>
      <c r="V138" s="152">
        <v>8.6129999999999995</v>
      </c>
      <c r="W138" s="152">
        <v>8.6129999999999995</v>
      </c>
      <c r="X138" s="168">
        <v>1.2238000000000001E-2</v>
      </c>
      <c r="Y138" s="168">
        <v>1.8840579916295499E-5</v>
      </c>
      <c r="Z138" s="168">
        <v>3.54222570533892E-6</v>
      </c>
    </row>
    <row r="139" spans="1:26">
      <c r="A139" s="2">
        <v>424</v>
      </c>
      <c r="B139" s="2">
        <v>7228</v>
      </c>
      <c r="C139" s="2" t="s">
        <v>2739</v>
      </c>
      <c r="D139" s="2" t="s">
        <v>2740</v>
      </c>
      <c r="E139" s="2" t="s">
        <v>33</v>
      </c>
      <c r="F139" s="2" t="s">
        <v>2741</v>
      </c>
      <c r="G139" s="2">
        <v>50008325</v>
      </c>
      <c r="H139" s="2" t="s">
        <v>33</v>
      </c>
      <c r="I139" s="2" t="s">
        <v>1054</v>
      </c>
      <c r="J139" s="2" t="s">
        <v>598</v>
      </c>
      <c r="K139" s="2" t="s">
        <v>30</v>
      </c>
      <c r="L139" s="2" t="s">
        <v>30</v>
      </c>
      <c r="M139" s="2" t="s">
        <v>30</v>
      </c>
      <c r="N139" s="2" t="s">
        <v>30</v>
      </c>
      <c r="O139" s="2" t="s">
        <v>149</v>
      </c>
      <c r="P139" s="187" t="s">
        <v>2742</v>
      </c>
      <c r="Q139" s="2" t="s">
        <v>34</v>
      </c>
      <c r="R139" s="2" t="s">
        <v>187</v>
      </c>
      <c r="S139" s="2" t="s">
        <v>2743</v>
      </c>
      <c r="T139" s="185" t="s">
        <v>150</v>
      </c>
      <c r="U139" s="162">
        <v>1</v>
      </c>
      <c r="V139" s="152">
        <v>400.67899999999997</v>
      </c>
      <c r="W139" s="152">
        <v>400.67899999999997</v>
      </c>
      <c r="X139" s="168">
        <v>0</v>
      </c>
      <c r="Y139" s="168">
        <v>8.7642033010382301E-4</v>
      </c>
      <c r="Z139" s="168">
        <v>1.64776171209586E-4</v>
      </c>
    </row>
    <row r="140" spans="1:26">
      <c r="A140" s="2">
        <v>424</v>
      </c>
      <c r="B140" s="2">
        <v>7228</v>
      </c>
      <c r="C140" s="2" t="s">
        <v>2633</v>
      </c>
      <c r="D140" s="2" t="s">
        <v>2634</v>
      </c>
      <c r="E140" s="2" t="s">
        <v>343</v>
      </c>
      <c r="F140" s="2" t="s">
        <v>2975</v>
      </c>
      <c r="G140" s="2">
        <v>9840906</v>
      </c>
      <c r="H140" s="2" t="s">
        <v>33</v>
      </c>
      <c r="I140" s="2" t="s">
        <v>1054</v>
      </c>
      <c r="J140" s="2" t="s">
        <v>598</v>
      </c>
      <c r="K140" s="2" t="s">
        <v>30</v>
      </c>
      <c r="L140" s="2" t="s">
        <v>30</v>
      </c>
      <c r="M140" s="2" t="s">
        <v>30</v>
      </c>
      <c r="N140" s="2" t="s">
        <v>30</v>
      </c>
      <c r="O140" s="2" t="s">
        <v>149</v>
      </c>
      <c r="P140" s="187" t="s">
        <v>2675</v>
      </c>
      <c r="Q140" s="2" t="s">
        <v>99</v>
      </c>
      <c r="R140" s="2" t="s">
        <v>921</v>
      </c>
      <c r="S140" s="2" t="s">
        <v>925</v>
      </c>
      <c r="T140" s="185" t="s">
        <v>150</v>
      </c>
      <c r="U140" s="162">
        <v>3.6469999999999998</v>
      </c>
      <c r="V140" s="152">
        <v>18.896000000000001</v>
      </c>
      <c r="W140" s="152">
        <v>68.914000000000001</v>
      </c>
      <c r="X140" s="168">
        <v>5.2469999999999999E-3</v>
      </c>
      <c r="Y140" s="168">
        <v>1.50737594053833E-4</v>
      </c>
      <c r="Z140" s="168">
        <v>2.8340241265960799E-5</v>
      </c>
    </row>
    <row r="141" spans="1:26">
      <c r="A141" s="2">
        <v>424</v>
      </c>
      <c r="B141" s="2">
        <v>7228</v>
      </c>
      <c r="C141" s="2" t="s">
        <v>2633</v>
      </c>
      <c r="D141" s="2" t="s">
        <v>2634</v>
      </c>
      <c r="E141" s="2" t="s">
        <v>343</v>
      </c>
      <c r="F141" s="2" t="s">
        <v>2976</v>
      </c>
      <c r="G141" s="2">
        <v>9840909</v>
      </c>
      <c r="H141" s="2" t="s">
        <v>33</v>
      </c>
      <c r="I141" s="2" t="s">
        <v>1054</v>
      </c>
      <c r="J141" s="2" t="s">
        <v>598</v>
      </c>
      <c r="K141" s="2" t="s">
        <v>30</v>
      </c>
      <c r="L141" s="2" t="s">
        <v>30</v>
      </c>
      <c r="M141" s="2" t="s">
        <v>30</v>
      </c>
      <c r="N141" s="2" t="s">
        <v>30</v>
      </c>
      <c r="O141" s="2" t="s">
        <v>149</v>
      </c>
      <c r="P141" s="187" t="s">
        <v>2675</v>
      </c>
      <c r="Q141" s="2" t="s">
        <v>99</v>
      </c>
      <c r="R141" s="2" t="s">
        <v>921</v>
      </c>
      <c r="S141" s="2" t="s">
        <v>925</v>
      </c>
      <c r="T141" s="185" t="s">
        <v>150</v>
      </c>
      <c r="U141" s="162">
        <v>3.6469999999999998</v>
      </c>
      <c r="V141" s="152">
        <v>8.7789999999999999</v>
      </c>
      <c r="W141" s="152">
        <v>32.017000000000003</v>
      </c>
      <c r="X141" s="168">
        <v>7.9109999999999996E-3</v>
      </c>
      <c r="Y141" s="168">
        <v>7.0032959060489496E-5</v>
      </c>
      <c r="Z141" s="168">
        <v>1.31669273932727E-5</v>
      </c>
    </row>
    <row r="142" spans="1:26">
      <c r="A142" s="2">
        <v>424</v>
      </c>
      <c r="B142" s="2">
        <v>7228</v>
      </c>
      <c r="C142" s="2" t="s">
        <v>2633</v>
      </c>
      <c r="D142" s="2" t="s">
        <v>2634</v>
      </c>
      <c r="E142" s="2" t="s">
        <v>343</v>
      </c>
      <c r="F142" s="2" t="s">
        <v>2744</v>
      </c>
      <c r="G142" s="2">
        <v>60400892</v>
      </c>
      <c r="H142" s="2" t="s">
        <v>33</v>
      </c>
      <c r="I142" s="2" t="s">
        <v>1054</v>
      </c>
      <c r="J142" s="2" t="s">
        <v>598</v>
      </c>
      <c r="K142" s="2" t="s">
        <v>30</v>
      </c>
      <c r="L142" s="2" t="s">
        <v>30</v>
      </c>
      <c r="M142" s="2" t="s">
        <v>30</v>
      </c>
      <c r="N142" s="2" t="s">
        <v>30</v>
      </c>
      <c r="O142" s="2" t="s">
        <v>149</v>
      </c>
      <c r="P142" s="187" t="s">
        <v>2745</v>
      </c>
      <c r="Q142" s="2" t="s">
        <v>99</v>
      </c>
      <c r="R142" s="2" t="s">
        <v>921</v>
      </c>
      <c r="S142" s="2" t="s">
        <v>925</v>
      </c>
      <c r="T142" s="185" t="s">
        <v>150</v>
      </c>
      <c r="U142" s="162">
        <v>3.6469999999999998</v>
      </c>
      <c r="V142" s="152">
        <v>2447.0219999999999</v>
      </c>
      <c r="W142" s="152">
        <v>8924.2900000000009</v>
      </c>
      <c r="X142" s="168">
        <v>0</v>
      </c>
      <c r="Y142" s="168">
        <v>1.9520437397751E-2</v>
      </c>
      <c r="Z142" s="168">
        <v>3.6700460090385999E-3</v>
      </c>
    </row>
    <row r="143" spans="1:26">
      <c r="A143" s="2">
        <v>424</v>
      </c>
      <c r="B143" s="2">
        <v>7228</v>
      </c>
      <c r="C143" s="2" t="s">
        <v>2977</v>
      </c>
      <c r="D143" s="2" t="s">
        <v>2978</v>
      </c>
      <c r="E143" s="2" t="s">
        <v>1360</v>
      </c>
      <c r="F143" s="2" t="s">
        <v>2979</v>
      </c>
      <c r="G143" s="2">
        <v>9840913</v>
      </c>
      <c r="H143" s="2" t="s">
        <v>33</v>
      </c>
      <c r="I143" s="2" t="s">
        <v>1054</v>
      </c>
      <c r="J143" s="2" t="s">
        <v>867</v>
      </c>
      <c r="K143" s="2" t="s">
        <v>30</v>
      </c>
      <c r="L143" s="2" t="s">
        <v>30</v>
      </c>
      <c r="M143" s="2" t="s">
        <v>30</v>
      </c>
      <c r="N143" s="2" t="s">
        <v>30</v>
      </c>
      <c r="O143" s="2" t="s">
        <v>149</v>
      </c>
      <c r="P143" s="187" t="s">
        <v>2675</v>
      </c>
      <c r="Q143" s="2" t="s">
        <v>99</v>
      </c>
      <c r="R143" s="2" t="s">
        <v>921</v>
      </c>
      <c r="S143" s="2" t="s">
        <v>925</v>
      </c>
      <c r="T143" s="185" t="s">
        <v>150</v>
      </c>
      <c r="U143" s="162">
        <v>3.6469999999999998</v>
      </c>
      <c r="V143" s="152">
        <v>6.81</v>
      </c>
      <c r="W143" s="152">
        <v>24.835999999999999</v>
      </c>
      <c r="X143" s="168">
        <v>1.1132E-2</v>
      </c>
      <c r="Y143" s="168">
        <v>5.4325771554502897E-5</v>
      </c>
      <c r="Z143" s="168">
        <v>1.0213812171264E-5</v>
      </c>
    </row>
    <row r="144" spans="1:26">
      <c r="A144" s="2">
        <v>424</v>
      </c>
      <c r="B144" s="2">
        <v>7228</v>
      </c>
      <c r="C144" s="2" t="s">
        <v>2980</v>
      </c>
      <c r="E144" s="2" t="s">
        <v>187</v>
      </c>
      <c r="F144" s="2" t="s">
        <v>2981</v>
      </c>
      <c r="G144" s="2">
        <v>9840922</v>
      </c>
      <c r="H144" s="2" t="s">
        <v>33</v>
      </c>
      <c r="I144" s="2" t="s">
        <v>1054</v>
      </c>
      <c r="J144" s="2" t="s">
        <v>868</v>
      </c>
      <c r="K144" s="2" t="s">
        <v>30</v>
      </c>
      <c r="L144" s="2" t="s">
        <v>30</v>
      </c>
      <c r="M144" s="2" t="s">
        <v>30</v>
      </c>
      <c r="N144" s="2" t="s">
        <v>30</v>
      </c>
      <c r="O144" s="2" t="s">
        <v>149</v>
      </c>
      <c r="P144" s="187" t="s">
        <v>2675</v>
      </c>
      <c r="Q144" s="2" t="s">
        <v>99</v>
      </c>
      <c r="R144" s="2" t="s">
        <v>921</v>
      </c>
      <c r="S144" s="2" t="s">
        <v>925</v>
      </c>
      <c r="T144" s="185" t="s">
        <v>150</v>
      </c>
      <c r="U144" s="162">
        <v>3.6469999999999998</v>
      </c>
      <c r="V144" s="152">
        <v>6.016</v>
      </c>
      <c r="W144" s="152">
        <v>21.94</v>
      </c>
      <c r="X144" s="168">
        <v>5.9369999999999996E-3</v>
      </c>
      <c r="Y144" s="168">
        <v>4.7990101355314E-5</v>
      </c>
      <c r="Z144" s="168">
        <v>9.0226400343221698E-6</v>
      </c>
    </row>
    <row r="145" spans="1:26">
      <c r="A145" s="2">
        <v>424</v>
      </c>
      <c r="B145" s="2">
        <v>7228</v>
      </c>
      <c r="C145" s="2" t="s">
        <v>2982</v>
      </c>
      <c r="D145" s="2" t="s">
        <v>2983</v>
      </c>
      <c r="E145" s="2" t="s">
        <v>1360</v>
      </c>
      <c r="F145" s="2" t="s">
        <v>2984</v>
      </c>
      <c r="G145" s="2">
        <v>9840936</v>
      </c>
      <c r="H145" s="2" t="s">
        <v>33</v>
      </c>
      <c r="I145" s="2" t="s">
        <v>1054</v>
      </c>
      <c r="J145" s="2" t="s">
        <v>880</v>
      </c>
      <c r="K145" s="2" t="s">
        <v>30</v>
      </c>
      <c r="L145" s="2" t="s">
        <v>30</v>
      </c>
      <c r="M145" s="2" t="s">
        <v>30</v>
      </c>
      <c r="N145" s="2" t="s">
        <v>30</v>
      </c>
      <c r="O145" s="2" t="s">
        <v>149</v>
      </c>
      <c r="P145" s="187" t="s">
        <v>2675</v>
      </c>
      <c r="Q145" s="2" t="s">
        <v>99</v>
      </c>
      <c r="R145" s="2" t="s">
        <v>921</v>
      </c>
      <c r="S145" s="2" t="s">
        <v>925</v>
      </c>
      <c r="T145" s="185" t="s">
        <v>150</v>
      </c>
      <c r="U145" s="162">
        <v>3.6469999999999998</v>
      </c>
      <c r="V145" s="152">
        <v>142.87</v>
      </c>
      <c r="W145" s="152">
        <v>521.048</v>
      </c>
      <c r="X145" s="168">
        <v>2.0996000000000001E-2</v>
      </c>
      <c r="Y145" s="168">
        <v>1.1397078193032999E-3</v>
      </c>
      <c r="Z145" s="168">
        <v>2.14276967696741E-4</v>
      </c>
    </row>
    <row r="146" spans="1:26">
      <c r="A146" s="2">
        <v>424</v>
      </c>
      <c r="B146" s="2">
        <v>7228</v>
      </c>
      <c r="C146" s="2" t="s">
        <v>2732</v>
      </c>
      <c r="D146" s="2" t="s">
        <v>2733</v>
      </c>
      <c r="E146" s="2" t="s">
        <v>1360</v>
      </c>
      <c r="F146" s="2" t="s">
        <v>2732</v>
      </c>
      <c r="G146" s="2">
        <v>18952</v>
      </c>
      <c r="H146" s="2" t="s">
        <v>33</v>
      </c>
      <c r="I146" s="2" t="s">
        <v>1054</v>
      </c>
      <c r="J146" s="2" t="s">
        <v>865</v>
      </c>
      <c r="K146" s="2" t="s">
        <v>30</v>
      </c>
      <c r="L146" s="2" t="s">
        <v>30</v>
      </c>
      <c r="M146" s="2" t="s">
        <v>30</v>
      </c>
      <c r="N146" s="2" t="s">
        <v>30</v>
      </c>
      <c r="O146" s="2" t="s">
        <v>149</v>
      </c>
      <c r="P146" s="187" t="s">
        <v>2746</v>
      </c>
      <c r="Q146" s="2" t="s">
        <v>34</v>
      </c>
      <c r="R146" s="2" t="s">
        <v>921</v>
      </c>
      <c r="S146" s="2" t="s">
        <v>925</v>
      </c>
      <c r="T146" s="185" t="s">
        <v>150</v>
      </c>
      <c r="U146" s="162">
        <v>1</v>
      </c>
      <c r="V146" s="152">
        <v>1340.2339999999999</v>
      </c>
      <c r="W146" s="152">
        <v>1340.2339999999999</v>
      </c>
      <c r="X146" s="168">
        <v>3.264E-3</v>
      </c>
      <c r="Y146" s="168">
        <v>2.9315452242498598E-3</v>
      </c>
      <c r="Z146" s="168">
        <v>5.5116110522266803E-4</v>
      </c>
    </row>
    <row r="147" spans="1:26">
      <c r="A147" s="2">
        <v>424</v>
      </c>
      <c r="B147" s="2">
        <v>7228</v>
      </c>
      <c r="C147" s="2" t="s">
        <v>2985</v>
      </c>
      <c r="D147" s="2" t="s">
        <v>2986</v>
      </c>
      <c r="E147" s="2" t="s">
        <v>33</v>
      </c>
      <c r="F147" s="2" t="s">
        <v>2987</v>
      </c>
      <c r="G147" s="2">
        <v>9840777</v>
      </c>
      <c r="H147" s="2" t="s">
        <v>33</v>
      </c>
      <c r="I147" s="2" t="s">
        <v>1054</v>
      </c>
      <c r="J147" s="2" t="s">
        <v>881</v>
      </c>
      <c r="K147" s="2" t="s">
        <v>94</v>
      </c>
      <c r="L147" s="2" t="s">
        <v>251</v>
      </c>
      <c r="M147" s="2" t="s">
        <v>30</v>
      </c>
      <c r="N147" s="2" t="s">
        <v>30</v>
      </c>
      <c r="O147" s="2" t="s">
        <v>149</v>
      </c>
      <c r="P147" s="187" t="s">
        <v>2675</v>
      </c>
      <c r="Q147" s="2" t="s">
        <v>99</v>
      </c>
      <c r="R147" s="2" t="s">
        <v>921</v>
      </c>
      <c r="S147" s="2" t="s">
        <v>925</v>
      </c>
      <c r="T147" s="185" t="s">
        <v>150</v>
      </c>
      <c r="U147" s="162">
        <v>3.6469999999999998</v>
      </c>
      <c r="V147" s="152">
        <v>85.444999999999993</v>
      </c>
      <c r="W147" s="152">
        <v>311.61799999999999</v>
      </c>
      <c r="X147" s="168">
        <v>4.3480000000000003E-3</v>
      </c>
      <c r="Y147" s="168">
        <v>6.8161365065442701E-4</v>
      </c>
      <c r="Z147" s="168">
        <v>1.2815048184210801E-4</v>
      </c>
    </row>
    <row r="148" spans="1:26">
      <c r="A148" s="2">
        <v>424</v>
      </c>
      <c r="B148" s="2">
        <v>7228</v>
      </c>
      <c r="C148" s="2" t="s">
        <v>2747</v>
      </c>
      <c r="D148" s="2" t="s">
        <v>2748</v>
      </c>
      <c r="E148" s="2" t="s">
        <v>187</v>
      </c>
      <c r="F148" s="2" t="s">
        <v>2749</v>
      </c>
      <c r="G148" s="2">
        <v>50007160</v>
      </c>
      <c r="H148" s="2" t="s">
        <v>33</v>
      </c>
      <c r="I148" s="2" t="s">
        <v>1054</v>
      </c>
      <c r="J148" s="2" t="s">
        <v>598</v>
      </c>
      <c r="K148" s="2" t="s">
        <v>30</v>
      </c>
      <c r="L148" s="2" t="s">
        <v>30</v>
      </c>
      <c r="M148" s="2" t="s">
        <v>30</v>
      </c>
      <c r="N148" s="2" t="s">
        <v>30</v>
      </c>
      <c r="O148" s="2" t="s">
        <v>149</v>
      </c>
      <c r="P148" s="187" t="s">
        <v>2750</v>
      </c>
      <c r="Q148" s="2" t="s">
        <v>34</v>
      </c>
      <c r="R148" s="2" t="s">
        <v>187</v>
      </c>
      <c r="S148" s="2" t="s">
        <v>925</v>
      </c>
      <c r="T148" s="185" t="s">
        <v>150</v>
      </c>
      <c r="U148" s="162">
        <v>1</v>
      </c>
      <c r="V148" s="152">
        <v>1535.3589999999999</v>
      </c>
      <c r="W148" s="152">
        <v>1535.3589999999999</v>
      </c>
      <c r="X148" s="168">
        <v>1.5674E-2</v>
      </c>
      <c r="Y148" s="168">
        <v>3.3583486546746701E-3</v>
      </c>
      <c r="Z148" s="168">
        <v>6.3140460564008302E-4</v>
      </c>
    </row>
    <row r="149" spans="1:26">
      <c r="A149" s="2">
        <v>424</v>
      </c>
      <c r="B149" s="2">
        <v>7228</v>
      </c>
      <c r="C149" s="2" t="s">
        <v>2988</v>
      </c>
      <c r="D149" s="2" t="s">
        <v>2989</v>
      </c>
      <c r="E149" s="2" t="s">
        <v>1360</v>
      </c>
      <c r="F149" s="2" t="s">
        <v>2990</v>
      </c>
      <c r="G149" s="2">
        <v>9840947</v>
      </c>
      <c r="H149" s="2" t="s">
        <v>33</v>
      </c>
      <c r="I149" s="2" t="s">
        <v>1054</v>
      </c>
      <c r="J149" s="2" t="s">
        <v>867</v>
      </c>
      <c r="K149" s="2" t="s">
        <v>94</v>
      </c>
      <c r="L149" s="2" t="s">
        <v>251</v>
      </c>
      <c r="M149" s="2" t="s">
        <v>30</v>
      </c>
      <c r="N149" s="2" t="s">
        <v>95</v>
      </c>
      <c r="O149" s="2" t="s">
        <v>149</v>
      </c>
      <c r="P149" s="187" t="s">
        <v>2675</v>
      </c>
      <c r="Q149" s="2" t="s">
        <v>99</v>
      </c>
      <c r="R149" s="2" t="s">
        <v>921</v>
      </c>
      <c r="S149" s="2" t="s">
        <v>925</v>
      </c>
      <c r="T149" s="185" t="s">
        <v>150</v>
      </c>
      <c r="U149" s="162">
        <v>3.6469999999999998</v>
      </c>
      <c r="V149" s="152">
        <v>1E-3</v>
      </c>
      <c r="W149" s="152">
        <v>3.0000000000000001E-3</v>
      </c>
      <c r="X149" s="168">
        <v>1.4841999999999999E-2</v>
      </c>
      <c r="Y149" s="168">
        <v>7.4588691819129602E-9</v>
      </c>
      <c r="Z149" s="168">
        <v>1.4023452710221802E-9</v>
      </c>
    </row>
    <row r="150" spans="1:26">
      <c r="A150" s="2">
        <v>424</v>
      </c>
      <c r="B150" s="2">
        <v>7228</v>
      </c>
      <c r="C150" s="2" t="s">
        <v>2751</v>
      </c>
      <c r="D150" s="2" t="s">
        <v>2752</v>
      </c>
      <c r="E150" s="2" t="s">
        <v>33</v>
      </c>
      <c r="F150" s="2" t="s">
        <v>2753</v>
      </c>
      <c r="G150" s="2">
        <v>62020672</v>
      </c>
      <c r="H150" s="2" t="s">
        <v>33</v>
      </c>
      <c r="I150" s="2" t="s">
        <v>1054</v>
      </c>
      <c r="J150" s="2" t="s">
        <v>598</v>
      </c>
      <c r="K150" s="2" t="s">
        <v>94</v>
      </c>
      <c r="L150" s="2" t="s">
        <v>95</v>
      </c>
      <c r="M150" s="2" t="s">
        <v>95</v>
      </c>
      <c r="N150" s="2" t="s">
        <v>95</v>
      </c>
      <c r="O150" s="2" t="s">
        <v>149</v>
      </c>
      <c r="P150" s="187" t="s">
        <v>2754</v>
      </c>
      <c r="Q150" s="2" t="s">
        <v>99</v>
      </c>
      <c r="R150" s="2" t="s">
        <v>187</v>
      </c>
      <c r="S150" s="2" t="s">
        <v>925</v>
      </c>
      <c r="T150" s="185" t="s">
        <v>150</v>
      </c>
      <c r="U150" s="162">
        <v>3.6469999999999998</v>
      </c>
      <c r="V150" s="152">
        <v>985.31100000000004</v>
      </c>
      <c r="W150" s="152">
        <v>3593.4290000000001</v>
      </c>
      <c r="X150" s="168">
        <v>2.5869999999999999E-3</v>
      </c>
      <c r="Y150" s="168">
        <v>7.8600422756540094E-3</v>
      </c>
      <c r="Z150" s="168">
        <v>1.4777700005821699E-3</v>
      </c>
    </row>
    <row r="151" spans="1:26">
      <c r="A151" s="2">
        <v>424</v>
      </c>
      <c r="B151" s="2">
        <v>7228</v>
      </c>
      <c r="C151" s="2" t="s">
        <v>2755</v>
      </c>
      <c r="D151" s="2" t="s">
        <v>2756</v>
      </c>
      <c r="E151" s="2" t="s">
        <v>345</v>
      </c>
      <c r="F151" s="2" t="s">
        <v>2755</v>
      </c>
      <c r="G151" s="2">
        <v>62021365</v>
      </c>
      <c r="H151" s="2" t="s">
        <v>33</v>
      </c>
      <c r="I151" s="2" t="s">
        <v>1054</v>
      </c>
      <c r="J151" s="2" t="s">
        <v>864</v>
      </c>
      <c r="K151" s="2" t="s">
        <v>94</v>
      </c>
      <c r="L151" s="2" t="s">
        <v>286</v>
      </c>
      <c r="M151" s="2" t="s">
        <v>286</v>
      </c>
      <c r="N151" s="2" t="s">
        <v>326</v>
      </c>
      <c r="O151" s="2" t="s">
        <v>149</v>
      </c>
      <c r="P151" s="187" t="s">
        <v>2757</v>
      </c>
      <c r="Q151" s="2" t="s">
        <v>99</v>
      </c>
      <c r="R151" s="2" t="s">
        <v>921</v>
      </c>
      <c r="S151" s="2" t="s">
        <v>925</v>
      </c>
      <c r="T151" s="185" t="s">
        <v>150</v>
      </c>
      <c r="U151" s="162">
        <v>3.6469999999999998</v>
      </c>
      <c r="V151" s="152">
        <v>832.57899999999995</v>
      </c>
      <c r="W151" s="152">
        <v>3036.4160000000002</v>
      </c>
      <c r="X151" s="168">
        <v>0</v>
      </c>
      <c r="Y151" s="168">
        <v>6.6416667019323699E-3</v>
      </c>
      <c r="Z151" s="168">
        <v>1.24870267382429E-3</v>
      </c>
    </row>
    <row r="152" spans="1:26">
      <c r="A152" s="2">
        <v>424</v>
      </c>
      <c r="B152" s="2">
        <v>7228</v>
      </c>
      <c r="C152" s="2" t="s">
        <v>2758</v>
      </c>
      <c r="D152" s="2" t="s">
        <v>2759</v>
      </c>
      <c r="E152" s="2" t="s">
        <v>344</v>
      </c>
      <c r="F152" s="2" t="s">
        <v>2758</v>
      </c>
      <c r="G152" s="2">
        <v>62020896</v>
      </c>
      <c r="H152" s="2" t="s">
        <v>33</v>
      </c>
      <c r="I152" s="2" t="s">
        <v>1054</v>
      </c>
      <c r="J152" s="2" t="s">
        <v>882</v>
      </c>
      <c r="K152" s="2" t="s">
        <v>94</v>
      </c>
      <c r="L152" s="2" t="s">
        <v>266</v>
      </c>
      <c r="M152" s="2" t="s">
        <v>2760</v>
      </c>
      <c r="N152" s="2" t="s">
        <v>329</v>
      </c>
      <c r="O152" s="2" t="s">
        <v>149</v>
      </c>
      <c r="P152" s="187" t="s">
        <v>2761</v>
      </c>
      <c r="Q152" s="2" t="s">
        <v>99</v>
      </c>
      <c r="R152" s="2" t="s">
        <v>921</v>
      </c>
      <c r="S152" s="2" t="s">
        <v>925</v>
      </c>
      <c r="T152" s="185" t="s">
        <v>150</v>
      </c>
      <c r="U152" s="162">
        <v>3.6469999999999998</v>
      </c>
      <c r="V152" s="152">
        <v>378.62299999999999</v>
      </c>
      <c r="W152" s="152">
        <v>1380.838</v>
      </c>
      <c r="X152" s="168">
        <v>2.3E-5</v>
      </c>
      <c r="Y152" s="168">
        <v>3.0203593952071702E-3</v>
      </c>
      <c r="Z152" s="168">
        <v>5.6785909651386199E-4</v>
      </c>
    </row>
    <row r="153" spans="1:26">
      <c r="A153" s="2">
        <v>424</v>
      </c>
      <c r="B153" s="2">
        <v>7228</v>
      </c>
      <c r="C153" s="2" t="s">
        <v>2762</v>
      </c>
      <c r="D153" s="2" t="s">
        <v>2763</v>
      </c>
      <c r="E153" s="2" t="s">
        <v>345</v>
      </c>
      <c r="F153" s="2" t="s">
        <v>2762</v>
      </c>
      <c r="G153" s="2">
        <v>62019815</v>
      </c>
      <c r="H153" s="2" t="s">
        <v>33</v>
      </c>
      <c r="I153" s="2" t="s">
        <v>1054</v>
      </c>
      <c r="J153" s="2" t="s">
        <v>882</v>
      </c>
      <c r="K153" s="2" t="s">
        <v>94</v>
      </c>
      <c r="L153" s="2" t="s">
        <v>266</v>
      </c>
      <c r="M153" s="2" t="s">
        <v>2760</v>
      </c>
      <c r="N153" s="2" t="s">
        <v>329</v>
      </c>
      <c r="O153" s="2" t="s">
        <v>149</v>
      </c>
      <c r="P153" s="187" t="s">
        <v>2764</v>
      </c>
      <c r="Q153" s="2" t="s">
        <v>99</v>
      </c>
      <c r="R153" s="2" t="s">
        <v>921</v>
      </c>
      <c r="S153" s="2" t="s">
        <v>925</v>
      </c>
      <c r="T153" s="185" t="s">
        <v>150</v>
      </c>
      <c r="U153" s="162">
        <v>3.6469999999999998</v>
      </c>
      <c r="V153" s="152">
        <v>1475.4380000000001</v>
      </c>
      <c r="W153" s="152">
        <v>5380.9210000000003</v>
      </c>
      <c r="X153" s="168">
        <v>5.5400000000000002E-4</v>
      </c>
      <c r="Y153" s="168">
        <v>1.17698918054501E-2</v>
      </c>
      <c r="Z153" s="168">
        <v>2.2128625279874601E-3</v>
      </c>
    </row>
    <row r="154" spans="1:26">
      <c r="A154" s="2">
        <v>424</v>
      </c>
      <c r="B154" s="2">
        <v>7228</v>
      </c>
      <c r="C154" s="2" t="s">
        <v>2765</v>
      </c>
      <c r="D154" s="2" t="s">
        <v>2766</v>
      </c>
      <c r="E154" s="2" t="s">
        <v>344</v>
      </c>
      <c r="F154" s="2" t="s">
        <v>2767</v>
      </c>
      <c r="G154" s="2">
        <v>62019757</v>
      </c>
      <c r="H154" s="2" t="s">
        <v>33</v>
      </c>
      <c r="I154" s="2" t="s">
        <v>1054</v>
      </c>
      <c r="J154" s="2" t="s">
        <v>862</v>
      </c>
      <c r="K154" s="2" t="s">
        <v>94</v>
      </c>
      <c r="L154" s="2" t="s">
        <v>251</v>
      </c>
      <c r="M154" s="2" t="s">
        <v>251</v>
      </c>
      <c r="N154" s="2" t="s">
        <v>322</v>
      </c>
      <c r="O154" s="2" t="s">
        <v>149</v>
      </c>
      <c r="P154" s="187" t="s">
        <v>2768</v>
      </c>
      <c r="Q154" s="2" t="s">
        <v>99</v>
      </c>
      <c r="R154" s="2" t="s">
        <v>921</v>
      </c>
      <c r="S154" s="2" t="s">
        <v>925</v>
      </c>
      <c r="T154" s="185" t="s">
        <v>150</v>
      </c>
      <c r="U154" s="162">
        <v>3.6469999999999998</v>
      </c>
      <c r="V154" s="152">
        <v>840.18</v>
      </c>
      <c r="W154" s="152">
        <v>3064.1370000000002</v>
      </c>
      <c r="X154" s="168">
        <v>0</v>
      </c>
      <c r="Y154" s="168">
        <v>6.7023024682860699E-3</v>
      </c>
      <c r="Z154" s="168">
        <v>1.2601028308892701E-3</v>
      </c>
    </row>
    <row r="155" spans="1:26">
      <c r="A155" s="2">
        <v>424</v>
      </c>
      <c r="B155" s="2">
        <v>7228</v>
      </c>
      <c r="C155" s="2" t="s">
        <v>2769</v>
      </c>
      <c r="D155" s="2" t="s">
        <v>2770</v>
      </c>
      <c r="E155" s="2" t="s">
        <v>344</v>
      </c>
      <c r="F155" s="2" t="s">
        <v>2771</v>
      </c>
      <c r="G155" s="2">
        <v>62013909</v>
      </c>
      <c r="H155" s="2" t="s">
        <v>33</v>
      </c>
      <c r="I155" s="2" t="s">
        <v>1054</v>
      </c>
      <c r="J155" s="2" t="s">
        <v>868</v>
      </c>
      <c r="K155" s="2" t="s">
        <v>94</v>
      </c>
      <c r="L155" s="2" t="s">
        <v>251</v>
      </c>
      <c r="M155" s="2" t="s">
        <v>95</v>
      </c>
      <c r="N155" s="2" t="s">
        <v>95</v>
      </c>
      <c r="O155" s="2" t="s">
        <v>149</v>
      </c>
      <c r="P155" s="187" t="s">
        <v>2772</v>
      </c>
      <c r="Q155" s="2" t="s">
        <v>99</v>
      </c>
      <c r="R155" s="2" t="s">
        <v>921</v>
      </c>
      <c r="S155" s="2" t="s">
        <v>925</v>
      </c>
      <c r="T155" s="185" t="s">
        <v>150</v>
      </c>
      <c r="U155" s="162">
        <v>3.6469999999999998</v>
      </c>
      <c r="V155" s="152">
        <v>1149.9880000000001</v>
      </c>
      <c r="W155" s="152">
        <v>4194.0060000000003</v>
      </c>
      <c r="X155" s="168">
        <v>2.6667E-2</v>
      </c>
      <c r="Y155" s="168">
        <v>9.1737084544301403E-3</v>
      </c>
      <c r="Z155" s="168">
        <v>1.7247529558504599E-3</v>
      </c>
    </row>
    <row r="156" spans="1:26">
      <c r="A156" s="2">
        <v>424</v>
      </c>
      <c r="B156" s="2">
        <v>7228</v>
      </c>
      <c r="C156" s="2" t="s">
        <v>2773</v>
      </c>
      <c r="D156" s="2" t="s">
        <v>2774</v>
      </c>
      <c r="E156" s="2" t="s">
        <v>344</v>
      </c>
      <c r="F156" s="2" t="s">
        <v>2775</v>
      </c>
      <c r="G156" s="2">
        <v>62011226</v>
      </c>
      <c r="H156" s="2" t="s">
        <v>33</v>
      </c>
      <c r="I156" s="2" t="s">
        <v>1054</v>
      </c>
      <c r="J156" s="2" t="s">
        <v>872</v>
      </c>
      <c r="K156" s="2" t="s">
        <v>94</v>
      </c>
      <c r="L156" s="2" t="s">
        <v>251</v>
      </c>
      <c r="M156" s="2" t="s">
        <v>95</v>
      </c>
      <c r="N156" s="2" t="s">
        <v>95</v>
      </c>
      <c r="O156" s="2" t="s">
        <v>149</v>
      </c>
      <c r="P156" s="187" t="s">
        <v>2776</v>
      </c>
      <c r="Q156" s="2" t="s">
        <v>99</v>
      </c>
      <c r="R156" s="2" t="s">
        <v>921</v>
      </c>
      <c r="S156" s="2" t="s">
        <v>925</v>
      </c>
      <c r="T156" s="185" t="s">
        <v>150</v>
      </c>
      <c r="U156" s="162">
        <v>3.6469999999999998</v>
      </c>
      <c r="V156" s="152">
        <v>66.463999999999999</v>
      </c>
      <c r="W156" s="152">
        <v>242.39400000000001</v>
      </c>
      <c r="X156" s="168">
        <v>0</v>
      </c>
      <c r="Y156" s="168">
        <v>5.3019728558542699E-4</v>
      </c>
      <c r="Z156" s="168">
        <v>9.9682624539452095E-5</v>
      </c>
    </row>
    <row r="157" spans="1:26">
      <c r="A157" s="2">
        <v>424</v>
      </c>
      <c r="B157" s="2">
        <v>7228</v>
      </c>
      <c r="C157" s="2" t="s">
        <v>2777</v>
      </c>
      <c r="D157" s="2" t="s">
        <v>2778</v>
      </c>
      <c r="E157" s="2" t="s">
        <v>344</v>
      </c>
      <c r="F157" s="2" t="s">
        <v>2779</v>
      </c>
      <c r="G157" s="2">
        <v>60419041</v>
      </c>
      <c r="H157" s="2" t="s">
        <v>33</v>
      </c>
      <c r="I157" s="2" t="s">
        <v>1054</v>
      </c>
      <c r="J157" s="2" t="s">
        <v>882</v>
      </c>
      <c r="K157" s="2" t="s">
        <v>94</v>
      </c>
      <c r="L157" s="2" t="s">
        <v>251</v>
      </c>
      <c r="M157" s="2" t="s">
        <v>95</v>
      </c>
      <c r="N157" s="2" t="s">
        <v>329</v>
      </c>
      <c r="O157" s="2" t="s">
        <v>149</v>
      </c>
      <c r="P157" s="187" t="s">
        <v>2780</v>
      </c>
      <c r="Q157" s="2" t="s">
        <v>99</v>
      </c>
      <c r="R157" s="2" t="s">
        <v>921</v>
      </c>
      <c r="S157" s="2" t="s">
        <v>925</v>
      </c>
      <c r="T157" s="185" t="s">
        <v>150</v>
      </c>
      <c r="U157" s="162">
        <v>3.6469999999999998</v>
      </c>
      <c r="V157" s="152">
        <v>455.762</v>
      </c>
      <c r="W157" s="152">
        <v>1662.163</v>
      </c>
      <c r="X157" s="168">
        <v>2.5300000000000002E-4</v>
      </c>
      <c r="Y157" s="168">
        <v>3.6357115772374998E-3</v>
      </c>
      <c r="Z157" s="168">
        <v>6.8355173053618104E-4</v>
      </c>
    </row>
    <row r="158" spans="1:26">
      <c r="A158" s="2">
        <v>424</v>
      </c>
      <c r="B158" s="2">
        <v>7228</v>
      </c>
      <c r="C158" s="2" t="s">
        <v>2781</v>
      </c>
      <c r="D158" s="2" t="s">
        <v>2782</v>
      </c>
      <c r="E158" s="2" t="s">
        <v>344</v>
      </c>
      <c r="F158" s="2" t="s">
        <v>2783</v>
      </c>
      <c r="G158" s="2">
        <v>62016654</v>
      </c>
      <c r="H158" s="2" t="s">
        <v>33</v>
      </c>
      <c r="I158" s="2" t="s">
        <v>1054</v>
      </c>
      <c r="J158" s="2" t="s">
        <v>882</v>
      </c>
      <c r="K158" s="2" t="s">
        <v>94</v>
      </c>
      <c r="L158" s="2" t="s">
        <v>251</v>
      </c>
      <c r="M158" s="2" t="s">
        <v>95</v>
      </c>
      <c r="N158" s="2" t="s">
        <v>329</v>
      </c>
      <c r="O158" s="2" t="s">
        <v>149</v>
      </c>
      <c r="P158" s="187" t="s">
        <v>2784</v>
      </c>
      <c r="Q158" s="2" t="s">
        <v>99</v>
      </c>
      <c r="R158" s="2" t="s">
        <v>921</v>
      </c>
      <c r="S158" s="2" t="s">
        <v>925</v>
      </c>
      <c r="T158" s="185" t="s">
        <v>150</v>
      </c>
      <c r="U158" s="162">
        <v>3.6469999999999998</v>
      </c>
      <c r="V158" s="152">
        <v>2016.796</v>
      </c>
      <c r="W158" s="152">
        <v>7355.2539999999999</v>
      </c>
      <c r="X158" s="168">
        <v>3.1300000000000002E-4</v>
      </c>
      <c r="Y158" s="168">
        <v>1.6088424267537999E-2</v>
      </c>
      <c r="Z158" s="168">
        <v>3.0247917129971802E-3</v>
      </c>
    </row>
    <row r="159" spans="1:26">
      <c r="A159" s="2">
        <v>424</v>
      </c>
      <c r="B159" s="2">
        <v>7228</v>
      </c>
      <c r="C159" s="2" t="s">
        <v>2785</v>
      </c>
      <c r="D159" s="2" t="s">
        <v>2786</v>
      </c>
      <c r="E159" s="2" t="s">
        <v>345</v>
      </c>
      <c r="F159" s="2" t="s">
        <v>2787</v>
      </c>
      <c r="G159" s="2">
        <v>62021241</v>
      </c>
      <c r="H159" s="2" t="s">
        <v>33</v>
      </c>
      <c r="I159" s="2" t="s">
        <v>1054</v>
      </c>
      <c r="J159" s="2" t="s">
        <v>882</v>
      </c>
      <c r="K159" s="2" t="s">
        <v>94</v>
      </c>
      <c r="L159" s="2" t="s">
        <v>251</v>
      </c>
      <c r="M159" s="2" t="s">
        <v>95</v>
      </c>
      <c r="N159" s="2" t="s">
        <v>329</v>
      </c>
      <c r="O159" s="2" t="s">
        <v>149</v>
      </c>
      <c r="P159" s="187" t="s">
        <v>2788</v>
      </c>
      <c r="Q159" s="2" t="s">
        <v>99</v>
      </c>
      <c r="R159" s="2" t="s">
        <v>187</v>
      </c>
      <c r="S159" s="2" t="s">
        <v>925</v>
      </c>
      <c r="T159" s="185" t="s">
        <v>150</v>
      </c>
      <c r="U159" s="162">
        <v>3.6469999999999998</v>
      </c>
      <c r="V159" s="152">
        <v>498.14</v>
      </c>
      <c r="W159" s="152">
        <v>1816.7170000000001</v>
      </c>
      <c r="X159" s="168">
        <v>0</v>
      </c>
      <c r="Y159" s="168">
        <v>3.9737728824038396E-3</v>
      </c>
      <c r="Z159" s="168">
        <v>7.4711078500588597E-4</v>
      </c>
    </row>
    <row r="160" spans="1:26">
      <c r="A160" s="2">
        <v>424</v>
      </c>
      <c r="B160" s="2">
        <v>7228</v>
      </c>
      <c r="C160" s="2" t="s">
        <v>2789</v>
      </c>
      <c r="D160" s="2" t="s">
        <v>2790</v>
      </c>
      <c r="E160" s="2" t="s">
        <v>345</v>
      </c>
      <c r="F160" s="2" t="s">
        <v>2791</v>
      </c>
      <c r="G160" s="2">
        <v>62018064</v>
      </c>
      <c r="H160" s="2" t="s">
        <v>33</v>
      </c>
      <c r="I160" s="2" t="s">
        <v>1054</v>
      </c>
      <c r="J160" s="2" t="s">
        <v>867</v>
      </c>
      <c r="K160" s="2" t="s">
        <v>94</v>
      </c>
      <c r="L160" s="2" t="s">
        <v>251</v>
      </c>
      <c r="M160" s="2" t="s">
        <v>95</v>
      </c>
      <c r="N160" s="2" t="s">
        <v>324</v>
      </c>
      <c r="O160" s="2" t="s">
        <v>149</v>
      </c>
      <c r="P160" s="187" t="s">
        <v>2792</v>
      </c>
      <c r="Q160" s="2" t="s">
        <v>99</v>
      </c>
      <c r="R160" s="2" t="s">
        <v>187</v>
      </c>
      <c r="S160" s="2" t="s">
        <v>925</v>
      </c>
      <c r="T160" s="185" t="s">
        <v>150</v>
      </c>
      <c r="U160" s="162">
        <v>3.6469999999999998</v>
      </c>
      <c r="V160" s="152">
        <v>26.292999999999999</v>
      </c>
      <c r="W160" s="152">
        <v>95.888999999999996</v>
      </c>
      <c r="X160" s="168">
        <v>8.7699999999999996E-4</v>
      </c>
      <c r="Y160" s="168">
        <v>2.0974272560511301E-4</v>
      </c>
      <c r="Z160" s="168">
        <v>3.9433821965516403E-5</v>
      </c>
    </row>
    <row r="161" spans="1:26">
      <c r="A161" s="2">
        <v>424</v>
      </c>
      <c r="B161" s="2">
        <v>7228</v>
      </c>
      <c r="C161" s="2" t="s">
        <v>2789</v>
      </c>
      <c r="D161" s="2" t="s">
        <v>2790</v>
      </c>
      <c r="E161" s="2" t="s">
        <v>345</v>
      </c>
      <c r="F161" s="2" t="s">
        <v>2793</v>
      </c>
      <c r="G161" s="2">
        <v>62021340</v>
      </c>
      <c r="H161" s="2" t="s">
        <v>33</v>
      </c>
      <c r="I161" s="2" t="s">
        <v>1054</v>
      </c>
      <c r="J161" s="2" t="s">
        <v>866</v>
      </c>
      <c r="K161" s="2" t="s">
        <v>94</v>
      </c>
      <c r="L161" s="2" t="s">
        <v>251</v>
      </c>
      <c r="M161" s="2" t="s">
        <v>95</v>
      </c>
      <c r="N161" s="2" t="s">
        <v>324</v>
      </c>
      <c r="O161" s="2" t="s">
        <v>149</v>
      </c>
      <c r="P161" s="187" t="s">
        <v>2794</v>
      </c>
      <c r="Q161" s="2" t="s">
        <v>99</v>
      </c>
      <c r="R161" s="2" t="s">
        <v>921</v>
      </c>
      <c r="S161" s="2" t="s">
        <v>925</v>
      </c>
      <c r="T161" s="185" t="s">
        <v>150</v>
      </c>
      <c r="U161" s="162">
        <v>3.6469999999999998</v>
      </c>
      <c r="V161" s="152">
        <v>943.08199999999999</v>
      </c>
      <c r="W161" s="152">
        <v>3439.4189999999999</v>
      </c>
      <c r="X161" s="168">
        <v>2.7999999999999998E-4</v>
      </c>
      <c r="Y161" s="168">
        <v>7.5231712043082599E-3</v>
      </c>
      <c r="Z161" s="168">
        <v>1.41443472249585E-3</v>
      </c>
    </row>
    <row r="162" spans="1:26">
      <c r="A162" s="2">
        <v>424</v>
      </c>
      <c r="B162" s="2">
        <v>7228</v>
      </c>
      <c r="C162" s="2" t="s">
        <v>2795</v>
      </c>
      <c r="D162" s="2" t="s">
        <v>2796</v>
      </c>
      <c r="E162" s="2" t="s">
        <v>344</v>
      </c>
      <c r="F162" s="2" t="s">
        <v>2797</v>
      </c>
      <c r="G162" s="2">
        <v>62018908</v>
      </c>
      <c r="H162" s="2" t="s">
        <v>33</v>
      </c>
      <c r="I162" s="2" t="s">
        <v>1054</v>
      </c>
      <c r="J162" s="2" t="s">
        <v>867</v>
      </c>
      <c r="K162" s="2" t="s">
        <v>94</v>
      </c>
      <c r="L162" s="2" t="s">
        <v>286</v>
      </c>
      <c r="M162" s="2" t="s">
        <v>286</v>
      </c>
      <c r="N162" s="2" t="s">
        <v>329</v>
      </c>
      <c r="O162" s="2" t="s">
        <v>149</v>
      </c>
      <c r="P162" s="187" t="s">
        <v>2991</v>
      </c>
      <c r="Q162" s="2" t="s">
        <v>99</v>
      </c>
      <c r="R162" s="2" t="s">
        <v>921</v>
      </c>
      <c r="S162" s="2" t="s">
        <v>925</v>
      </c>
      <c r="T162" s="185" t="s">
        <v>150</v>
      </c>
      <c r="U162" s="162">
        <v>3.6469999999999998</v>
      </c>
      <c r="V162" s="152">
        <v>3601.221</v>
      </c>
      <c r="W162" s="152">
        <v>13133.653</v>
      </c>
      <c r="X162" s="168">
        <v>1.8599999999999999E-4</v>
      </c>
      <c r="Y162" s="168">
        <v>2.8727736663952001E-2</v>
      </c>
      <c r="Z162" s="168">
        <v>5.4011143881640602E-3</v>
      </c>
    </row>
    <row r="163" spans="1:26">
      <c r="A163" s="2">
        <v>424</v>
      </c>
      <c r="B163" s="2">
        <v>7228</v>
      </c>
      <c r="C163" s="2" t="s">
        <v>2799</v>
      </c>
      <c r="D163" s="2" t="s">
        <v>2800</v>
      </c>
      <c r="E163" s="2" t="s">
        <v>344</v>
      </c>
      <c r="F163" s="2" t="s">
        <v>2801</v>
      </c>
      <c r="G163" s="2">
        <v>62019559</v>
      </c>
      <c r="H163" s="2" t="s">
        <v>33</v>
      </c>
      <c r="I163" s="2" t="s">
        <v>1054</v>
      </c>
      <c r="J163" s="2" t="s">
        <v>868</v>
      </c>
      <c r="K163" s="2" t="s">
        <v>94</v>
      </c>
      <c r="L163" s="2" t="s">
        <v>95</v>
      </c>
      <c r="M163" s="2" t="s">
        <v>95</v>
      </c>
      <c r="N163" s="2" t="s">
        <v>95</v>
      </c>
      <c r="O163" s="2" t="s">
        <v>149</v>
      </c>
      <c r="P163" s="187" t="s">
        <v>2802</v>
      </c>
      <c r="Q163" s="2" t="s">
        <v>99</v>
      </c>
      <c r="R163" s="2" t="s">
        <v>921</v>
      </c>
      <c r="S163" s="2" t="s">
        <v>925</v>
      </c>
      <c r="T163" s="185" t="s">
        <v>150</v>
      </c>
      <c r="U163" s="162">
        <v>3.6469999999999998</v>
      </c>
      <c r="V163" s="152">
        <v>3702.3069999999998</v>
      </c>
      <c r="W163" s="152">
        <v>13502.315000000001</v>
      </c>
      <c r="X163" s="168">
        <v>6.4289999999999998E-3</v>
      </c>
      <c r="Y163" s="168">
        <v>2.95341252375243E-2</v>
      </c>
      <c r="Z163" s="168">
        <v>5.5527238580683697E-3</v>
      </c>
    </row>
    <row r="164" spans="1:26">
      <c r="A164" s="2">
        <v>424</v>
      </c>
      <c r="B164" s="2">
        <v>7228</v>
      </c>
      <c r="C164" s="2" t="s">
        <v>2803</v>
      </c>
      <c r="D164" s="2" t="s">
        <v>2804</v>
      </c>
      <c r="E164" s="2" t="s">
        <v>345</v>
      </c>
      <c r="F164" s="2" t="s">
        <v>2805</v>
      </c>
      <c r="G164" s="2">
        <v>62020946</v>
      </c>
      <c r="H164" s="2" t="s">
        <v>33</v>
      </c>
      <c r="I164" s="2" t="s">
        <v>1054</v>
      </c>
      <c r="J164" s="2" t="s">
        <v>868</v>
      </c>
      <c r="K164" s="2" t="s">
        <v>94</v>
      </c>
      <c r="L164" s="2" t="s">
        <v>95</v>
      </c>
      <c r="M164" s="2" t="s">
        <v>95</v>
      </c>
      <c r="N164" s="2" t="s">
        <v>95</v>
      </c>
      <c r="O164" s="2" t="s">
        <v>149</v>
      </c>
      <c r="P164" s="187" t="s">
        <v>2806</v>
      </c>
      <c r="Q164" s="2" t="s">
        <v>99</v>
      </c>
      <c r="R164" s="2" t="s">
        <v>921</v>
      </c>
      <c r="S164" s="2" t="s">
        <v>925</v>
      </c>
      <c r="T164" s="185" t="s">
        <v>150</v>
      </c>
      <c r="U164" s="162">
        <v>3.6469999999999998</v>
      </c>
      <c r="V164" s="152">
        <v>1552.7280000000001</v>
      </c>
      <c r="W164" s="152">
        <v>5662.7979999999998</v>
      </c>
      <c r="X164" s="168">
        <v>1.897E-3</v>
      </c>
      <c r="Y164" s="168">
        <v>1.2386451481757699E-2</v>
      </c>
      <c r="Z164" s="168">
        <v>2.32878218353922E-3</v>
      </c>
    </row>
    <row r="165" spans="1:26">
      <c r="A165" s="2">
        <v>424</v>
      </c>
      <c r="B165" s="2">
        <v>7228</v>
      </c>
      <c r="C165" s="2" t="s">
        <v>2807</v>
      </c>
      <c r="D165" s="2" t="s">
        <v>2808</v>
      </c>
      <c r="E165" s="2" t="s">
        <v>343</v>
      </c>
      <c r="F165" s="2" t="s">
        <v>2809</v>
      </c>
      <c r="G165" s="2">
        <v>62021431</v>
      </c>
      <c r="H165" s="2" t="s">
        <v>33</v>
      </c>
      <c r="I165" s="2" t="s">
        <v>1054</v>
      </c>
      <c r="J165" s="2" t="s">
        <v>878</v>
      </c>
      <c r="K165" s="2" t="s">
        <v>30</v>
      </c>
      <c r="L165" s="2" t="s">
        <v>251</v>
      </c>
      <c r="M165" s="2" t="s">
        <v>30</v>
      </c>
      <c r="N165" s="2" t="s">
        <v>30</v>
      </c>
      <c r="O165" s="2" t="s">
        <v>149</v>
      </c>
      <c r="P165" s="187" t="s">
        <v>2810</v>
      </c>
      <c r="Q165" s="2" t="s">
        <v>99</v>
      </c>
      <c r="R165" s="2" t="s">
        <v>921</v>
      </c>
      <c r="S165" s="2" t="s">
        <v>925</v>
      </c>
      <c r="T165" s="185" t="s">
        <v>150</v>
      </c>
      <c r="U165" s="162">
        <v>3.6469999999999998</v>
      </c>
      <c r="V165" s="152">
        <v>264.58199999999999</v>
      </c>
      <c r="W165" s="152">
        <v>964.93100000000004</v>
      </c>
      <c r="X165" s="168">
        <v>2.8600000000000001E-4</v>
      </c>
      <c r="Y165" s="168">
        <v>2.11063008933037E-3</v>
      </c>
      <c r="Z165" s="168">
        <v>3.9682049013902403E-4</v>
      </c>
    </row>
    <row r="166" spans="1:26">
      <c r="A166" s="2">
        <v>424</v>
      </c>
      <c r="B166" s="2">
        <v>7228</v>
      </c>
      <c r="C166" s="2" t="s">
        <v>2811</v>
      </c>
      <c r="D166" s="2" t="s">
        <v>2812</v>
      </c>
      <c r="E166" s="2" t="s">
        <v>345</v>
      </c>
      <c r="F166" s="2" t="s">
        <v>2813</v>
      </c>
      <c r="G166" s="2">
        <v>62021662</v>
      </c>
      <c r="H166" s="2" t="s">
        <v>33</v>
      </c>
      <c r="I166" s="2" t="s">
        <v>1054</v>
      </c>
      <c r="J166" s="2" t="s">
        <v>598</v>
      </c>
      <c r="K166" s="2" t="s">
        <v>94</v>
      </c>
      <c r="L166" s="2" t="s">
        <v>251</v>
      </c>
      <c r="M166" s="2" t="s">
        <v>95</v>
      </c>
      <c r="N166" s="2" t="s">
        <v>329</v>
      </c>
      <c r="O166" s="2" t="s">
        <v>149</v>
      </c>
      <c r="P166" s="187" t="s">
        <v>2814</v>
      </c>
      <c r="Q166" s="2" t="s">
        <v>99</v>
      </c>
      <c r="R166" s="2" t="s">
        <v>187</v>
      </c>
      <c r="S166" s="2" t="s">
        <v>925</v>
      </c>
      <c r="T166" s="185" t="s">
        <v>150</v>
      </c>
      <c r="U166" s="162">
        <v>3.6469999999999998</v>
      </c>
      <c r="V166" s="152">
        <v>1827.288</v>
      </c>
      <c r="W166" s="152">
        <v>6664.1210000000001</v>
      </c>
      <c r="X166" s="168">
        <v>0</v>
      </c>
      <c r="Y166" s="168">
        <v>1.4576683048063701E-2</v>
      </c>
      <c r="Z166" s="168">
        <v>2.7405685823274802E-3</v>
      </c>
    </row>
    <row r="167" spans="1:26">
      <c r="A167" s="2">
        <v>424</v>
      </c>
      <c r="B167" s="2">
        <v>7228</v>
      </c>
      <c r="C167" s="2" t="s">
        <v>2815</v>
      </c>
      <c r="D167" s="2" t="s">
        <v>2816</v>
      </c>
      <c r="E167" s="2" t="s">
        <v>345</v>
      </c>
      <c r="F167" s="2" t="s">
        <v>2817</v>
      </c>
      <c r="G167" s="2">
        <v>62003800</v>
      </c>
      <c r="H167" s="2" t="s">
        <v>33</v>
      </c>
      <c r="I167" s="2" t="s">
        <v>1054</v>
      </c>
      <c r="J167" s="2" t="s">
        <v>879</v>
      </c>
      <c r="K167" s="2" t="s">
        <v>94</v>
      </c>
      <c r="L167" s="2" t="s">
        <v>251</v>
      </c>
      <c r="M167" s="2" t="s">
        <v>95</v>
      </c>
      <c r="N167" s="2" t="s">
        <v>329</v>
      </c>
      <c r="O167" s="2" t="s">
        <v>149</v>
      </c>
      <c r="P167" s="187" t="s">
        <v>2992</v>
      </c>
      <c r="Q167" s="2" t="s">
        <v>99</v>
      </c>
      <c r="R167" s="2" t="s">
        <v>187</v>
      </c>
      <c r="S167" s="2" t="s">
        <v>925</v>
      </c>
      <c r="T167" s="185" t="s">
        <v>150</v>
      </c>
      <c r="U167" s="162">
        <v>3.6469999999999998</v>
      </c>
      <c r="V167" s="152">
        <v>2393.5479999999998</v>
      </c>
      <c r="W167" s="152">
        <v>8729.27</v>
      </c>
      <c r="X167" s="168">
        <v>6.1500000000000001E-3</v>
      </c>
      <c r="Y167" s="168">
        <v>1.9093861594345798E-2</v>
      </c>
      <c r="Z167" s="168">
        <v>3.58984530487711E-3</v>
      </c>
    </row>
    <row r="168" spans="1:26">
      <c r="A168" s="2">
        <v>424</v>
      </c>
      <c r="B168" s="2">
        <v>7228</v>
      </c>
      <c r="C168" s="2" t="s">
        <v>2815</v>
      </c>
      <c r="D168" s="2" t="s">
        <v>2816</v>
      </c>
      <c r="E168" s="2" t="s">
        <v>345</v>
      </c>
      <c r="F168" s="2" t="s">
        <v>2819</v>
      </c>
      <c r="G168" s="2">
        <v>620101031</v>
      </c>
      <c r="H168" s="2" t="s">
        <v>33</v>
      </c>
      <c r="I168" s="2" t="s">
        <v>1054</v>
      </c>
      <c r="J168" s="2" t="s">
        <v>598</v>
      </c>
      <c r="K168" s="2" t="s">
        <v>94</v>
      </c>
      <c r="L168" s="2" t="s">
        <v>251</v>
      </c>
      <c r="M168" s="2" t="s">
        <v>95</v>
      </c>
      <c r="N168" s="2" t="s">
        <v>95</v>
      </c>
      <c r="O168" s="2" t="s">
        <v>149</v>
      </c>
      <c r="P168" s="187" t="s">
        <v>2685</v>
      </c>
      <c r="Q168" s="2" t="s">
        <v>99</v>
      </c>
      <c r="R168" s="2" t="s">
        <v>187</v>
      </c>
      <c r="S168" s="2" t="s">
        <v>925</v>
      </c>
      <c r="T168" s="185" t="s">
        <v>150</v>
      </c>
      <c r="U168" s="162">
        <v>3.6469999999999998</v>
      </c>
      <c r="V168" s="152">
        <v>1542.077</v>
      </c>
      <c r="W168" s="152">
        <v>5623.9539999999997</v>
      </c>
      <c r="X168" s="168">
        <v>0</v>
      </c>
      <c r="Y168" s="168">
        <v>1.2301486816131701E-2</v>
      </c>
      <c r="Z168" s="168">
        <v>2.31280793943615E-3</v>
      </c>
    </row>
    <row r="169" spans="1:26">
      <c r="A169" s="2">
        <v>424</v>
      </c>
      <c r="B169" s="2">
        <v>7228</v>
      </c>
      <c r="C169" s="2" t="s">
        <v>2815</v>
      </c>
      <c r="D169" s="2" t="s">
        <v>2816</v>
      </c>
      <c r="E169" s="2" t="s">
        <v>345</v>
      </c>
      <c r="F169" s="2" t="s">
        <v>2820</v>
      </c>
      <c r="G169" s="2">
        <v>62014857</v>
      </c>
      <c r="H169" s="2" t="s">
        <v>33</v>
      </c>
      <c r="I169" s="2" t="s">
        <v>1054</v>
      </c>
      <c r="J169" s="2" t="s">
        <v>879</v>
      </c>
      <c r="K169" s="2" t="s">
        <v>94</v>
      </c>
      <c r="L169" s="2" t="s">
        <v>251</v>
      </c>
      <c r="M169" s="2" t="s">
        <v>95</v>
      </c>
      <c r="N169" s="2" t="s">
        <v>329</v>
      </c>
      <c r="O169" s="2" t="s">
        <v>149</v>
      </c>
      <c r="P169" s="187" t="s">
        <v>2821</v>
      </c>
      <c r="Q169" s="2" t="s">
        <v>99</v>
      </c>
      <c r="R169" s="2" t="s">
        <v>921</v>
      </c>
      <c r="S169" s="2" t="s">
        <v>925</v>
      </c>
      <c r="T169" s="185" t="s">
        <v>150</v>
      </c>
      <c r="U169" s="162">
        <v>3.6469999999999998</v>
      </c>
      <c r="V169" s="152">
        <v>1534.809</v>
      </c>
      <c r="W169" s="152">
        <v>5597.4489999999996</v>
      </c>
      <c r="X169" s="168">
        <v>1.7080000000000001E-3</v>
      </c>
      <c r="Y169" s="168">
        <v>1.22435123024886E-2</v>
      </c>
      <c r="Z169" s="168">
        <v>2.3019081256621899E-3</v>
      </c>
    </row>
    <row r="170" spans="1:26">
      <c r="A170" s="2">
        <v>424</v>
      </c>
      <c r="B170" s="2">
        <v>7228</v>
      </c>
      <c r="C170" s="2" t="s">
        <v>2815</v>
      </c>
      <c r="D170" s="2" t="s">
        <v>2816</v>
      </c>
      <c r="E170" s="2" t="s">
        <v>345</v>
      </c>
      <c r="F170" s="2" t="s">
        <v>2822</v>
      </c>
      <c r="G170" s="2">
        <v>62019476</v>
      </c>
      <c r="H170" s="2" t="s">
        <v>33</v>
      </c>
      <c r="I170" s="2" t="s">
        <v>1054</v>
      </c>
      <c r="J170" s="2" t="s">
        <v>879</v>
      </c>
      <c r="K170" s="2" t="s">
        <v>94</v>
      </c>
      <c r="L170" s="2" t="s">
        <v>251</v>
      </c>
      <c r="M170" s="2" t="s">
        <v>95</v>
      </c>
      <c r="N170" s="2" t="s">
        <v>329</v>
      </c>
      <c r="O170" s="2" t="s">
        <v>149</v>
      </c>
      <c r="P170" s="187" t="s">
        <v>2735</v>
      </c>
      <c r="Q170" s="2" t="s">
        <v>99</v>
      </c>
      <c r="R170" s="2" t="s">
        <v>187</v>
      </c>
      <c r="S170" s="2" t="s">
        <v>925</v>
      </c>
      <c r="T170" s="185" t="s">
        <v>150</v>
      </c>
      <c r="U170" s="162">
        <v>3.6469999999999998</v>
      </c>
      <c r="V170" s="152">
        <v>1247.5640000000001</v>
      </c>
      <c r="W170" s="152">
        <v>4549.8649999999998</v>
      </c>
      <c r="X170" s="168">
        <v>1.212E-3</v>
      </c>
      <c r="Y170" s="168">
        <v>9.9520910147047996E-3</v>
      </c>
      <c r="Z170" s="168">
        <v>1.87109700289371E-3</v>
      </c>
    </row>
    <row r="171" spans="1:26">
      <c r="A171" s="2">
        <v>424</v>
      </c>
      <c r="B171" s="2">
        <v>7228</v>
      </c>
      <c r="C171" s="2" t="s">
        <v>2823</v>
      </c>
      <c r="D171" s="2" t="s">
        <v>2824</v>
      </c>
      <c r="E171" s="2" t="s">
        <v>33</v>
      </c>
      <c r="F171" s="2" t="s">
        <v>2825</v>
      </c>
      <c r="G171" s="2">
        <v>62022074</v>
      </c>
      <c r="H171" s="2" t="s">
        <v>33</v>
      </c>
      <c r="I171" s="2" t="s">
        <v>1054</v>
      </c>
      <c r="J171" s="2" t="s">
        <v>598</v>
      </c>
      <c r="K171" s="2" t="s">
        <v>94</v>
      </c>
      <c r="L171" s="2" t="s">
        <v>251</v>
      </c>
      <c r="M171" s="2" t="s">
        <v>95</v>
      </c>
      <c r="N171" s="2" t="s">
        <v>329</v>
      </c>
      <c r="O171" s="2" t="s">
        <v>149</v>
      </c>
      <c r="P171" s="187" t="s">
        <v>2826</v>
      </c>
      <c r="Q171" s="2" t="s">
        <v>99</v>
      </c>
      <c r="R171" s="2" t="s">
        <v>187</v>
      </c>
      <c r="S171" s="2" t="s">
        <v>2743</v>
      </c>
      <c r="T171" s="185" t="s">
        <v>150</v>
      </c>
      <c r="U171" s="162">
        <v>3.6469999999999998</v>
      </c>
      <c r="V171" s="152">
        <v>68</v>
      </c>
      <c r="W171" s="152">
        <v>247.99600000000001</v>
      </c>
      <c r="X171" s="168">
        <v>5.3999999999999998E-5</v>
      </c>
      <c r="Y171" s="168">
        <v>5.4245102983791903E-4</v>
      </c>
      <c r="Z171" s="168">
        <v>1.01986456378529E-4</v>
      </c>
    </row>
    <row r="172" spans="1:26">
      <c r="A172" s="2">
        <v>424</v>
      </c>
      <c r="B172" s="2">
        <v>7228</v>
      </c>
      <c r="C172" s="2" t="s">
        <v>2815</v>
      </c>
      <c r="D172" s="2" t="s">
        <v>2816</v>
      </c>
      <c r="E172" s="2" t="s">
        <v>345</v>
      </c>
      <c r="F172" s="2" t="s">
        <v>2827</v>
      </c>
      <c r="G172" s="2">
        <v>62020458</v>
      </c>
      <c r="H172" s="2" t="s">
        <v>33</v>
      </c>
      <c r="I172" s="2" t="s">
        <v>1054</v>
      </c>
      <c r="J172" s="2" t="s">
        <v>873</v>
      </c>
      <c r="K172" s="2" t="s">
        <v>94</v>
      </c>
      <c r="L172" s="2" t="s">
        <v>251</v>
      </c>
      <c r="M172" s="2" t="s">
        <v>95</v>
      </c>
      <c r="N172" s="2" t="s">
        <v>329</v>
      </c>
      <c r="O172" s="2" t="s">
        <v>149</v>
      </c>
      <c r="P172" s="187" t="s">
        <v>2828</v>
      </c>
      <c r="Q172" s="2" t="s">
        <v>99</v>
      </c>
      <c r="R172" s="2" t="s">
        <v>187</v>
      </c>
      <c r="S172" s="2" t="s">
        <v>925</v>
      </c>
      <c r="T172" s="185" t="s">
        <v>150</v>
      </c>
      <c r="U172" s="162">
        <v>3.6469999999999998</v>
      </c>
      <c r="V172" s="152">
        <v>935.33</v>
      </c>
      <c r="W172" s="152">
        <v>3411.1480000000001</v>
      </c>
      <c r="X172" s="168">
        <v>5.0000000000000001E-4</v>
      </c>
      <c r="Y172" s="168">
        <v>7.4613325477661E-3</v>
      </c>
      <c r="Z172" s="168">
        <v>1.4028084095181999E-3</v>
      </c>
    </row>
    <row r="173" spans="1:26">
      <c r="A173" s="2">
        <v>424</v>
      </c>
      <c r="B173" s="2">
        <v>7228</v>
      </c>
      <c r="C173" s="2" t="s">
        <v>2815</v>
      </c>
      <c r="D173" s="2" t="s">
        <v>2816</v>
      </c>
      <c r="E173" s="2" t="s">
        <v>345</v>
      </c>
      <c r="F173" s="2" t="s">
        <v>2829</v>
      </c>
      <c r="G173" s="2">
        <v>62017678</v>
      </c>
      <c r="H173" s="2" t="s">
        <v>33</v>
      </c>
      <c r="I173" s="2" t="s">
        <v>1054</v>
      </c>
      <c r="J173" s="2" t="s">
        <v>873</v>
      </c>
      <c r="K173" s="2" t="s">
        <v>94</v>
      </c>
      <c r="L173" s="2" t="s">
        <v>251</v>
      </c>
      <c r="M173" s="2" t="s">
        <v>95</v>
      </c>
      <c r="N173" s="2" t="s">
        <v>329</v>
      </c>
      <c r="O173" s="2" t="s">
        <v>149</v>
      </c>
      <c r="P173" s="187" t="s">
        <v>2830</v>
      </c>
      <c r="Q173" s="2" t="s">
        <v>99</v>
      </c>
      <c r="R173" s="2" t="s">
        <v>187</v>
      </c>
      <c r="S173" s="2" t="s">
        <v>925</v>
      </c>
      <c r="T173" s="185" t="s">
        <v>150</v>
      </c>
      <c r="U173" s="162">
        <v>3.6469999999999998</v>
      </c>
      <c r="V173" s="152">
        <v>2620.5859999999998</v>
      </c>
      <c r="W173" s="152">
        <v>9557.277</v>
      </c>
      <c r="X173" s="168">
        <v>4.8500000000000001E-3</v>
      </c>
      <c r="Y173" s="168">
        <v>2.09049933434747E-2</v>
      </c>
      <c r="Z173" s="168">
        <v>3.9303569805273497E-3</v>
      </c>
    </row>
    <row r="174" spans="1:26">
      <c r="A174" s="2">
        <v>424</v>
      </c>
      <c r="B174" s="2">
        <v>7228</v>
      </c>
      <c r="C174" s="2" t="s">
        <v>2815</v>
      </c>
      <c r="D174" s="2" t="s">
        <v>2816</v>
      </c>
      <c r="E174" s="2" t="s">
        <v>345</v>
      </c>
      <c r="F174" s="2" t="s">
        <v>2831</v>
      </c>
      <c r="G174" s="2">
        <v>62019237</v>
      </c>
      <c r="H174" s="2" t="s">
        <v>33</v>
      </c>
      <c r="I174" s="2" t="s">
        <v>1054</v>
      </c>
      <c r="J174" s="2" t="s">
        <v>872</v>
      </c>
      <c r="K174" s="2" t="s">
        <v>94</v>
      </c>
      <c r="L174" s="2" t="s">
        <v>251</v>
      </c>
      <c r="M174" s="2" t="s">
        <v>95</v>
      </c>
      <c r="N174" s="2" t="s">
        <v>95</v>
      </c>
      <c r="O174" s="2" t="s">
        <v>149</v>
      </c>
      <c r="P174" s="187" t="s">
        <v>2832</v>
      </c>
      <c r="Q174" s="2" t="s">
        <v>99</v>
      </c>
      <c r="R174" s="2" t="s">
        <v>921</v>
      </c>
      <c r="S174" s="2" t="s">
        <v>925</v>
      </c>
      <c r="T174" s="185" t="s">
        <v>150</v>
      </c>
      <c r="U174" s="162">
        <v>3.6469999999999998</v>
      </c>
      <c r="V174" s="152">
        <v>2092.1410000000001</v>
      </c>
      <c r="W174" s="152">
        <v>7630.0379999999996</v>
      </c>
      <c r="X174" s="168">
        <v>3.0000000000000001E-3</v>
      </c>
      <c r="Y174" s="168">
        <v>1.6689470378985799E-2</v>
      </c>
      <c r="Z174" s="168">
        <v>3.13779465640567E-3</v>
      </c>
    </row>
    <row r="175" spans="1:26">
      <c r="A175" s="2">
        <v>424</v>
      </c>
      <c r="B175" s="2">
        <v>7228</v>
      </c>
      <c r="C175" s="2" t="s">
        <v>2823</v>
      </c>
      <c r="D175" s="2" t="s">
        <v>2824</v>
      </c>
      <c r="E175" s="2" t="s">
        <v>33</v>
      </c>
      <c r="F175" s="2" t="s">
        <v>2833</v>
      </c>
      <c r="G175" s="2">
        <v>62021845</v>
      </c>
      <c r="H175" s="2" t="s">
        <v>33</v>
      </c>
      <c r="I175" s="2" t="s">
        <v>1054</v>
      </c>
      <c r="J175" s="2" t="s">
        <v>598</v>
      </c>
      <c r="K175" s="2" t="s">
        <v>94</v>
      </c>
      <c r="L175" s="2" t="s">
        <v>95</v>
      </c>
      <c r="M175" s="2" t="s">
        <v>95</v>
      </c>
      <c r="N175" s="2" t="s">
        <v>95</v>
      </c>
      <c r="O175" s="2" t="s">
        <v>149</v>
      </c>
      <c r="P175" s="187" t="s">
        <v>2834</v>
      </c>
      <c r="Q175" s="2" t="s">
        <v>99</v>
      </c>
      <c r="R175" s="2" t="s">
        <v>187</v>
      </c>
      <c r="T175" s="185" t="s">
        <v>150</v>
      </c>
      <c r="U175" s="162">
        <v>3.6469999999999998</v>
      </c>
      <c r="V175" s="152">
        <v>306.11799999999999</v>
      </c>
      <c r="W175" s="152">
        <v>1116.412</v>
      </c>
      <c r="X175" s="168">
        <v>0</v>
      </c>
      <c r="Y175" s="168">
        <v>2.44197014862972E-3</v>
      </c>
      <c r="Z175" s="168">
        <v>4.5911588022112901E-4</v>
      </c>
    </row>
    <row r="176" spans="1:26">
      <c r="A176" s="2">
        <v>424</v>
      </c>
      <c r="B176" s="2">
        <v>7228</v>
      </c>
      <c r="C176" s="2" t="s">
        <v>2993</v>
      </c>
      <c r="D176" s="2" t="s">
        <v>2994</v>
      </c>
      <c r="E176" s="2" t="s">
        <v>344</v>
      </c>
      <c r="F176" s="2" t="s">
        <v>2995</v>
      </c>
      <c r="G176" s="2">
        <v>62001875</v>
      </c>
      <c r="H176" s="2" t="s">
        <v>33</v>
      </c>
      <c r="I176" s="2" t="s">
        <v>1054</v>
      </c>
      <c r="J176" s="2" t="s">
        <v>598</v>
      </c>
      <c r="K176" s="2" t="s">
        <v>94</v>
      </c>
      <c r="L176" s="2" t="s">
        <v>251</v>
      </c>
      <c r="M176" s="2" t="s">
        <v>95</v>
      </c>
      <c r="N176" s="2" t="s">
        <v>95</v>
      </c>
      <c r="O176" s="2" t="s">
        <v>149</v>
      </c>
      <c r="P176" s="187" t="s">
        <v>2996</v>
      </c>
      <c r="Q176" s="2" t="s">
        <v>99</v>
      </c>
      <c r="R176" s="2" t="s">
        <v>187</v>
      </c>
      <c r="S176" s="2" t="s">
        <v>925</v>
      </c>
      <c r="T176" s="185" t="s">
        <v>150</v>
      </c>
      <c r="U176" s="162">
        <v>3.6469999999999998</v>
      </c>
      <c r="V176" s="152">
        <v>187.69300000000001</v>
      </c>
      <c r="W176" s="152">
        <v>684.51499999999999</v>
      </c>
      <c r="X176" s="168">
        <v>7.5900000000000002E-4</v>
      </c>
      <c r="Y176" s="168">
        <v>1.4972662974046399E-3</v>
      </c>
      <c r="Z176" s="168">
        <v>2.8150169421362401E-4</v>
      </c>
    </row>
    <row r="177" spans="1:26">
      <c r="A177" s="2">
        <v>424</v>
      </c>
      <c r="B177" s="2">
        <v>7228</v>
      </c>
      <c r="C177" s="2" t="s">
        <v>2835</v>
      </c>
      <c r="D177" s="2" t="s">
        <v>2836</v>
      </c>
      <c r="E177" s="2" t="s">
        <v>345</v>
      </c>
      <c r="F177" s="2" t="s">
        <v>2837</v>
      </c>
      <c r="G177" s="2">
        <v>62020565</v>
      </c>
      <c r="H177" s="2" t="s">
        <v>33</v>
      </c>
      <c r="I177" s="2" t="s">
        <v>1054</v>
      </c>
      <c r="J177" s="2" t="s">
        <v>598</v>
      </c>
      <c r="K177" s="2" t="s">
        <v>94</v>
      </c>
      <c r="L177" s="2" t="s">
        <v>266</v>
      </c>
      <c r="M177" s="2" t="s">
        <v>266</v>
      </c>
      <c r="N177" s="2" t="s">
        <v>326</v>
      </c>
      <c r="O177" s="2" t="s">
        <v>149</v>
      </c>
      <c r="P177" s="187" t="s">
        <v>2632</v>
      </c>
      <c r="Q177" s="2" t="s">
        <v>1204</v>
      </c>
      <c r="R177" s="2" t="s">
        <v>187</v>
      </c>
      <c r="S177" s="2" t="s">
        <v>925</v>
      </c>
      <c r="T177" s="185" t="s">
        <v>150</v>
      </c>
      <c r="U177" s="162">
        <v>3.7964000000000002</v>
      </c>
      <c r="V177" s="152">
        <v>731.23900000000003</v>
      </c>
      <c r="W177" s="152">
        <v>2776.0770000000002</v>
      </c>
      <c r="X177" s="168">
        <v>6.3299999999999999E-4</v>
      </c>
      <c r="Y177" s="168">
        <v>6.0722189454624296E-3</v>
      </c>
      <c r="Z177" s="168">
        <v>1.14164055101401E-3</v>
      </c>
    </row>
    <row r="178" spans="1:26">
      <c r="A178" s="2">
        <v>424</v>
      </c>
      <c r="B178" s="2">
        <v>7228</v>
      </c>
      <c r="C178" s="2" t="s">
        <v>2838</v>
      </c>
      <c r="D178" s="2" t="s">
        <v>2839</v>
      </c>
      <c r="E178" s="2" t="s">
        <v>344</v>
      </c>
      <c r="F178" s="2" t="s">
        <v>2840</v>
      </c>
      <c r="G178" s="2">
        <v>62017702</v>
      </c>
      <c r="H178" s="2" t="s">
        <v>33</v>
      </c>
      <c r="I178" s="2" t="s">
        <v>1054</v>
      </c>
      <c r="J178" s="2" t="s">
        <v>863</v>
      </c>
      <c r="K178" s="2" t="s">
        <v>94</v>
      </c>
      <c r="L178" s="2" t="s">
        <v>95</v>
      </c>
      <c r="M178" s="2" t="s">
        <v>95</v>
      </c>
      <c r="N178" s="2" t="s">
        <v>95</v>
      </c>
      <c r="O178" s="2" t="s">
        <v>149</v>
      </c>
      <c r="P178" s="187" t="s">
        <v>2841</v>
      </c>
      <c r="Q178" s="2" t="s">
        <v>99</v>
      </c>
      <c r="R178" s="2" t="s">
        <v>921</v>
      </c>
      <c r="S178" s="2" t="s">
        <v>925</v>
      </c>
      <c r="T178" s="185" t="s">
        <v>150</v>
      </c>
      <c r="U178" s="162">
        <v>3.6469999999999998</v>
      </c>
      <c r="V178" s="152">
        <v>2058.3130000000001</v>
      </c>
      <c r="W178" s="152">
        <v>7506.6670000000004</v>
      </c>
      <c r="X178" s="168">
        <v>0</v>
      </c>
      <c r="Y178" s="168">
        <v>1.6419617506387499E-2</v>
      </c>
      <c r="Z178" s="168">
        <v>3.0870594993020199E-3</v>
      </c>
    </row>
    <row r="179" spans="1:26">
      <c r="A179" s="2">
        <v>424</v>
      </c>
      <c r="B179" s="2">
        <v>7228</v>
      </c>
      <c r="C179" s="2" t="s">
        <v>2997</v>
      </c>
      <c r="D179" s="2" t="s">
        <v>2998</v>
      </c>
      <c r="E179" s="2" t="s">
        <v>344</v>
      </c>
      <c r="F179" s="2" t="s">
        <v>2999</v>
      </c>
      <c r="G179" s="2">
        <v>62006754</v>
      </c>
      <c r="H179" s="2" t="s">
        <v>33</v>
      </c>
      <c r="I179" s="2" t="s">
        <v>1054</v>
      </c>
      <c r="J179" s="2" t="s">
        <v>878</v>
      </c>
      <c r="K179" s="2" t="s">
        <v>94</v>
      </c>
      <c r="L179" s="2" t="s">
        <v>95</v>
      </c>
      <c r="M179" s="2" t="s">
        <v>95</v>
      </c>
      <c r="N179" s="2" t="s">
        <v>329</v>
      </c>
      <c r="O179" s="2" t="s">
        <v>149</v>
      </c>
      <c r="P179" s="187" t="s">
        <v>3000</v>
      </c>
      <c r="Q179" s="2" t="s">
        <v>99</v>
      </c>
      <c r="R179" s="2" t="s">
        <v>921</v>
      </c>
      <c r="S179" s="2" t="s">
        <v>925</v>
      </c>
      <c r="T179" s="185" t="s">
        <v>150</v>
      </c>
      <c r="U179" s="162">
        <v>3.6469999999999998</v>
      </c>
      <c r="V179" s="152">
        <v>944.06100000000004</v>
      </c>
      <c r="W179" s="152">
        <v>3442.989</v>
      </c>
      <c r="X179" s="168">
        <v>3.4099999999999999E-4</v>
      </c>
      <c r="Y179" s="168">
        <v>7.53098106820046E-3</v>
      </c>
      <c r="Z179" s="168">
        <v>1.41590305843652E-3</v>
      </c>
    </row>
    <row r="180" spans="1:26">
      <c r="A180" s="2">
        <v>424</v>
      </c>
      <c r="B180" s="2">
        <v>7228</v>
      </c>
      <c r="C180" s="2" t="s">
        <v>2842</v>
      </c>
      <c r="D180" s="2" t="s">
        <v>2843</v>
      </c>
      <c r="E180" s="2" t="s">
        <v>345</v>
      </c>
      <c r="F180" s="2" t="s">
        <v>2844</v>
      </c>
      <c r="G180" s="2">
        <v>77847846</v>
      </c>
      <c r="H180" s="2" t="s">
        <v>33</v>
      </c>
      <c r="I180" s="2" t="s">
        <v>1054</v>
      </c>
      <c r="J180" s="2" t="s">
        <v>598</v>
      </c>
      <c r="K180" s="2" t="s">
        <v>94</v>
      </c>
      <c r="L180" s="2" t="s">
        <v>286</v>
      </c>
      <c r="M180" s="2" t="s">
        <v>286</v>
      </c>
      <c r="N180" s="2" t="s">
        <v>95</v>
      </c>
      <c r="O180" s="2" t="s">
        <v>149</v>
      </c>
      <c r="P180" s="187" t="s">
        <v>2845</v>
      </c>
      <c r="Q180" s="2" t="s">
        <v>99</v>
      </c>
      <c r="R180" s="2" t="s">
        <v>921</v>
      </c>
      <c r="S180" s="2" t="s">
        <v>925</v>
      </c>
      <c r="T180" s="185" t="s">
        <v>150</v>
      </c>
      <c r="U180" s="162">
        <v>3.6469999999999998</v>
      </c>
      <c r="V180" s="152">
        <v>5406.5540000000001</v>
      </c>
      <c r="W180" s="152">
        <v>19717.702000000001</v>
      </c>
      <c r="X180" s="168">
        <v>9.9999999999999995E-7</v>
      </c>
      <c r="Y180" s="168">
        <v>4.3129275585667898E-2</v>
      </c>
      <c r="Z180" s="168">
        <v>8.1087540463689895E-3</v>
      </c>
    </row>
    <row r="181" spans="1:26">
      <c r="A181" s="2">
        <v>424</v>
      </c>
      <c r="B181" s="2">
        <v>7228</v>
      </c>
      <c r="C181" s="2" t="s">
        <v>2846</v>
      </c>
      <c r="D181" s="2" t="s">
        <v>2847</v>
      </c>
      <c r="E181" s="2" t="s">
        <v>344</v>
      </c>
      <c r="F181" s="2" t="s">
        <v>2848</v>
      </c>
      <c r="G181" s="2">
        <v>62019013</v>
      </c>
      <c r="H181" s="2" t="s">
        <v>33</v>
      </c>
      <c r="I181" s="2" t="s">
        <v>1054</v>
      </c>
      <c r="J181" s="2" t="s">
        <v>867</v>
      </c>
      <c r="K181" s="2" t="s">
        <v>94</v>
      </c>
      <c r="L181" s="2" t="s">
        <v>95</v>
      </c>
      <c r="M181" s="2" t="s">
        <v>95</v>
      </c>
      <c r="N181" s="2" t="s">
        <v>95</v>
      </c>
      <c r="O181" s="2" t="s">
        <v>149</v>
      </c>
      <c r="P181" s="187" t="s">
        <v>2849</v>
      </c>
      <c r="Q181" s="2" t="s">
        <v>99</v>
      </c>
      <c r="R181" s="2" t="s">
        <v>921</v>
      </c>
      <c r="S181" s="2" t="s">
        <v>925</v>
      </c>
      <c r="T181" s="185" t="s">
        <v>150</v>
      </c>
      <c r="U181" s="162">
        <v>3.6469999999999998</v>
      </c>
      <c r="V181" s="152">
        <v>3210.125</v>
      </c>
      <c r="W181" s="152">
        <v>11707.324000000001</v>
      </c>
      <c r="X181" s="168">
        <v>4.37E-4</v>
      </c>
      <c r="Y181" s="168">
        <v>2.5607872726693001E-2</v>
      </c>
      <c r="Z181" s="168">
        <v>4.8145473989940199E-3</v>
      </c>
    </row>
    <row r="182" spans="1:26">
      <c r="A182" s="2">
        <v>424</v>
      </c>
      <c r="B182" s="2">
        <v>7228</v>
      </c>
      <c r="C182" s="2" t="s">
        <v>2850</v>
      </c>
      <c r="D182" s="2" t="s">
        <v>2851</v>
      </c>
      <c r="E182" s="2" t="s">
        <v>344</v>
      </c>
      <c r="F182" s="2" t="s">
        <v>2852</v>
      </c>
      <c r="G182" s="2">
        <v>62006705</v>
      </c>
      <c r="H182" s="2" t="s">
        <v>33</v>
      </c>
      <c r="I182" s="2" t="s">
        <v>1054</v>
      </c>
      <c r="J182" s="2" t="s">
        <v>867</v>
      </c>
      <c r="K182" s="2" t="s">
        <v>94</v>
      </c>
      <c r="L182" s="2" t="s">
        <v>95</v>
      </c>
      <c r="M182" s="2" t="s">
        <v>95</v>
      </c>
      <c r="N182" s="2" t="s">
        <v>329</v>
      </c>
      <c r="O182" s="2" t="s">
        <v>149</v>
      </c>
      <c r="P182" s="187" t="s">
        <v>2853</v>
      </c>
      <c r="Q182" s="2" t="s">
        <v>99</v>
      </c>
      <c r="R182" s="2" t="s">
        <v>921</v>
      </c>
      <c r="S182" s="2" t="s">
        <v>925</v>
      </c>
      <c r="T182" s="185" t="s">
        <v>150</v>
      </c>
      <c r="U182" s="162">
        <v>3.6469999999999998</v>
      </c>
      <c r="V182" s="152">
        <v>1155.2159999999999</v>
      </c>
      <c r="W182" s="152">
        <v>4213.0739999999996</v>
      </c>
      <c r="X182" s="168">
        <v>2.444E-3</v>
      </c>
      <c r="Y182" s="168">
        <v>9.2154150897842506E-3</v>
      </c>
      <c r="Z182" s="168">
        <v>1.7325942386820399E-3</v>
      </c>
    </row>
    <row r="183" spans="1:26">
      <c r="A183" s="2">
        <v>424</v>
      </c>
      <c r="B183" s="2">
        <v>7228</v>
      </c>
      <c r="C183" s="2" t="s">
        <v>2854</v>
      </c>
      <c r="D183" s="2" t="s">
        <v>2855</v>
      </c>
      <c r="E183" s="2" t="s">
        <v>344</v>
      </c>
      <c r="F183" s="2" t="s">
        <v>2856</v>
      </c>
      <c r="G183" s="2">
        <v>62017652</v>
      </c>
      <c r="H183" s="2" t="s">
        <v>33</v>
      </c>
      <c r="I183" s="2" t="s">
        <v>1054</v>
      </c>
      <c r="J183" s="2" t="s">
        <v>875</v>
      </c>
      <c r="K183" s="2" t="s">
        <v>94</v>
      </c>
      <c r="L183" s="2" t="s">
        <v>251</v>
      </c>
      <c r="M183" s="2" t="s">
        <v>95</v>
      </c>
      <c r="N183" s="2" t="s">
        <v>329</v>
      </c>
      <c r="O183" s="2" t="s">
        <v>149</v>
      </c>
      <c r="P183" s="187" t="s">
        <v>2857</v>
      </c>
      <c r="Q183" s="2" t="s">
        <v>99</v>
      </c>
      <c r="R183" s="2" t="s">
        <v>187</v>
      </c>
      <c r="S183" s="2" t="s">
        <v>925</v>
      </c>
      <c r="T183" s="185" t="s">
        <v>150</v>
      </c>
      <c r="U183" s="162">
        <v>3.6469999999999998</v>
      </c>
      <c r="V183" s="152">
        <v>2057.9070000000002</v>
      </c>
      <c r="W183" s="152">
        <v>7505.1859999999997</v>
      </c>
      <c r="X183" s="168">
        <v>5.7399999999999997E-4</v>
      </c>
      <c r="Y183" s="168">
        <v>1.64163774246633E-2</v>
      </c>
      <c r="Z183" s="168">
        <v>3.0864503301139298E-3</v>
      </c>
    </row>
    <row r="184" spans="1:26">
      <c r="A184" s="2">
        <v>424</v>
      </c>
      <c r="B184" s="2">
        <v>7228</v>
      </c>
      <c r="C184" s="2" t="s">
        <v>2858</v>
      </c>
      <c r="D184" s="2" t="s">
        <v>2859</v>
      </c>
      <c r="E184" s="2" t="s">
        <v>344</v>
      </c>
      <c r="F184" s="2" t="s">
        <v>2860</v>
      </c>
      <c r="G184" s="2">
        <v>62021142</v>
      </c>
      <c r="H184" s="2" t="s">
        <v>33</v>
      </c>
      <c r="I184" s="2" t="s">
        <v>1054</v>
      </c>
      <c r="J184" s="2" t="s">
        <v>875</v>
      </c>
      <c r="K184" s="2" t="s">
        <v>94</v>
      </c>
      <c r="L184" s="2" t="s">
        <v>251</v>
      </c>
      <c r="M184" s="2" t="s">
        <v>95</v>
      </c>
      <c r="N184" s="2" t="s">
        <v>329</v>
      </c>
      <c r="O184" s="2" t="s">
        <v>149</v>
      </c>
      <c r="P184" s="187" t="s">
        <v>2861</v>
      </c>
      <c r="Q184" s="2" t="s">
        <v>99</v>
      </c>
      <c r="R184" s="2" t="s">
        <v>921</v>
      </c>
      <c r="S184" s="2" t="s">
        <v>925</v>
      </c>
      <c r="T184" s="185" t="s">
        <v>150</v>
      </c>
      <c r="U184" s="162">
        <v>3.6469999999999998</v>
      </c>
      <c r="V184" s="152">
        <v>2400.9670000000001</v>
      </c>
      <c r="W184" s="152">
        <v>8756.3279999999995</v>
      </c>
      <c r="X184" s="168">
        <v>5.6800000000000004E-4</v>
      </c>
      <c r="Y184" s="168">
        <v>1.9153046352133898E-2</v>
      </c>
      <c r="Z184" s="168">
        <v>3.6009726571843599E-3</v>
      </c>
    </row>
    <row r="185" spans="1:26">
      <c r="A185" s="2">
        <v>424</v>
      </c>
      <c r="B185" s="2">
        <v>7228</v>
      </c>
      <c r="C185" s="2" t="s">
        <v>2862</v>
      </c>
      <c r="D185" s="2" t="s">
        <v>2863</v>
      </c>
      <c r="E185" s="2" t="s">
        <v>344</v>
      </c>
      <c r="F185" s="2" t="s">
        <v>2864</v>
      </c>
      <c r="G185" s="2">
        <v>62020953</v>
      </c>
      <c r="H185" s="2" t="s">
        <v>33</v>
      </c>
      <c r="I185" s="2" t="s">
        <v>1054</v>
      </c>
      <c r="J185" s="2" t="s">
        <v>598</v>
      </c>
      <c r="K185" s="2" t="s">
        <v>94</v>
      </c>
      <c r="L185" s="2" t="s">
        <v>251</v>
      </c>
      <c r="M185" s="2" t="s">
        <v>30</v>
      </c>
      <c r="N185" s="2" t="s">
        <v>329</v>
      </c>
      <c r="O185" s="2" t="s">
        <v>149</v>
      </c>
      <c r="P185" s="187" t="s">
        <v>2865</v>
      </c>
      <c r="Q185" s="2" t="s">
        <v>99</v>
      </c>
      <c r="R185" s="2" t="s">
        <v>187</v>
      </c>
      <c r="S185" s="2" t="s">
        <v>925</v>
      </c>
      <c r="T185" s="185" t="s">
        <v>150</v>
      </c>
      <c r="U185" s="162">
        <v>3.6469999999999998</v>
      </c>
      <c r="V185" s="152">
        <v>1144.796</v>
      </c>
      <c r="W185" s="152">
        <v>4175.0720000000001</v>
      </c>
      <c r="X185" s="168">
        <v>6.0000000000000001E-3</v>
      </c>
      <c r="Y185" s="168">
        <v>9.1322939137462207E-3</v>
      </c>
      <c r="Z185" s="168">
        <v>1.71696658986613E-3</v>
      </c>
    </row>
    <row r="186" spans="1:26">
      <c r="A186" s="2">
        <v>424</v>
      </c>
      <c r="B186" s="2">
        <v>7228</v>
      </c>
      <c r="C186" s="2" t="s">
        <v>2866</v>
      </c>
      <c r="D186" s="2" t="s">
        <v>2867</v>
      </c>
      <c r="E186" s="2" t="s">
        <v>33</v>
      </c>
      <c r="F186" s="2" t="s">
        <v>2868</v>
      </c>
      <c r="G186" s="2">
        <v>62021951</v>
      </c>
      <c r="H186" s="2" t="s">
        <v>33</v>
      </c>
      <c r="I186" s="2" t="s">
        <v>1054</v>
      </c>
      <c r="J186" s="2" t="s">
        <v>598</v>
      </c>
      <c r="K186" s="2" t="s">
        <v>94</v>
      </c>
      <c r="L186" s="2" t="s">
        <v>95</v>
      </c>
      <c r="M186" s="2" t="s">
        <v>95</v>
      </c>
      <c r="N186" s="2" t="s">
        <v>329</v>
      </c>
      <c r="O186" s="2" t="s">
        <v>149</v>
      </c>
      <c r="P186" s="187" t="s">
        <v>2869</v>
      </c>
      <c r="Q186" s="2" t="s">
        <v>99</v>
      </c>
      <c r="R186" s="2" t="s">
        <v>187</v>
      </c>
      <c r="S186" s="2" t="s">
        <v>2743</v>
      </c>
      <c r="T186" s="185" t="s">
        <v>150</v>
      </c>
      <c r="U186" s="162">
        <v>3.6469999999999998</v>
      </c>
      <c r="V186" s="152">
        <v>505.23099999999999</v>
      </c>
      <c r="W186" s="152">
        <v>1842.577</v>
      </c>
      <c r="X186" s="168">
        <v>0</v>
      </c>
      <c r="Y186" s="168">
        <v>4.0303383088825598E-3</v>
      </c>
      <c r="Z186" s="168">
        <v>7.5774567568316696E-4</v>
      </c>
    </row>
    <row r="187" spans="1:26">
      <c r="A187" s="2">
        <v>424</v>
      </c>
      <c r="B187" s="2">
        <v>7228</v>
      </c>
      <c r="C187" s="2" t="s">
        <v>2870</v>
      </c>
      <c r="D187" s="2" t="s">
        <v>2871</v>
      </c>
      <c r="E187" s="2" t="s">
        <v>344</v>
      </c>
      <c r="F187" s="2" t="s">
        <v>2872</v>
      </c>
      <c r="G187" s="2">
        <v>62020425</v>
      </c>
      <c r="H187" s="2" t="s">
        <v>33</v>
      </c>
      <c r="I187" s="2" t="s">
        <v>1054</v>
      </c>
      <c r="J187" s="2" t="s">
        <v>878</v>
      </c>
      <c r="K187" s="2" t="s">
        <v>94</v>
      </c>
      <c r="L187" s="2" t="s">
        <v>95</v>
      </c>
      <c r="M187" s="2" t="s">
        <v>95</v>
      </c>
      <c r="N187" s="2" t="s">
        <v>95</v>
      </c>
      <c r="O187" s="2" t="s">
        <v>149</v>
      </c>
      <c r="P187" s="187" t="s">
        <v>2873</v>
      </c>
      <c r="Q187" s="2" t="s">
        <v>99</v>
      </c>
      <c r="R187" s="2" t="s">
        <v>921</v>
      </c>
      <c r="S187" s="2" t="s">
        <v>925</v>
      </c>
      <c r="T187" s="185" t="s">
        <v>150</v>
      </c>
      <c r="U187" s="162">
        <v>3.6469999999999998</v>
      </c>
      <c r="V187" s="152">
        <v>4335.9399999999996</v>
      </c>
      <c r="W187" s="152">
        <v>15813.172</v>
      </c>
      <c r="X187" s="168">
        <v>1.057E-3</v>
      </c>
      <c r="Y187" s="168">
        <v>3.4588750200321101E-2</v>
      </c>
      <c r="Z187" s="168">
        <v>6.5030461174474903E-3</v>
      </c>
    </row>
    <row r="188" spans="1:26">
      <c r="A188" s="2">
        <v>424</v>
      </c>
      <c r="B188" s="2">
        <v>7228</v>
      </c>
      <c r="C188" s="2" t="s">
        <v>2874</v>
      </c>
      <c r="D188" s="2" t="s">
        <v>2875</v>
      </c>
      <c r="E188" s="2" t="s">
        <v>344</v>
      </c>
      <c r="F188" s="2" t="s">
        <v>2876</v>
      </c>
      <c r="G188" s="2">
        <v>62021332</v>
      </c>
      <c r="H188" s="2" t="s">
        <v>33</v>
      </c>
      <c r="I188" s="2" t="s">
        <v>1054</v>
      </c>
      <c r="J188" s="2" t="s">
        <v>872</v>
      </c>
      <c r="K188" s="2" t="s">
        <v>94</v>
      </c>
      <c r="L188" s="2" t="s">
        <v>251</v>
      </c>
      <c r="M188" s="2" t="s">
        <v>95</v>
      </c>
      <c r="N188" s="2" t="s">
        <v>95</v>
      </c>
      <c r="O188" s="2" t="s">
        <v>149</v>
      </c>
      <c r="P188" s="187" t="s">
        <v>2877</v>
      </c>
      <c r="Q188" s="2" t="s">
        <v>99</v>
      </c>
      <c r="R188" s="2" t="s">
        <v>921</v>
      </c>
      <c r="S188" s="2" t="s">
        <v>925</v>
      </c>
      <c r="T188" s="185" t="s">
        <v>150</v>
      </c>
      <c r="U188" s="162">
        <v>3.6469999999999998</v>
      </c>
      <c r="V188" s="152">
        <v>2721.739</v>
      </c>
      <c r="W188" s="152">
        <v>9926.1810000000005</v>
      </c>
      <c r="X188" s="168">
        <v>0</v>
      </c>
      <c r="Y188" s="168">
        <v>2.1711911192502799E-2</v>
      </c>
      <c r="Z188" s="168">
        <v>4.0820659597425703E-3</v>
      </c>
    </row>
    <row r="189" spans="1:26">
      <c r="A189" s="2">
        <v>424</v>
      </c>
      <c r="B189" s="2">
        <v>7228</v>
      </c>
      <c r="C189" s="2" t="s">
        <v>2878</v>
      </c>
      <c r="D189" s="2" t="s">
        <v>2879</v>
      </c>
      <c r="E189" s="2" t="s">
        <v>344</v>
      </c>
      <c r="F189" s="2" t="s">
        <v>2880</v>
      </c>
      <c r="G189" s="2">
        <v>62021324</v>
      </c>
      <c r="H189" s="2" t="s">
        <v>33</v>
      </c>
      <c r="I189" s="2" t="s">
        <v>1054</v>
      </c>
      <c r="J189" s="2" t="s">
        <v>872</v>
      </c>
      <c r="K189" s="2" t="s">
        <v>94</v>
      </c>
      <c r="L189" s="2" t="s">
        <v>251</v>
      </c>
      <c r="M189" s="2" t="s">
        <v>95</v>
      </c>
      <c r="N189" s="2" t="s">
        <v>95</v>
      </c>
      <c r="O189" s="2" t="s">
        <v>149</v>
      </c>
      <c r="P189" s="187" t="s">
        <v>2877</v>
      </c>
      <c r="Q189" s="2" t="s">
        <v>99</v>
      </c>
      <c r="R189" s="2" t="s">
        <v>921</v>
      </c>
      <c r="S189" s="2" t="s">
        <v>925</v>
      </c>
      <c r="T189" s="185" t="s">
        <v>150</v>
      </c>
      <c r="U189" s="162">
        <v>3.6469999999999998</v>
      </c>
      <c r="V189" s="152">
        <v>1122.27</v>
      </c>
      <c r="W189" s="152">
        <v>4092.9189999999999</v>
      </c>
      <c r="X189" s="168">
        <v>0</v>
      </c>
      <c r="Y189" s="168">
        <v>8.9525972841249801E-3</v>
      </c>
      <c r="Z189" s="168">
        <v>1.6831817476035699E-3</v>
      </c>
    </row>
    <row r="190" spans="1:26">
      <c r="A190" s="2">
        <v>424</v>
      </c>
      <c r="B190" s="2">
        <v>7228</v>
      </c>
      <c r="C190" s="2" t="s">
        <v>2881</v>
      </c>
      <c r="E190" s="2" t="s">
        <v>345</v>
      </c>
      <c r="F190" s="2" t="s">
        <v>2882</v>
      </c>
      <c r="G190" s="2">
        <v>62021894</v>
      </c>
      <c r="H190" s="2" t="s">
        <v>33</v>
      </c>
      <c r="I190" s="2" t="s">
        <v>1054</v>
      </c>
      <c r="J190" s="2" t="s">
        <v>598</v>
      </c>
      <c r="K190" s="2" t="s">
        <v>94</v>
      </c>
      <c r="L190" s="2" t="s">
        <v>286</v>
      </c>
      <c r="M190" s="2" t="s">
        <v>266</v>
      </c>
      <c r="N190" s="2" t="s">
        <v>329</v>
      </c>
      <c r="O190" s="2" t="s">
        <v>149</v>
      </c>
      <c r="P190" s="187" t="s">
        <v>2883</v>
      </c>
      <c r="Q190" s="2" t="s">
        <v>99</v>
      </c>
      <c r="R190" s="2" t="s">
        <v>187</v>
      </c>
      <c r="T190" s="185" t="s">
        <v>150</v>
      </c>
      <c r="U190" s="162">
        <v>3.6469999999999998</v>
      </c>
      <c r="V190" s="152">
        <v>105.94499999999999</v>
      </c>
      <c r="W190" s="152">
        <v>386.38299999999998</v>
      </c>
      <c r="X190" s="168">
        <v>1.03E-4</v>
      </c>
      <c r="Y190" s="168">
        <v>8.4515060182061604E-4</v>
      </c>
      <c r="Z190" s="168">
        <v>1.5889713586057601E-4</v>
      </c>
    </row>
    <row r="191" spans="1:26">
      <c r="A191" s="2">
        <v>424</v>
      </c>
      <c r="B191" s="2">
        <v>7228</v>
      </c>
      <c r="C191" s="2" t="s">
        <v>2884</v>
      </c>
      <c r="D191" s="2" t="s">
        <v>2885</v>
      </c>
      <c r="E191" s="2" t="s">
        <v>345</v>
      </c>
      <c r="F191" s="2" t="s">
        <v>2886</v>
      </c>
      <c r="G191" s="2">
        <v>62021571</v>
      </c>
      <c r="H191" s="2" t="s">
        <v>33</v>
      </c>
      <c r="I191" s="2" t="s">
        <v>1054</v>
      </c>
      <c r="J191" s="2" t="s">
        <v>598</v>
      </c>
      <c r="K191" s="2" t="s">
        <v>94</v>
      </c>
      <c r="L191" s="2" t="s">
        <v>286</v>
      </c>
      <c r="M191" s="2" t="s">
        <v>266</v>
      </c>
      <c r="N191" s="2" t="s">
        <v>326</v>
      </c>
      <c r="O191" s="2" t="s">
        <v>149</v>
      </c>
      <c r="P191" s="187" t="s">
        <v>2887</v>
      </c>
      <c r="Q191" s="2" t="s">
        <v>1204</v>
      </c>
      <c r="R191" s="2" t="s">
        <v>187</v>
      </c>
      <c r="S191" s="2" t="s">
        <v>925</v>
      </c>
      <c r="T191" s="185" t="s">
        <v>150</v>
      </c>
      <c r="U191" s="162">
        <v>3.7964000000000002</v>
      </c>
      <c r="V191" s="152">
        <v>755.26199999999994</v>
      </c>
      <c r="W191" s="152">
        <v>2867.2750000000001</v>
      </c>
      <c r="X191" s="168">
        <v>2.872E-3</v>
      </c>
      <c r="Y191" s="168">
        <v>6.2716993096535896E-3</v>
      </c>
      <c r="Z191" s="168">
        <v>1.17914494190259E-3</v>
      </c>
    </row>
    <row r="192" spans="1:26">
      <c r="A192" s="2">
        <v>424</v>
      </c>
      <c r="B192" s="2">
        <v>7228</v>
      </c>
      <c r="C192" s="2" t="s">
        <v>2888</v>
      </c>
      <c r="D192" s="2" t="s">
        <v>2889</v>
      </c>
      <c r="E192" s="2" t="s">
        <v>344</v>
      </c>
      <c r="F192" s="2" t="s">
        <v>2890</v>
      </c>
      <c r="G192" s="2">
        <v>62019849</v>
      </c>
      <c r="H192" s="2" t="s">
        <v>33</v>
      </c>
      <c r="I192" s="2" t="s">
        <v>1054</v>
      </c>
      <c r="J192" s="2" t="s">
        <v>598</v>
      </c>
      <c r="K192" s="2" t="s">
        <v>94</v>
      </c>
      <c r="L192" s="2" t="s">
        <v>286</v>
      </c>
      <c r="M192" s="2" t="s">
        <v>266</v>
      </c>
      <c r="N192" s="2" t="s">
        <v>95</v>
      </c>
      <c r="O192" s="2" t="s">
        <v>149</v>
      </c>
      <c r="P192" s="187" t="s">
        <v>2891</v>
      </c>
      <c r="Q192" s="2" t="s">
        <v>99</v>
      </c>
      <c r="R192" s="2" t="s">
        <v>921</v>
      </c>
      <c r="S192" s="2" t="s">
        <v>925</v>
      </c>
      <c r="T192" s="185" t="s">
        <v>150</v>
      </c>
      <c r="U192" s="162">
        <v>3.6469999999999998</v>
      </c>
      <c r="V192" s="152">
        <v>2321.0360000000001</v>
      </c>
      <c r="W192" s="152">
        <v>8464.8179999999993</v>
      </c>
      <c r="X192" s="168">
        <v>7.5069999999999998E-3</v>
      </c>
      <c r="Y192" s="168">
        <v>1.8515415846422901E-2</v>
      </c>
      <c r="Z192" s="168">
        <v>3.4810914657416102E-3</v>
      </c>
    </row>
    <row r="193" spans="1:26">
      <c r="A193" s="2">
        <v>424</v>
      </c>
      <c r="B193" s="2">
        <v>7228</v>
      </c>
      <c r="C193" s="2" t="s">
        <v>2892</v>
      </c>
      <c r="D193" s="2" t="s">
        <v>2893</v>
      </c>
      <c r="E193" s="2" t="s">
        <v>344</v>
      </c>
      <c r="F193" s="2" t="s">
        <v>2894</v>
      </c>
      <c r="G193" s="2">
        <v>62021944</v>
      </c>
      <c r="H193" s="2" t="s">
        <v>33</v>
      </c>
      <c r="I193" s="2" t="s">
        <v>1054</v>
      </c>
      <c r="J193" s="2" t="s">
        <v>598</v>
      </c>
      <c r="K193" s="2" t="s">
        <v>94</v>
      </c>
      <c r="L193" s="2" t="s">
        <v>286</v>
      </c>
      <c r="M193" s="2" t="s">
        <v>266</v>
      </c>
      <c r="N193" s="2" t="s">
        <v>329</v>
      </c>
      <c r="O193" s="2" t="s">
        <v>149</v>
      </c>
      <c r="P193" s="187" t="s">
        <v>2895</v>
      </c>
      <c r="Q193" s="2" t="s">
        <v>99</v>
      </c>
      <c r="R193" s="2" t="s">
        <v>187</v>
      </c>
      <c r="T193" s="185" t="s">
        <v>150</v>
      </c>
      <c r="U193" s="162">
        <v>3.6469999999999998</v>
      </c>
      <c r="V193" s="152">
        <v>234.62299999999999</v>
      </c>
      <c r="W193" s="152">
        <v>855.67</v>
      </c>
      <c r="X193" s="168">
        <v>0</v>
      </c>
      <c r="Y193" s="168">
        <v>1.8716401428266901E-3</v>
      </c>
      <c r="Z193" s="168">
        <v>3.5188788532622298E-4</v>
      </c>
    </row>
    <row r="194" spans="1:26">
      <c r="A194" s="2">
        <v>424</v>
      </c>
      <c r="B194" s="2">
        <v>7228</v>
      </c>
      <c r="C194" s="2" t="s">
        <v>2896</v>
      </c>
      <c r="D194" s="2" t="s">
        <v>2897</v>
      </c>
      <c r="E194" s="2" t="s">
        <v>344</v>
      </c>
      <c r="F194" s="2" t="s">
        <v>2898</v>
      </c>
      <c r="G194" s="2">
        <v>62009204</v>
      </c>
      <c r="H194" s="2" t="s">
        <v>33</v>
      </c>
      <c r="I194" s="2" t="s">
        <v>1054</v>
      </c>
      <c r="J194" s="2" t="s">
        <v>862</v>
      </c>
      <c r="K194" s="2" t="s">
        <v>94</v>
      </c>
      <c r="L194" s="2" t="s">
        <v>286</v>
      </c>
      <c r="M194" s="2" t="s">
        <v>266</v>
      </c>
      <c r="N194" s="2" t="s">
        <v>329</v>
      </c>
      <c r="O194" s="2" t="s">
        <v>149</v>
      </c>
      <c r="P194" s="187" t="s">
        <v>2899</v>
      </c>
      <c r="Q194" s="2" t="s">
        <v>99</v>
      </c>
      <c r="R194" s="2" t="s">
        <v>187</v>
      </c>
      <c r="S194" s="2" t="s">
        <v>925</v>
      </c>
      <c r="T194" s="185" t="s">
        <v>150</v>
      </c>
      <c r="U194" s="162">
        <v>3.6469999999999998</v>
      </c>
      <c r="V194" s="152">
        <v>1888.1320000000001</v>
      </c>
      <c r="W194" s="152">
        <v>6886.0169999999998</v>
      </c>
      <c r="X194" s="168">
        <v>1.8159999999999999E-3</v>
      </c>
      <c r="Y194" s="168">
        <v>1.50620446200198E-2</v>
      </c>
      <c r="Z194" s="168">
        <v>2.8318216246544601E-3</v>
      </c>
    </row>
    <row r="195" spans="1:26">
      <c r="A195" s="2">
        <v>424</v>
      </c>
      <c r="B195" s="2">
        <v>7228</v>
      </c>
      <c r="C195" s="2" t="s">
        <v>2900</v>
      </c>
      <c r="D195" s="2" t="s">
        <v>2901</v>
      </c>
      <c r="E195" s="2" t="s">
        <v>344</v>
      </c>
      <c r="F195" s="2" t="s">
        <v>2902</v>
      </c>
      <c r="G195" s="2">
        <v>62019807</v>
      </c>
      <c r="H195" s="2" t="s">
        <v>33</v>
      </c>
      <c r="I195" s="2" t="s">
        <v>1054</v>
      </c>
      <c r="J195" s="2" t="s">
        <v>862</v>
      </c>
      <c r="K195" s="2" t="s">
        <v>94</v>
      </c>
      <c r="L195" s="2" t="s">
        <v>286</v>
      </c>
      <c r="M195" s="2" t="s">
        <v>266</v>
      </c>
      <c r="N195" s="2" t="s">
        <v>329</v>
      </c>
      <c r="O195" s="2" t="s">
        <v>149</v>
      </c>
      <c r="P195" s="187" t="s">
        <v>2764</v>
      </c>
      <c r="Q195" s="2" t="s">
        <v>99</v>
      </c>
      <c r="R195" s="2" t="s">
        <v>921</v>
      </c>
      <c r="S195" s="2" t="s">
        <v>925</v>
      </c>
      <c r="T195" s="185" t="s">
        <v>150</v>
      </c>
      <c r="U195" s="162">
        <v>3.6469999999999998</v>
      </c>
      <c r="V195" s="152">
        <v>2696.6170000000002</v>
      </c>
      <c r="W195" s="152">
        <v>9834.5640000000003</v>
      </c>
      <c r="X195" s="168">
        <v>1.467E-3</v>
      </c>
      <c r="Y195" s="168">
        <v>2.1511513511820402E-2</v>
      </c>
      <c r="Z195" s="168">
        <v>4.0443891037775697E-3</v>
      </c>
    </row>
    <row r="196" spans="1:26">
      <c r="A196" s="2">
        <v>424</v>
      </c>
      <c r="B196" s="2">
        <v>7228</v>
      </c>
      <c r="C196" s="2" t="s">
        <v>2903</v>
      </c>
      <c r="D196" s="2" t="s">
        <v>2897</v>
      </c>
      <c r="E196" s="2" t="s">
        <v>344</v>
      </c>
      <c r="F196" s="2" t="s">
        <v>2904</v>
      </c>
      <c r="G196" s="2">
        <v>62020615</v>
      </c>
      <c r="H196" s="2" t="s">
        <v>33</v>
      </c>
      <c r="I196" s="2" t="s">
        <v>1054</v>
      </c>
      <c r="J196" s="2" t="s">
        <v>867</v>
      </c>
      <c r="K196" s="2" t="s">
        <v>94</v>
      </c>
      <c r="L196" s="2" t="s">
        <v>286</v>
      </c>
      <c r="M196" s="2" t="s">
        <v>266</v>
      </c>
      <c r="N196" s="2" t="s">
        <v>329</v>
      </c>
      <c r="O196" s="2" t="s">
        <v>149</v>
      </c>
      <c r="P196" s="187" t="s">
        <v>2905</v>
      </c>
      <c r="Q196" s="2" t="s">
        <v>99</v>
      </c>
      <c r="R196" s="2" t="s">
        <v>921</v>
      </c>
      <c r="S196" s="2" t="s">
        <v>925</v>
      </c>
      <c r="T196" s="185" t="s">
        <v>150</v>
      </c>
      <c r="U196" s="162">
        <v>3.6469999999999998</v>
      </c>
      <c r="V196" s="152">
        <v>1574.0340000000001</v>
      </c>
      <c r="W196" s="152">
        <v>5740.5029999999997</v>
      </c>
      <c r="X196" s="168">
        <v>0</v>
      </c>
      <c r="Y196" s="168">
        <v>1.2556418861410601E-2</v>
      </c>
      <c r="Z196" s="168">
        <v>2.3607378252418799E-3</v>
      </c>
    </row>
    <row r="197" spans="1:26">
      <c r="A197" s="2">
        <v>424</v>
      </c>
      <c r="B197" s="2">
        <v>7228</v>
      </c>
      <c r="C197" s="2" t="s">
        <v>2906</v>
      </c>
      <c r="D197" s="2" t="s">
        <v>2907</v>
      </c>
      <c r="E197" s="2" t="s">
        <v>344</v>
      </c>
      <c r="F197" s="2" t="s">
        <v>2908</v>
      </c>
      <c r="G197" s="2">
        <v>62020813</v>
      </c>
      <c r="H197" s="2" t="s">
        <v>33</v>
      </c>
      <c r="I197" s="2" t="s">
        <v>1054</v>
      </c>
      <c r="J197" s="2" t="s">
        <v>882</v>
      </c>
      <c r="K197" s="2" t="s">
        <v>94</v>
      </c>
      <c r="L197" s="2" t="s">
        <v>286</v>
      </c>
      <c r="M197" s="2" t="s">
        <v>266</v>
      </c>
      <c r="N197" s="2" t="s">
        <v>329</v>
      </c>
      <c r="O197" s="2" t="s">
        <v>149</v>
      </c>
      <c r="P197" s="187" t="s">
        <v>2909</v>
      </c>
      <c r="Q197" s="2" t="s">
        <v>99</v>
      </c>
      <c r="R197" s="2" t="s">
        <v>187</v>
      </c>
      <c r="S197" s="2" t="s">
        <v>925</v>
      </c>
      <c r="T197" s="185" t="s">
        <v>150</v>
      </c>
      <c r="U197" s="162">
        <v>3.6469999999999998</v>
      </c>
      <c r="V197" s="152">
        <v>1236.653</v>
      </c>
      <c r="W197" s="152">
        <v>4510.0749999999998</v>
      </c>
      <c r="X197" s="168">
        <v>5.0900000000000001E-4</v>
      </c>
      <c r="Y197" s="168">
        <v>9.8650581015084001E-3</v>
      </c>
      <c r="Z197" s="168">
        <v>1.8547339066565199E-3</v>
      </c>
    </row>
    <row r="198" spans="1:26">
      <c r="A198" s="2">
        <v>424</v>
      </c>
      <c r="B198" s="2">
        <v>7228</v>
      </c>
      <c r="C198" s="2" t="s">
        <v>2910</v>
      </c>
      <c r="D198" s="2" t="s">
        <v>2911</v>
      </c>
      <c r="E198" s="2" t="s">
        <v>344</v>
      </c>
      <c r="F198" s="2" t="s">
        <v>2912</v>
      </c>
      <c r="G198" s="2">
        <v>62010137</v>
      </c>
      <c r="H198" s="2" t="s">
        <v>33</v>
      </c>
      <c r="I198" s="2" t="s">
        <v>1054</v>
      </c>
      <c r="J198" s="2" t="s">
        <v>882</v>
      </c>
      <c r="K198" s="2" t="s">
        <v>94</v>
      </c>
      <c r="L198" s="2" t="s">
        <v>286</v>
      </c>
      <c r="M198" s="2" t="s">
        <v>266</v>
      </c>
      <c r="N198" s="2" t="s">
        <v>329</v>
      </c>
      <c r="O198" s="2" t="s">
        <v>149</v>
      </c>
      <c r="P198" s="187" t="s">
        <v>2913</v>
      </c>
      <c r="Q198" s="2" t="s">
        <v>99</v>
      </c>
      <c r="R198" s="2" t="s">
        <v>921</v>
      </c>
      <c r="S198" s="2" t="s">
        <v>925</v>
      </c>
      <c r="T198" s="185" t="s">
        <v>150</v>
      </c>
      <c r="U198" s="162">
        <v>3.6469999999999998</v>
      </c>
      <c r="V198" s="152">
        <v>1251.4269999999999</v>
      </c>
      <c r="W198" s="152">
        <v>4563.9539999999997</v>
      </c>
      <c r="X198" s="168">
        <v>5.4600000000000004E-4</v>
      </c>
      <c r="Y198" s="168">
        <v>9.9829097594922398E-3</v>
      </c>
      <c r="Z198" s="168">
        <v>1.8768912486376E-3</v>
      </c>
    </row>
    <row r="199" spans="1:26">
      <c r="A199" s="2">
        <v>424</v>
      </c>
      <c r="B199" s="2">
        <v>7228</v>
      </c>
      <c r="C199" s="2" t="s">
        <v>2914</v>
      </c>
      <c r="D199" s="2" t="s">
        <v>2915</v>
      </c>
      <c r="E199" s="2" t="s">
        <v>33</v>
      </c>
      <c r="F199" s="2" t="s">
        <v>2916</v>
      </c>
      <c r="G199" s="2">
        <v>62006366</v>
      </c>
      <c r="H199" s="2" t="s">
        <v>33</v>
      </c>
      <c r="I199" s="2" t="s">
        <v>1054</v>
      </c>
      <c r="J199" s="2" t="s">
        <v>881</v>
      </c>
      <c r="K199" s="2" t="s">
        <v>94</v>
      </c>
      <c r="L199" s="2" t="s">
        <v>30</v>
      </c>
      <c r="M199" s="2" t="s">
        <v>30</v>
      </c>
      <c r="N199" s="2" t="s">
        <v>95</v>
      </c>
      <c r="O199" s="2" t="s">
        <v>149</v>
      </c>
      <c r="P199" s="187" t="s">
        <v>2917</v>
      </c>
      <c r="Q199" s="2" t="s">
        <v>99</v>
      </c>
      <c r="R199" s="2" t="s">
        <v>921</v>
      </c>
      <c r="S199" s="2" t="s">
        <v>925</v>
      </c>
      <c r="T199" s="185" t="s">
        <v>150</v>
      </c>
      <c r="U199" s="162">
        <v>3.6469999999999998</v>
      </c>
      <c r="V199" s="152">
        <v>205.27600000000001</v>
      </c>
      <c r="W199" s="152">
        <v>748.64099999999996</v>
      </c>
      <c r="X199" s="168">
        <v>1.82E-3</v>
      </c>
      <c r="Y199" s="168">
        <v>1.63753186399983E-3</v>
      </c>
      <c r="Z199" s="168">
        <v>3.0787308499749598E-4</v>
      </c>
    </row>
    <row r="200" spans="1:26">
      <c r="A200" s="2">
        <v>424</v>
      </c>
      <c r="B200" s="2">
        <v>7228</v>
      </c>
      <c r="C200" s="2" t="s">
        <v>2918</v>
      </c>
      <c r="D200" s="2" t="s">
        <v>2919</v>
      </c>
      <c r="E200" s="2" t="s">
        <v>344</v>
      </c>
      <c r="F200" s="2" t="s">
        <v>2920</v>
      </c>
      <c r="G200" s="2">
        <v>62018387</v>
      </c>
      <c r="H200" s="2" t="s">
        <v>33</v>
      </c>
      <c r="I200" s="2" t="s">
        <v>1054</v>
      </c>
      <c r="J200" s="2" t="s">
        <v>880</v>
      </c>
      <c r="K200" s="2" t="s">
        <v>94</v>
      </c>
      <c r="L200" s="2" t="s">
        <v>251</v>
      </c>
      <c r="M200" s="2" t="s">
        <v>322</v>
      </c>
      <c r="N200" s="2" t="s">
        <v>95</v>
      </c>
      <c r="O200" s="2" t="s">
        <v>149</v>
      </c>
      <c r="P200" s="187" t="s">
        <v>2921</v>
      </c>
      <c r="Q200" s="2" t="s">
        <v>99</v>
      </c>
      <c r="R200" s="2" t="s">
        <v>921</v>
      </c>
      <c r="S200" s="2" t="s">
        <v>925</v>
      </c>
      <c r="T200" s="185" t="s">
        <v>150</v>
      </c>
      <c r="U200" s="162">
        <v>3.6469999999999998</v>
      </c>
      <c r="V200" s="152">
        <v>988.875</v>
      </c>
      <c r="W200" s="152">
        <v>3606.4290000000001</v>
      </c>
      <c r="X200" s="168">
        <v>4.57E-4</v>
      </c>
      <c r="Y200" s="168">
        <v>7.8884775377448205E-3</v>
      </c>
      <c r="Z200" s="168">
        <v>1.4831161266973701E-3</v>
      </c>
    </row>
    <row r="201" spans="1:26">
      <c r="A201" s="2">
        <v>424</v>
      </c>
      <c r="B201" s="2">
        <v>7228</v>
      </c>
      <c r="C201" s="2" t="s">
        <v>2922</v>
      </c>
      <c r="D201" s="2" t="s">
        <v>2923</v>
      </c>
      <c r="E201" s="2" t="s">
        <v>345</v>
      </c>
      <c r="F201" s="2" t="s">
        <v>2924</v>
      </c>
      <c r="G201" s="2">
        <v>62018551</v>
      </c>
      <c r="H201" s="2" t="s">
        <v>33</v>
      </c>
      <c r="I201" s="2" t="s">
        <v>1054</v>
      </c>
      <c r="J201" s="2" t="s">
        <v>880</v>
      </c>
      <c r="K201" s="2" t="s">
        <v>94</v>
      </c>
      <c r="L201" s="2" t="s">
        <v>286</v>
      </c>
      <c r="M201" s="2" t="s">
        <v>320</v>
      </c>
      <c r="N201" s="2" t="s">
        <v>322</v>
      </c>
      <c r="O201" s="2" t="s">
        <v>149</v>
      </c>
      <c r="P201" s="187" t="s">
        <v>2925</v>
      </c>
      <c r="Q201" s="2" t="s">
        <v>99</v>
      </c>
      <c r="R201" s="2" t="s">
        <v>921</v>
      </c>
      <c r="S201" s="2" t="s">
        <v>925</v>
      </c>
      <c r="T201" s="185" t="s">
        <v>150</v>
      </c>
      <c r="U201" s="162">
        <v>3.6469999999999998</v>
      </c>
      <c r="V201" s="152">
        <v>1905.3</v>
      </c>
      <c r="W201" s="152">
        <v>6948.63</v>
      </c>
      <c r="X201" s="168">
        <v>7.5839999999999996E-3</v>
      </c>
      <c r="Y201" s="168">
        <v>1.5199001290492601E-2</v>
      </c>
      <c r="Z201" s="168">
        <v>2.857570908425E-3</v>
      </c>
    </row>
    <row r="202" spans="1:26">
      <c r="A202" s="2">
        <v>424</v>
      </c>
      <c r="B202" s="2">
        <v>7228</v>
      </c>
      <c r="C202" s="2" t="s">
        <v>2926</v>
      </c>
      <c r="D202" s="2" t="s">
        <v>2927</v>
      </c>
      <c r="E202" s="2" t="s">
        <v>345</v>
      </c>
      <c r="F202" s="2" t="s">
        <v>2928</v>
      </c>
      <c r="G202" s="2">
        <v>62020169</v>
      </c>
      <c r="H202" s="2" t="s">
        <v>33</v>
      </c>
      <c r="I202" s="2" t="s">
        <v>1054</v>
      </c>
      <c r="J202" s="2" t="s">
        <v>882</v>
      </c>
      <c r="K202" s="2" t="s">
        <v>94</v>
      </c>
      <c r="L202" s="2" t="s">
        <v>286</v>
      </c>
      <c r="M202" s="2" t="s">
        <v>320</v>
      </c>
      <c r="N202" s="2" t="s">
        <v>329</v>
      </c>
      <c r="O202" s="2" t="s">
        <v>149</v>
      </c>
      <c r="P202" s="187" t="s">
        <v>2929</v>
      </c>
      <c r="Q202" s="2" t="s">
        <v>99</v>
      </c>
      <c r="R202" s="2" t="s">
        <v>921</v>
      </c>
      <c r="S202" s="2" t="s">
        <v>925</v>
      </c>
      <c r="T202" s="185" t="s">
        <v>150</v>
      </c>
      <c r="U202" s="162">
        <v>3.6469999999999998</v>
      </c>
      <c r="V202" s="152">
        <v>2296.8139999999999</v>
      </c>
      <c r="W202" s="152">
        <v>8376.48</v>
      </c>
      <c r="X202" s="168">
        <v>6.1669999999999997E-3</v>
      </c>
      <c r="Y202" s="168">
        <v>1.83221917393897E-2</v>
      </c>
      <c r="Z202" s="168">
        <v>3.4447633165091999E-3</v>
      </c>
    </row>
    <row r="203" spans="1:26">
      <c r="A203" s="2">
        <v>424</v>
      </c>
      <c r="B203" s="2">
        <v>7228</v>
      </c>
      <c r="C203" s="2" t="s">
        <v>2073</v>
      </c>
      <c r="D203" s="2" t="s">
        <v>2074</v>
      </c>
      <c r="E203" s="2" t="s">
        <v>345</v>
      </c>
      <c r="F203" s="2" t="s">
        <v>2930</v>
      </c>
      <c r="G203" s="2">
        <v>62022033</v>
      </c>
      <c r="H203" s="2" t="s">
        <v>33</v>
      </c>
      <c r="I203" s="2" t="s">
        <v>1054</v>
      </c>
      <c r="J203" s="2" t="s">
        <v>598</v>
      </c>
      <c r="K203" s="2" t="s">
        <v>94</v>
      </c>
      <c r="L203" s="2" t="s">
        <v>286</v>
      </c>
      <c r="M203" s="2" t="s">
        <v>314</v>
      </c>
      <c r="N203" s="2" t="s">
        <v>95</v>
      </c>
      <c r="O203" s="2" t="s">
        <v>149</v>
      </c>
      <c r="P203" s="187" t="s">
        <v>2931</v>
      </c>
      <c r="Q203" s="2" t="s">
        <v>99</v>
      </c>
      <c r="R203" s="2" t="s">
        <v>187</v>
      </c>
      <c r="S203" s="2" t="s">
        <v>2743</v>
      </c>
      <c r="T203" s="185" t="s">
        <v>150</v>
      </c>
      <c r="U203" s="162">
        <v>3.6469999999999998</v>
      </c>
      <c r="V203" s="152">
        <v>620.62800000000004</v>
      </c>
      <c r="W203" s="152">
        <v>2263.4299999999998</v>
      </c>
      <c r="X203" s="168">
        <v>0</v>
      </c>
      <c r="Y203" s="168">
        <v>4.9508864584868802E-3</v>
      </c>
      <c r="Z203" s="168">
        <v>9.3081833761913602E-4</v>
      </c>
    </row>
    <row r="204" spans="1:26">
      <c r="A204" s="2">
        <v>424</v>
      </c>
      <c r="B204" s="2">
        <v>7228</v>
      </c>
      <c r="C204" s="2" t="s">
        <v>2073</v>
      </c>
      <c r="D204" s="2" t="s">
        <v>2074</v>
      </c>
      <c r="E204" s="2" t="s">
        <v>345</v>
      </c>
      <c r="F204" s="2" t="s">
        <v>2932</v>
      </c>
      <c r="G204" s="2">
        <v>62021852</v>
      </c>
      <c r="H204" s="2" t="s">
        <v>33</v>
      </c>
      <c r="I204" s="2" t="s">
        <v>1054</v>
      </c>
      <c r="J204" s="2" t="s">
        <v>598</v>
      </c>
      <c r="K204" s="2" t="s">
        <v>94</v>
      </c>
      <c r="L204" s="2" t="s">
        <v>286</v>
      </c>
      <c r="M204" s="2" t="s">
        <v>314</v>
      </c>
      <c r="N204" s="2" t="s">
        <v>326</v>
      </c>
      <c r="O204" s="2" t="s">
        <v>149</v>
      </c>
      <c r="P204" s="187" t="s">
        <v>2834</v>
      </c>
      <c r="Q204" s="2" t="s">
        <v>1204</v>
      </c>
      <c r="R204" s="2" t="s">
        <v>187</v>
      </c>
      <c r="T204" s="185" t="s">
        <v>150</v>
      </c>
      <c r="U204" s="162">
        <v>3.7964000000000002</v>
      </c>
      <c r="V204" s="152">
        <v>723.02800000000002</v>
      </c>
      <c r="W204" s="152">
        <v>2744.9029999999998</v>
      </c>
      <c r="X204" s="168">
        <v>0</v>
      </c>
      <c r="Y204" s="168">
        <v>6.00403040375909E-3</v>
      </c>
      <c r="Z204" s="168">
        <v>1.12882039333817E-3</v>
      </c>
    </row>
    <row r="205" spans="1:26">
      <c r="A205" s="2">
        <v>424</v>
      </c>
      <c r="B205" s="2">
        <v>7228</v>
      </c>
      <c r="C205" s="2" t="s">
        <v>2933</v>
      </c>
      <c r="D205" s="2" t="s">
        <v>2934</v>
      </c>
      <c r="E205" s="2" t="s">
        <v>187</v>
      </c>
      <c r="F205" s="2" t="s">
        <v>2935</v>
      </c>
      <c r="G205" s="2">
        <v>62020995</v>
      </c>
      <c r="H205" s="2" t="s">
        <v>33</v>
      </c>
      <c r="I205" s="2" t="s">
        <v>1054</v>
      </c>
      <c r="J205" s="2" t="s">
        <v>861</v>
      </c>
      <c r="K205" s="2" t="s">
        <v>94</v>
      </c>
      <c r="L205" s="2" t="s">
        <v>95</v>
      </c>
      <c r="M205" s="2" t="s">
        <v>30</v>
      </c>
      <c r="N205" s="2" t="s">
        <v>95</v>
      </c>
      <c r="O205" s="2" t="s">
        <v>149</v>
      </c>
      <c r="P205" s="187" t="s">
        <v>2936</v>
      </c>
      <c r="Q205" s="2" t="s">
        <v>99</v>
      </c>
      <c r="R205" s="2" t="s">
        <v>921</v>
      </c>
      <c r="S205" s="2" t="s">
        <v>925</v>
      </c>
      <c r="T205" s="185" t="s">
        <v>150</v>
      </c>
      <c r="U205" s="162">
        <v>3.6469999999999998</v>
      </c>
      <c r="V205" s="152">
        <v>304.40800000000002</v>
      </c>
      <c r="W205" s="152">
        <v>1110.1759999999999</v>
      </c>
      <c r="X205" s="168">
        <v>1.6899999999999999E-4</v>
      </c>
      <c r="Y205" s="168">
        <v>2.42833089554824E-3</v>
      </c>
      <c r="Z205" s="168">
        <v>4.5655155825856099E-4</v>
      </c>
    </row>
    <row r="206" spans="1:26">
      <c r="A206" s="2">
        <v>424</v>
      </c>
      <c r="B206" s="2">
        <v>7229</v>
      </c>
      <c r="C206" s="2" t="s">
        <v>2645</v>
      </c>
      <c r="D206" s="2" t="s">
        <v>2646</v>
      </c>
      <c r="E206" s="2" t="s">
        <v>33</v>
      </c>
      <c r="F206" s="2" t="s">
        <v>2647</v>
      </c>
      <c r="G206" s="2">
        <v>77419109</v>
      </c>
      <c r="H206" s="2" t="s">
        <v>33</v>
      </c>
      <c r="I206" s="2" t="s">
        <v>1056</v>
      </c>
      <c r="J206" s="2" t="s">
        <v>598</v>
      </c>
      <c r="K206" s="2" t="s">
        <v>30</v>
      </c>
      <c r="L206" s="2" t="s">
        <v>251</v>
      </c>
      <c r="M206" s="2" t="s">
        <v>30</v>
      </c>
      <c r="N206" s="2" t="s">
        <v>30</v>
      </c>
      <c r="O206" s="2" t="s">
        <v>149</v>
      </c>
      <c r="P206" s="187" t="s">
        <v>2648</v>
      </c>
      <c r="Q206" s="2" t="s">
        <v>99</v>
      </c>
      <c r="R206" s="2" t="s">
        <v>187</v>
      </c>
      <c r="S206" s="2" t="s">
        <v>925</v>
      </c>
      <c r="T206" s="185" t="s">
        <v>150</v>
      </c>
      <c r="U206" s="162">
        <v>3.6469999999999998</v>
      </c>
      <c r="V206" s="152">
        <v>392.053</v>
      </c>
      <c r="W206" s="152">
        <v>1429.818</v>
      </c>
      <c r="X206" s="168">
        <v>0</v>
      </c>
      <c r="Y206" s="168">
        <v>9.6345105706179907E-2</v>
      </c>
      <c r="Z206" s="168">
        <v>9.5861566072271698E-3</v>
      </c>
    </row>
    <row r="207" spans="1:26">
      <c r="A207" s="2">
        <v>424</v>
      </c>
      <c r="B207" s="2">
        <v>7229</v>
      </c>
      <c r="C207" s="2" t="s">
        <v>2653</v>
      </c>
      <c r="D207" s="2" t="s">
        <v>2654</v>
      </c>
      <c r="E207" s="2" t="s">
        <v>33</v>
      </c>
      <c r="F207" s="2" t="s">
        <v>2655</v>
      </c>
      <c r="G207" s="2">
        <v>62017538</v>
      </c>
      <c r="H207" s="2" t="s">
        <v>33</v>
      </c>
      <c r="I207" s="2" t="s">
        <v>1054</v>
      </c>
      <c r="J207" s="2" t="s">
        <v>867</v>
      </c>
      <c r="K207" s="2" t="s">
        <v>30</v>
      </c>
      <c r="L207" s="2" t="s">
        <v>30</v>
      </c>
      <c r="M207" s="2" t="s">
        <v>30</v>
      </c>
      <c r="N207" s="2" t="s">
        <v>30</v>
      </c>
      <c r="O207" s="2" t="s">
        <v>149</v>
      </c>
      <c r="P207" s="187" t="s">
        <v>2656</v>
      </c>
      <c r="Q207" s="2" t="s">
        <v>99</v>
      </c>
      <c r="R207" s="2" t="s">
        <v>187</v>
      </c>
      <c r="S207" s="2" t="s">
        <v>925</v>
      </c>
      <c r="T207" s="185" t="s">
        <v>150</v>
      </c>
      <c r="U207" s="162">
        <v>3.6469999999999998</v>
      </c>
      <c r="V207" s="152">
        <v>215.114</v>
      </c>
      <c r="W207" s="152">
        <v>784.52200000000005</v>
      </c>
      <c r="X207" s="168">
        <v>8.5999999999999998E-4</v>
      </c>
      <c r="Y207" s="168">
        <v>5.2863307323942003E-2</v>
      </c>
      <c r="Z207" s="168">
        <v>5.2597995411279297E-3</v>
      </c>
    </row>
    <row r="208" spans="1:26">
      <c r="A208" s="2">
        <v>424</v>
      </c>
      <c r="B208" s="2">
        <v>7229</v>
      </c>
      <c r="C208" s="2" t="s">
        <v>2657</v>
      </c>
      <c r="D208" s="2" t="s">
        <v>2658</v>
      </c>
      <c r="E208" s="2" t="s">
        <v>33</v>
      </c>
      <c r="F208" s="2" t="s">
        <v>2659</v>
      </c>
      <c r="G208" s="2">
        <v>62001189</v>
      </c>
      <c r="H208" s="2" t="s">
        <v>33</v>
      </c>
      <c r="I208" s="2" t="s">
        <v>1054</v>
      </c>
      <c r="J208" s="2" t="s">
        <v>882</v>
      </c>
      <c r="K208" s="2" t="s">
        <v>30</v>
      </c>
      <c r="L208" s="2" t="s">
        <v>251</v>
      </c>
      <c r="M208" s="2" t="s">
        <v>30</v>
      </c>
      <c r="N208" s="2" t="s">
        <v>30</v>
      </c>
      <c r="O208" s="2" t="s">
        <v>149</v>
      </c>
      <c r="P208" s="187" t="s">
        <v>3001</v>
      </c>
      <c r="Q208" s="2" t="s">
        <v>99</v>
      </c>
      <c r="R208" s="2" t="s">
        <v>921</v>
      </c>
      <c r="S208" s="2" t="s">
        <v>925</v>
      </c>
      <c r="T208" s="185" t="s">
        <v>150</v>
      </c>
      <c r="U208" s="162">
        <v>3.6469999999999998</v>
      </c>
      <c r="V208" s="152">
        <v>58.488</v>
      </c>
      <c r="W208" s="152">
        <v>213.30600000000001</v>
      </c>
      <c r="X208" s="168">
        <v>6.5799999999999995E-4</v>
      </c>
      <c r="Y208" s="168">
        <v>1.4373176708612901E-2</v>
      </c>
      <c r="Z208" s="168">
        <v>1.4301040189037401E-3</v>
      </c>
    </row>
    <row r="209" spans="1:26">
      <c r="A209" s="2">
        <v>424</v>
      </c>
      <c r="B209" s="2">
        <v>7229</v>
      </c>
      <c r="C209" s="2" t="s">
        <v>2664</v>
      </c>
      <c r="D209" s="2" t="s">
        <v>2665</v>
      </c>
      <c r="E209" s="2" t="s">
        <v>344</v>
      </c>
      <c r="F209" s="2" t="s">
        <v>2666</v>
      </c>
      <c r="G209" s="2">
        <v>50000983</v>
      </c>
      <c r="H209" s="2" t="s">
        <v>33</v>
      </c>
      <c r="I209" s="2" t="s">
        <v>1054</v>
      </c>
      <c r="J209" s="2" t="s">
        <v>874</v>
      </c>
      <c r="K209" s="2" t="s">
        <v>94</v>
      </c>
      <c r="L209" s="2" t="s">
        <v>251</v>
      </c>
      <c r="M209" s="2" t="s">
        <v>30</v>
      </c>
      <c r="N209" s="2" t="s">
        <v>329</v>
      </c>
      <c r="O209" s="2" t="s">
        <v>149</v>
      </c>
      <c r="P209" s="187" t="s">
        <v>2667</v>
      </c>
      <c r="Q209" s="2" t="s">
        <v>34</v>
      </c>
      <c r="R209" s="2" t="s">
        <v>921</v>
      </c>
      <c r="S209" s="2" t="s">
        <v>925</v>
      </c>
      <c r="T209" s="185" t="s">
        <v>150</v>
      </c>
      <c r="U209" s="162">
        <v>1</v>
      </c>
      <c r="V209" s="152">
        <v>232.04900000000001</v>
      </c>
      <c r="W209" s="152">
        <v>232.04900000000001</v>
      </c>
      <c r="X209" s="168">
        <v>1.5200000000000001E-4</v>
      </c>
      <c r="Y209" s="168">
        <v>1.56361278672183E-2</v>
      </c>
      <c r="Z209" s="168">
        <v>1.5557652811435899E-3</v>
      </c>
    </row>
    <row r="210" spans="1:26">
      <c r="A210" s="2">
        <v>424</v>
      </c>
      <c r="B210" s="2">
        <v>7229</v>
      </c>
      <c r="C210" s="2" t="s">
        <v>2672</v>
      </c>
      <c r="D210" s="2" t="s">
        <v>2673</v>
      </c>
      <c r="E210" s="2" t="s">
        <v>342</v>
      </c>
      <c r="F210" s="2" t="s">
        <v>2676</v>
      </c>
      <c r="G210" s="2">
        <v>62002785</v>
      </c>
      <c r="H210" s="2" t="s">
        <v>33</v>
      </c>
      <c r="I210" s="2" t="s">
        <v>1054</v>
      </c>
      <c r="J210" s="2" t="s">
        <v>880</v>
      </c>
      <c r="K210" s="2" t="s">
        <v>30</v>
      </c>
      <c r="L210" s="2" t="s">
        <v>251</v>
      </c>
      <c r="M210" s="2" t="s">
        <v>30</v>
      </c>
      <c r="N210" s="2" t="s">
        <v>30</v>
      </c>
      <c r="O210" s="2" t="s">
        <v>149</v>
      </c>
      <c r="P210" s="187" t="s">
        <v>3002</v>
      </c>
      <c r="Q210" s="2" t="s">
        <v>99</v>
      </c>
      <c r="R210" s="2" t="s">
        <v>921</v>
      </c>
      <c r="S210" s="2" t="s">
        <v>925</v>
      </c>
      <c r="T210" s="185" t="s">
        <v>150</v>
      </c>
      <c r="U210" s="162">
        <v>3.6469999999999998</v>
      </c>
      <c r="V210" s="152">
        <v>50.968000000000004</v>
      </c>
      <c r="W210" s="152">
        <v>185.88200000000001</v>
      </c>
      <c r="X210" s="168">
        <v>4.0700000000000003E-4</v>
      </c>
      <c r="Y210" s="168">
        <v>1.252522835796E-2</v>
      </c>
      <c r="Z210" s="168">
        <v>1.2462366375605701E-3</v>
      </c>
    </row>
    <row r="211" spans="1:26">
      <c r="A211" s="2">
        <v>424</v>
      </c>
      <c r="B211" s="2">
        <v>7229</v>
      </c>
      <c r="C211" s="2" t="s">
        <v>2682</v>
      </c>
      <c r="D211" s="2" t="s">
        <v>2683</v>
      </c>
      <c r="E211" s="2" t="s">
        <v>33</v>
      </c>
      <c r="F211" s="2" t="s">
        <v>2684</v>
      </c>
      <c r="G211" s="2">
        <v>62013487</v>
      </c>
      <c r="H211" s="2" t="s">
        <v>33</v>
      </c>
      <c r="I211" s="2" t="s">
        <v>1054</v>
      </c>
      <c r="J211" s="2" t="s">
        <v>862</v>
      </c>
      <c r="K211" s="2" t="s">
        <v>30</v>
      </c>
      <c r="L211" s="2" t="s">
        <v>30</v>
      </c>
      <c r="M211" s="2" t="s">
        <v>30</v>
      </c>
      <c r="N211" s="2" t="s">
        <v>30</v>
      </c>
      <c r="O211" s="2" t="s">
        <v>149</v>
      </c>
      <c r="P211" s="187" t="s">
        <v>2685</v>
      </c>
      <c r="Q211" s="2" t="s">
        <v>99</v>
      </c>
      <c r="R211" s="2" t="s">
        <v>921</v>
      </c>
      <c r="S211" s="2" t="s">
        <v>925</v>
      </c>
      <c r="T211" s="185" t="s">
        <v>150</v>
      </c>
      <c r="U211" s="162">
        <v>3.6469999999999998</v>
      </c>
      <c r="V211" s="152">
        <v>43.063000000000002</v>
      </c>
      <c r="W211" s="152">
        <v>157.05199999999999</v>
      </c>
      <c r="X211" s="168">
        <v>6.6670000000000002E-3</v>
      </c>
      <c r="Y211" s="168">
        <v>1.05826108939958E-2</v>
      </c>
      <c r="Z211" s="168">
        <v>1.0529498576977E-3</v>
      </c>
    </row>
    <row r="212" spans="1:26">
      <c r="A212" s="2">
        <v>424</v>
      </c>
      <c r="B212" s="2">
        <v>7229</v>
      </c>
      <c r="C212" s="2" t="s">
        <v>2732</v>
      </c>
      <c r="D212" s="2" t="s">
        <v>2733</v>
      </c>
      <c r="E212" s="2" t="s">
        <v>1360</v>
      </c>
      <c r="F212" s="2" t="s">
        <v>2734</v>
      </c>
      <c r="G212" s="2">
        <v>50007004</v>
      </c>
      <c r="H212" s="2" t="s">
        <v>33</v>
      </c>
      <c r="I212" s="2" t="s">
        <v>1054</v>
      </c>
      <c r="J212" s="2" t="s">
        <v>865</v>
      </c>
      <c r="K212" s="2" t="s">
        <v>30</v>
      </c>
      <c r="L212" s="2" t="s">
        <v>30</v>
      </c>
      <c r="M212" s="2" t="s">
        <v>30</v>
      </c>
      <c r="N212" s="2" t="s">
        <v>30</v>
      </c>
      <c r="O212" s="2" t="s">
        <v>149</v>
      </c>
      <c r="P212" s="187" t="s">
        <v>2735</v>
      </c>
      <c r="Q212" s="2" t="s">
        <v>34</v>
      </c>
      <c r="R212" s="2" t="s">
        <v>921</v>
      </c>
      <c r="S212" s="2" t="s">
        <v>925</v>
      </c>
      <c r="T212" s="185" t="s">
        <v>150</v>
      </c>
      <c r="U212" s="162">
        <v>1</v>
      </c>
      <c r="V212" s="152">
        <v>562.78399999999999</v>
      </c>
      <c r="W212" s="152">
        <v>562.78399999999999</v>
      </c>
      <c r="X212" s="168">
        <v>0</v>
      </c>
      <c r="Y212" s="168">
        <v>3.7921949655301997E-2</v>
      </c>
      <c r="Z212" s="168">
        <v>3.7731625865432199E-3</v>
      </c>
    </row>
    <row r="213" spans="1:26">
      <c r="A213" s="2">
        <v>424</v>
      </c>
      <c r="B213" s="2">
        <v>7229</v>
      </c>
      <c r="C213" s="2" t="s">
        <v>2736</v>
      </c>
      <c r="D213" s="2" t="s">
        <v>2737</v>
      </c>
      <c r="E213" s="2" t="s">
        <v>1360</v>
      </c>
      <c r="F213" s="2" t="s">
        <v>2736</v>
      </c>
      <c r="G213" s="2">
        <v>50007350</v>
      </c>
      <c r="H213" s="2" t="s">
        <v>33</v>
      </c>
      <c r="I213" s="2" t="s">
        <v>1054</v>
      </c>
      <c r="J213" s="2" t="s">
        <v>873</v>
      </c>
      <c r="K213" s="2" t="s">
        <v>30</v>
      </c>
      <c r="L213" s="2" t="s">
        <v>30</v>
      </c>
      <c r="M213" s="2" t="s">
        <v>30</v>
      </c>
      <c r="N213" s="2" t="s">
        <v>30</v>
      </c>
      <c r="O213" s="2" t="s">
        <v>149</v>
      </c>
      <c r="P213" s="187" t="s">
        <v>2738</v>
      </c>
      <c r="Q213" s="2" t="s">
        <v>34</v>
      </c>
      <c r="R213" s="2" t="s">
        <v>187</v>
      </c>
      <c r="S213" s="2" t="s">
        <v>925</v>
      </c>
      <c r="T213" s="185" t="s">
        <v>150</v>
      </c>
      <c r="U213" s="162">
        <v>1</v>
      </c>
      <c r="V213" s="152">
        <v>658.24800000000005</v>
      </c>
      <c r="W213" s="152">
        <v>658.24800000000005</v>
      </c>
      <c r="X213" s="168">
        <v>8.7900000000000001E-4</v>
      </c>
      <c r="Y213" s="168">
        <v>4.4354598218089999E-2</v>
      </c>
      <c r="Z213" s="168">
        <v>4.4131990063505299E-3</v>
      </c>
    </row>
    <row r="214" spans="1:26">
      <c r="A214" s="2">
        <v>424</v>
      </c>
      <c r="B214" s="2">
        <v>7229</v>
      </c>
      <c r="C214" s="2" t="s">
        <v>2732</v>
      </c>
      <c r="D214" s="2" t="s">
        <v>2733</v>
      </c>
      <c r="E214" s="2" t="s">
        <v>1360</v>
      </c>
      <c r="F214" s="2" t="s">
        <v>2732</v>
      </c>
      <c r="G214" s="2">
        <v>18952</v>
      </c>
      <c r="H214" s="2" t="s">
        <v>33</v>
      </c>
      <c r="I214" s="2" t="s">
        <v>1054</v>
      </c>
      <c r="J214" s="2" t="s">
        <v>865</v>
      </c>
      <c r="K214" s="2" t="s">
        <v>30</v>
      </c>
      <c r="L214" s="2" t="s">
        <v>30</v>
      </c>
      <c r="M214" s="2" t="s">
        <v>30</v>
      </c>
      <c r="N214" s="2" t="s">
        <v>30</v>
      </c>
      <c r="O214" s="2" t="s">
        <v>149</v>
      </c>
      <c r="P214" s="187" t="s">
        <v>2746</v>
      </c>
      <c r="Q214" s="2" t="s">
        <v>34</v>
      </c>
      <c r="R214" s="2" t="s">
        <v>921</v>
      </c>
      <c r="S214" s="2" t="s">
        <v>925</v>
      </c>
      <c r="T214" s="185" t="s">
        <v>150</v>
      </c>
      <c r="U214" s="162">
        <v>1</v>
      </c>
      <c r="V214" s="152">
        <v>107.218</v>
      </c>
      <c r="W214" s="152">
        <v>107.218</v>
      </c>
      <c r="X214" s="168">
        <v>2.61E-4</v>
      </c>
      <c r="Y214" s="168">
        <v>7.2246695020711203E-3</v>
      </c>
      <c r="Z214" s="168">
        <v>7.1884101195053595E-4</v>
      </c>
    </row>
    <row r="215" spans="1:26">
      <c r="A215" s="2">
        <v>424</v>
      </c>
      <c r="B215" s="2">
        <v>7229</v>
      </c>
      <c r="C215" s="2" t="s">
        <v>2747</v>
      </c>
      <c r="D215" s="2" t="s">
        <v>2748</v>
      </c>
      <c r="E215" s="2" t="s">
        <v>187</v>
      </c>
      <c r="F215" s="2" t="s">
        <v>2749</v>
      </c>
      <c r="G215" s="2">
        <v>50007160</v>
      </c>
      <c r="H215" s="2" t="s">
        <v>33</v>
      </c>
      <c r="I215" s="2" t="s">
        <v>1054</v>
      </c>
      <c r="J215" s="2" t="s">
        <v>598</v>
      </c>
      <c r="K215" s="2" t="s">
        <v>30</v>
      </c>
      <c r="L215" s="2" t="s">
        <v>30</v>
      </c>
      <c r="M215" s="2" t="s">
        <v>30</v>
      </c>
      <c r="N215" s="2" t="s">
        <v>30</v>
      </c>
      <c r="O215" s="2" t="s">
        <v>149</v>
      </c>
      <c r="P215" s="187" t="s">
        <v>2750</v>
      </c>
      <c r="Q215" s="2" t="s">
        <v>34</v>
      </c>
      <c r="R215" s="2" t="s">
        <v>187</v>
      </c>
      <c r="S215" s="2" t="s">
        <v>925</v>
      </c>
      <c r="T215" s="185" t="s">
        <v>150</v>
      </c>
      <c r="U215" s="162">
        <v>1</v>
      </c>
      <c r="V215" s="152">
        <v>204.714</v>
      </c>
      <c r="W215" s="152">
        <v>204.714</v>
      </c>
      <c r="X215" s="168">
        <v>2.0899999999999998E-3</v>
      </c>
      <c r="Y215" s="168">
        <v>1.3794231627760599E-2</v>
      </c>
      <c r="Z215" s="168">
        <v>1.3725000734686799E-3</v>
      </c>
    </row>
    <row r="216" spans="1:26">
      <c r="A216" s="2">
        <v>424</v>
      </c>
      <c r="B216" s="2">
        <v>7229</v>
      </c>
      <c r="C216" s="2" t="s">
        <v>2755</v>
      </c>
      <c r="D216" s="2" t="s">
        <v>2756</v>
      </c>
      <c r="E216" s="2" t="s">
        <v>345</v>
      </c>
      <c r="F216" s="2" t="s">
        <v>2755</v>
      </c>
      <c r="G216" s="2">
        <v>62021365</v>
      </c>
      <c r="H216" s="2" t="s">
        <v>33</v>
      </c>
      <c r="I216" s="2" t="s">
        <v>1054</v>
      </c>
      <c r="J216" s="2" t="s">
        <v>864</v>
      </c>
      <c r="K216" s="2" t="s">
        <v>94</v>
      </c>
      <c r="L216" s="2" t="s">
        <v>286</v>
      </c>
      <c r="M216" s="2" t="s">
        <v>286</v>
      </c>
      <c r="N216" s="2" t="s">
        <v>326</v>
      </c>
      <c r="O216" s="2" t="s">
        <v>149</v>
      </c>
      <c r="P216" s="187" t="s">
        <v>2757</v>
      </c>
      <c r="Q216" s="2" t="s">
        <v>99</v>
      </c>
      <c r="R216" s="2" t="s">
        <v>921</v>
      </c>
      <c r="S216" s="2" t="s">
        <v>925</v>
      </c>
      <c r="T216" s="185" t="s">
        <v>150</v>
      </c>
      <c r="U216" s="162">
        <v>3.6469999999999998</v>
      </c>
      <c r="V216" s="152">
        <v>61.055999999999997</v>
      </c>
      <c r="W216" s="152">
        <v>222.67099999999999</v>
      </c>
      <c r="X216" s="168">
        <v>0</v>
      </c>
      <c r="Y216" s="168">
        <v>1.50041641075912E-2</v>
      </c>
      <c r="Z216" s="168">
        <v>1.4928860770005901E-3</v>
      </c>
    </row>
    <row r="217" spans="1:26">
      <c r="A217" s="2">
        <v>424</v>
      </c>
      <c r="B217" s="2">
        <v>7229</v>
      </c>
      <c r="C217" s="2" t="s">
        <v>2762</v>
      </c>
      <c r="D217" s="2" t="s">
        <v>2763</v>
      </c>
      <c r="E217" s="2" t="s">
        <v>345</v>
      </c>
      <c r="F217" s="2" t="s">
        <v>2762</v>
      </c>
      <c r="G217" s="2">
        <v>62019815</v>
      </c>
      <c r="H217" s="2" t="s">
        <v>33</v>
      </c>
      <c r="I217" s="2" t="s">
        <v>1054</v>
      </c>
      <c r="J217" s="2" t="s">
        <v>882</v>
      </c>
      <c r="K217" s="2" t="s">
        <v>94</v>
      </c>
      <c r="L217" s="2" t="s">
        <v>266</v>
      </c>
      <c r="M217" s="2" t="s">
        <v>2760</v>
      </c>
      <c r="N217" s="2" t="s">
        <v>329</v>
      </c>
      <c r="O217" s="2" t="s">
        <v>149</v>
      </c>
      <c r="P217" s="187" t="s">
        <v>2764</v>
      </c>
      <c r="Q217" s="2" t="s">
        <v>99</v>
      </c>
      <c r="R217" s="2" t="s">
        <v>921</v>
      </c>
      <c r="S217" s="2" t="s">
        <v>925</v>
      </c>
      <c r="T217" s="185" t="s">
        <v>150</v>
      </c>
      <c r="U217" s="162">
        <v>3.6469999999999998</v>
      </c>
      <c r="V217" s="152">
        <v>129.10599999999999</v>
      </c>
      <c r="W217" s="152">
        <v>470.851</v>
      </c>
      <c r="X217" s="168">
        <v>4.8000000000000001E-5</v>
      </c>
      <c r="Y217" s="168">
        <v>3.1727271942308899E-2</v>
      </c>
      <c r="Z217" s="168">
        <v>3.1568038182094101E-3</v>
      </c>
    </row>
    <row r="218" spans="1:26">
      <c r="A218" s="2">
        <v>424</v>
      </c>
      <c r="B218" s="2">
        <v>7229</v>
      </c>
      <c r="C218" s="2" t="s">
        <v>2769</v>
      </c>
      <c r="D218" s="2" t="s">
        <v>2770</v>
      </c>
      <c r="E218" s="2" t="s">
        <v>344</v>
      </c>
      <c r="F218" s="2" t="s">
        <v>2771</v>
      </c>
      <c r="G218" s="2">
        <v>62013909</v>
      </c>
      <c r="H218" s="2" t="s">
        <v>33</v>
      </c>
      <c r="I218" s="2" t="s">
        <v>1054</v>
      </c>
      <c r="J218" s="2" t="s">
        <v>868</v>
      </c>
      <c r="K218" s="2" t="s">
        <v>94</v>
      </c>
      <c r="L218" s="2" t="s">
        <v>251</v>
      </c>
      <c r="M218" s="2" t="s">
        <v>95</v>
      </c>
      <c r="N218" s="2" t="s">
        <v>95</v>
      </c>
      <c r="O218" s="2" t="s">
        <v>149</v>
      </c>
      <c r="P218" s="187" t="s">
        <v>2772</v>
      </c>
      <c r="Q218" s="2" t="s">
        <v>99</v>
      </c>
      <c r="R218" s="2" t="s">
        <v>921</v>
      </c>
      <c r="S218" s="2" t="s">
        <v>925</v>
      </c>
      <c r="T218" s="185" t="s">
        <v>150</v>
      </c>
      <c r="U218" s="162">
        <v>3.6469999999999998</v>
      </c>
      <c r="V218" s="152">
        <v>86.248999999999995</v>
      </c>
      <c r="W218" s="152">
        <v>314.55</v>
      </c>
      <c r="X218" s="168">
        <v>2E-3</v>
      </c>
      <c r="Y218" s="168">
        <v>2.1195286232927699E-2</v>
      </c>
      <c r="Z218" s="168">
        <v>2.1088910710574701E-3</v>
      </c>
    </row>
    <row r="219" spans="1:26">
      <c r="A219" s="2">
        <v>424</v>
      </c>
      <c r="B219" s="2">
        <v>7229</v>
      </c>
      <c r="C219" s="2" t="s">
        <v>2773</v>
      </c>
      <c r="D219" s="2" t="s">
        <v>2774</v>
      </c>
      <c r="E219" s="2" t="s">
        <v>344</v>
      </c>
      <c r="F219" s="2" t="s">
        <v>2775</v>
      </c>
      <c r="G219" s="2">
        <v>62011226</v>
      </c>
      <c r="H219" s="2" t="s">
        <v>33</v>
      </c>
      <c r="I219" s="2" t="s">
        <v>1054</v>
      </c>
      <c r="J219" s="2" t="s">
        <v>872</v>
      </c>
      <c r="K219" s="2" t="s">
        <v>94</v>
      </c>
      <c r="L219" s="2" t="s">
        <v>251</v>
      </c>
      <c r="M219" s="2" t="s">
        <v>95</v>
      </c>
      <c r="N219" s="2" t="s">
        <v>95</v>
      </c>
      <c r="O219" s="2" t="s">
        <v>149</v>
      </c>
      <c r="P219" s="187" t="s">
        <v>2776</v>
      </c>
      <c r="Q219" s="2" t="s">
        <v>99</v>
      </c>
      <c r="R219" s="2" t="s">
        <v>921</v>
      </c>
      <c r="S219" s="2" t="s">
        <v>925</v>
      </c>
      <c r="T219" s="185" t="s">
        <v>150</v>
      </c>
      <c r="U219" s="162">
        <v>3.6469999999999998</v>
      </c>
      <c r="V219" s="152">
        <v>2.8570000000000002</v>
      </c>
      <c r="W219" s="152">
        <v>10.42</v>
      </c>
      <c r="X219" s="168">
        <v>0</v>
      </c>
      <c r="Y219" s="168">
        <v>7.0215094407921196E-4</v>
      </c>
      <c r="Z219" s="168">
        <v>6.9862696838828505E-5</v>
      </c>
    </row>
    <row r="220" spans="1:26">
      <c r="A220" s="2">
        <v>424</v>
      </c>
      <c r="B220" s="2">
        <v>7229</v>
      </c>
      <c r="C220" s="2" t="s">
        <v>2781</v>
      </c>
      <c r="D220" s="2" t="s">
        <v>2782</v>
      </c>
      <c r="E220" s="2" t="s">
        <v>344</v>
      </c>
      <c r="F220" s="2" t="s">
        <v>2783</v>
      </c>
      <c r="G220" s="2">
        <v>62016654</v>
      </c>
      <c r="H220" s="2" t="s">
        <v>33</v>
      </c>
      <c r="I220" s="2" t="s">
        <v>1054</v>
      </c>
      <c r="J220" s="2" t="s">
        <v>882</v>
      </c>
      <c r="K220" s="2" t="s">
        <v>94</v>
      </c>
      <c r="L220" s="2" t="s">
        <v>251</v>
      </c>
      <c r="M220" s="2" t="s">
        <v>95</v>
      </c>
      <c r="N220" s="2" t="s">
        <v>329</v>
      </c>
      <c r="O220" s="2" t="s">
        <v>149</v>
      </c>
      <c r="P220" s="187" t="s">
        <v>2784</v>
      </c>
      <c r="Q220" s="2" t="s">
        <v>99</v>
      </c>
      <c r="R220" s="2" t="s">
        <v>921</v>
      </c>
      <c r="S220" s="2" t="s">
        <v>925</v>
      </c>
      <c r="T220" s="185" t="s">
        <v>150</v>
      </c>
      <c r="U220" s="162">
        <v>3.6469999999999998</v>
      </c>
      <c r="V220" s="152">
        <v>161.34399999999999</v>
      </c>
      <c r="W220" s="152">
        <v>588.41999999999996</v>
      </c>
      <c r="X220" s="168">
        <v>2.5000000000000001E-5</v>
      </c>
      <c r="Y220" s="168">
        <v>3.9649396935443303E-2</v>
      </c>
      <c r="Z220" s="168">
        <v>3.9450403382648601E-3</v>
      </c>
    </row>
    <row r="221" spans="1:26">
      <c r="A221" s="2">
        <v>424</v>
      </c>
      <c r="B221" s="2">
        <v>7229</v>
      </c>
      <c r="C221" s="2" t="s">
        <v>2789</v>
      </c>
      <c r="D221" s="2" t="s">
        <v>2790</v>
      </c>
      <c r="E221" s="2" t="s">
        <v>345</v>
      </c>
      <c r="F221" s="2" t="s">
        <v>2791</v>
      </c>
      <c r="G221" s="2">
        <v>62018064</v>
      </c>
      <c r="H221" s="2" t="s">
        <v>33</v>
      </c>
      <c r="I221" s="2" t="s">
        <v>1054</v>
      </c>
      <c r="J221" s="2" t="s">
        <v>867</v>
      </c>
      <c r="K221" s="2" t="s">
        <v>94</v>
      </c>
      <c r="L221" s="2" t="s">
        <v>251</v>
      </c>
      <c r="M221" s="2" t="s">
        <v>95</v>
      </c>
      <c r="N221" s="2" t="s">
        <v>324</v>
      </c>
      <c r="O221" s="2" t="s">
        <v>149</v>
      </c>
      <c r="P221" s="187" t="s">
        <v>2792</v>
      </c>
      <c r="Q221" s="2" t="s">
        <v>99</v>
      </c>
      <c r="R221" s="2" t="s">
        <v>187</v>
      </c>
      <c r="S221" s="2" t="s">
        <v>925</v>
      </c>
      <c r="T221" s="185" t="s">
        <v>150</v>
      </c>
      <c r="U221" s="162">
        <v>3.6469999999999998</v>
      </c>
      <c r="V221" s="152">
        <v>2.629</v>
      </c>
      <c r="W221" s="152">
        <v>9.5890000000000004</v>
      </c>
      <c r="X221" s="168">
        <v>8.7999999999999998E-5</v>
      </c>
      <c r="Y221" s="168">
        <v>6.4613381879037601E-4</v>
      </c>
      <c r="Z221" s="168">
        <v>6.4289098348594006E-5</v>
      </c>
    </row>
    <row r="222" spans="1:26">
      <c r="A222" s="2">
        <v>424</v>
      </c>
      <c r="B222" s="2">
        <v>7229</v>
      </c>
      <c r="C222" s="2" t="s">
        <v>2795</v>
      </c>
      <c r="D222" s="2" t="s">
        <v>2796</v>
      </c>
      <c r="E222" s="2" t="s">
        <v>344</v>
      </c>
      <c r="F222" s="2" t="s">
        <v>2797</v>
      </c>
      <c r="G222" s="2">
        <v>62018908</v>
      </c>
      <c r="H222" s="2" t="s">
        <v>33</v>
      </c>
      <c r="I222" s="2" t="s">
        <v>1054</v>
      </c>
      <c r="J222" s="2" t="s">
        <v>867</v>
      </c>
      <c r="K222" s="2" t="s">
        <v>94</v>
      </c>
      <c r="L222" s="2" t="s">
        <v>286</v>
      </c>
      <c r="M222" s="2" t="s">
        <v>286</v>
      </c>
      <c r="N222" s="2" t="s">
        <v>329</v>
      </c>
      <c r="O222" s="2" t="s">
        <v>149</v>
      </c>
      <c r="P222" s="187" t="s">
        <v>2798</v>
      </c>
      <c r="Q222" s="2" t="s">
        <v>99</v>
      </c>
      <c r="R222" s="2" t="s">
        <v>921</v>
      </c>
      <c r="S222" s="2" t="s">
        <v>925</v>
      </c>
      <c r="T222" s="185" t="s">
        <v>150</v>
      </c>
      <c r="U222" s="162">
        <v>3.6469999999999998</v>
      </c>
      <c r="V222" s="152">
        <v>211.83799999999999</v>
      </c>
      <c r="W222" s="152">
        <v>772.57399999999996</v>
      </c>
      <c r="X222" s="168">
        <v>1.1E-5</v>
      </c>
      <c r="Y222" s="168">
        <v>5.2058218637743903E-2</v>
      </c>
      <c r="Z222" s="168">
        <v>5.1796947327722399E-3</v>
      </c>
    </row>
    <row r="223" spans="1:26">
      <c r="A223" s="2">
        <v>424</v>
      </c>
      <c r="B223" s="2">
        <v>7229</v>
      </c>
      <c r="C223" s="2" t="s">
        <v>2815</v>
      </c>
      <c r="D223" s="2" t="s">
        <v>2816</v>
      </c>
      <c r="E223" s="2" t="s">
        <v>345</v>
      </c>
      <c r="F223" s="2" t="s">
        <v>2817</v>
      </c>
      <c r="G223" s="2">
        <v>62003800</v>
      </c>
      <c r="H223" s="2" t="s">
        <v>33</v>
      </c>
      <c r="I223" s="2" t="s">
        <v>1054</v>
      </c>
      <c r="J223" s="2" t="s">
        <v>879</v>
      </c>
      <c r="K223" s="2" t="s">
        <v>94</v>
      </c>
      <c r="L223" s="2" t="s">
        <v>251</v>
      </c>
      <c r="M223" s="2" t="s">
        <v>95</v>
      </c>
      <c r="N223" s="2" t="s">
        <v>329</v>
      </c>
      <c r="O223" s="2" t="s">
        <v>149</v>
      </c>
      <c r="P223" s="187" t="s">
        <v>2913</v>
      </c>
      <c r="Q223" s="2" t="s">
        <v>99</v>
      </c>
      <c r="R223" s="2" t="s">
        <v>187</v>
      </c>
      <c r="S223" s="2" t="s">
        <v>925</v>
      </c>
      <c r="T223" s="185" t="s">
        <v>150</v>
      </c>
      <c r="U223" s="162">
        <v>3.6469999999999998</v>
      </c>
      <c r="V223" s="152">
        <v>191.48400000000001</v>
      </c>
      <c r="W223" s="152">
        <v>698.34199999999998</v>
      </c>
      <c r="X223" s="168">
        <v>4.9200000000000003E-4</v>
      </c>
      <c r="Y223" s="168">
        <v>4.7056199214746498E-2</v>
      </c>
      <c r="Z223" s="168">
        <v>4.6820032186077696E-3</v>
      </c>
    </row>
    <row r="224" spans="1:26">
      <c r="A224" s="2">
        <v>424</v>
      </c>
      <c r="B224" s="2">
        <v>7229</v>
      </c>
      <c r="C224" s="2" t="s">
        <v>2815</v>
      </c>
      <c r="D224" s="2" t="s">
        <v>2816</v>
      </c>
      <c r="E224" s="2" t="s">
        <v>345</v>
      </c>
      <c r="F224" s="2" t="s">
        <v>2819</v>
      </c>
      <c r="G224" s="2">
        <v>620101031</v>
      </c>
      <c r="H224" s="2" t="s">
        <v>33</v>
      </c>
      <c r="I224" s="2" t="s">
        <v>1054</v>
      </c>
      <c r="J224" s="2" t="s">
        <v>598</v>
      </c>
      <c r="K224" s="2" t="s">
        <v>94</v>
      </c>
      <c r="L224" s="2" t="s">
        <v>251</v>
      </c>
      <c r="M224" s="2" t="s">
        <v>95</v>
      </c>
      <c r="N224" s="2" t="s">
        <v>95</v>
      </c>
      <c r="O224" s="2" t="s">
        <v>149</v>
      </c>
      <c r="P224" s="187" t="s">
        <v>2685</v>
      </c>
      <c r="Q224" s="2" t="s">
        <v>99</v>
      </c>
      <c r="R224" s="2" t="s">
        <v>187</v>
      </c>
      <c r="S224" s="2" t="s">
        <v>925</v>
      </c>
      <c r="T224" s="185" t="s">
        <v>150</v>
      </c>
      <c r="U224" s="162">
        <v>3.6469999999999998</v>
      </c>
      <c r="V224" s="152">
        <v>123.366</v>
      </c>
      <c r="W224" s="152">
        <v>449.916</v>
      </c>
      <c r="X224" s="168">
        <v>0</v>
      </c>
      <c r="Y224" s="168">
        <v>3.0316613085164801E-2</v>
      </c>
      <c r="Z224" s="168">
        <v>3.01644591808737E-3</v>
      </c>
    </row>
    <row r="225" spans="1:26">
      <c r="A225" s="2">
        <v>424</v>
      </c>
      <c r="B225" s="2">
        <v>7229</v>
      </c>
      <c r="C225" s="2" t="s">
        <v>2815</v>
      </c>
      <c r="D225" s="2" t="s">
        <v>2816</v>
      </c>
      <c r="E225" s="2" t="s">
        <v>345</v>
      </c>
      <c r="F225" s="2" t="s">
        <v>2820</v>
      </c>
      <c r="G225" s="2">
        <v>62014857</v>
      </c>
      <c r="H225" s="2" t="s">
        <v>33</v>
      </c>
      <c r="I225" s="2" t="s">
        <v>1054</v>
      </c>
      <c r="J225" s="2" t="s">
        <v>879</v>
      </c>
      <c r="K225" s="2" t="s">
        <v>94</v>
      </c>
      <c r="L225" s="2" t="s">
        <v>251</v>
      </c>
      <c r="M225" s="2" t="s">
        <v>95</v>
      </c>
      <c r="N225" s="2" t="s">
        <v>329</v>
      </c>
      <c r="O225" s="2" t="s">
        <v>149</v>
      </c>
      <c r="P225" s="187" t="s">
        <v>2821</v>
      </c>
      <c r="Q225" s="2" t="s">
        <v>99</v>
      </c>
      <c r="R225" s="2" t="s">
        <v>921</v>
      </c>
      <c r="S225" s="2" t="s">
        <v>925</v>
      </c>
      <c r="T225" s="185" t="s">
        <v>150</v>
      </c>
      <c r="U225" s="162">
        <v>3.6469999999999998</v>
      </c>
      <c r="V225" s="152">
        <v>122.785</v>
      </c>
      <c r="W225" s="152">
        <v>447.79599999999999</v>
      </c>
      <c r="X225" s="168">
        <v>1.37E-4</v>
      </c>
      <c r="Y225" s="168">
        <v>3.0173736786942601E-2</v>
      </c>
      <c r="Z225" s="168">
        <v>3.0022299954395098E-3</v>
      </c>
    </row>
    <row r="226" spans="1:26">
      <c r="A226" s="2">
        <v>424</v>
      </c>
      <c r="B226" s="2">
        <v>7229</v>
      </c>
      <c r="C226" s="2" t="s">
        <v>2815</v>
      </c>
      <c r="D226" s="2" t="s">
        <v>2816</v>
      </c>
      <c r="E226" s="2" t="s">
        <v>345</v>
      </c>
      <c r="F226" s="2" t="s">
        <v>2822</v>
      </c>
      <c r="G226" s="2">
        <v>62019476</v>
      </c>
      <c r="H226" s="2" t="s">
        <v>33</v>
      </c>
      <c r="I226" s="2" t="s">
        <v>1054</v>
      </c>
      <c r="J226" s="2" t="s">
        <v>879</v>
      </c>
      <c r="K226" s="2" t="s">
        <v>94</v>
      </c>
      <c r="L226" s="2" t="s">
        <v>251</v>
      </c>
      <c r="M226" s="2" t="s">
        <v>95</v>
      </c>
      <c r="N226" s="2" t="s">
        <v>329</v>
      </c>
      <c r="O226" s="2" t="s">
        <v>149</v>
      </c>
      <c r="P226" s="187" t="s">
        <v>2735</v>
      </c>
      <c r="Q226" s="2" t="s">
        <v>99</v>
      </c>
      <c r="R226" s="2" t="s">
        <v>187</v>
      </c>
      <c r="S226" s="2" t="s">
        <v>925</v>
      </c>
      <c r="T226" s="185" t="s">
        <v>150</v>
      </c>
      <c r="U226" s="162">
        <v>3.6469999999999998</v>
      </c>
      <c r="V226" s="152">
        <v>85.546999999999997</v>
      </c>
      <c r="W226" s="152">
        <v>311.99099999999999</v>
      </c>
      <c r="X226" s="168">
        <v>8.2999999999999998E-5</v>
      </c>
      <c r="Y226" s="168">
        <v>2.10228138628085E-2</v>
      </c>
      <c r="Z226" s="168">
        <v>2.0917303949830302E-3</v>
      </c>
    </row>
    <row r="227" spans="1:26">
      <c r="A227" s="2">
        <v>424</v>
      </c>
      <c r="B227" s="2">
        <v>7229</v>
      </c>
      <c r="C227" s="2" t="s">
        <v>2815</v>
      </c>
      <c r="D227" s="2" t="s">
        <v>2816</v>
      </c>
      <c r="E227" s="2" t="s">
        <v>345</v>
      </c>
      <c r="F227" s="2" t="s">
        <v>2827</v>
      </c>
      <c r="G227" s="2">
        <v>62020458</v>
      </c>
      <c r="H227" s="2" t="s">
        <v>33</v>
      </c>
      <c r="I227" s="2" t="s">
        <v>1054</v>
      </c>
      <c r="J227" s="2" t="s">
        <v>873</v>
      </c>
      <c r="K227" s="2" t="s">
        <v>94</v>
      </c>
      <c r="L227" s="2" t="s">
        <v>251</v>
      </c>
      <c r="M227" s="2" t="s">
        <v>95</v>
      </c>
      <c r="N227" s="2" t="s">
        <v>329</v>
      </c>
      <c r="O227" s="2" t="s">
        <v>149</v>
      </c>
      <c r="P227" s="187" t="s">
        <v>2828</v>
      </c>
      <c r="Q227" s="2" t="s">
        <v>99</v>
      </c>
      <c r="R227" s="2" t="s">
        <v>187</v>
      </c>
      <c r="S227" s="2" t="s">
        <v>925</v>
      </c>
      <c r="T227" s="185" t="s">
        <v>150</v>
      </c>
      <c r="U227" s="162">
        <v>3.6469999999999998</v>
      </c>
      <c r="V227" s="152">
        <v>93.533000000000001</v>
      </c>
      <c r="W227" s="152">
        <v>341.11500000000001</v>
      </c>
      <c r="X227" s="168">
        <v>5.0000000000000002E-5</v>
      </c>
      <c r="Y227" s="168">
        <v>2.29852634209366E-2</v>
      </c>
      <c r="Z227" s="168">
        <v>2.28699043087287E-3</v>
      </c>
    </row>
    <row r="228" spans="1:26">
      <c r="A228" s="2">
        <v>424</v>
      </c>
      <c r="B228" s="2">
        <v>7229</v>
      </c>
      <c r="C228" s="2" t="s">
        <v>2815</v>
      </c>
      <c r="D228" s="2" t="s">
        <v>2816</v>
      </c>
      <c r="E228" s="2" t="s">
        <v>345</v>
      </c>
      <c r="F228" s="2" t="s">
        <v>2829</v>
      </c>
      <c r="G228" s="2">
        <v>62017678</v>
      </c>
      <c r="H228" s="2" t="s">
        <v>33</v>
      </c>
      <c r="I228" s="2" t="s">
        <v>1054</v>
      </c>
      <c r="J228" s="2" t="s">
        <v>873</v>
      </c>
      <c r="K228" s="2" t="s">
        <v>94</v>
      </c>
      <c r="L228" s="2" t="s">
        <v>251</v>
      </c>
      <c r="M228" s="2" t="s">
        <v>95</v>
      </c>
      <c r="N228" s="2" t="s">
        <v>329</v>
      </c>
      <c r="O228" s="2" t="s">
        <v>149</v>
      </c>
      <c r="P228" s="187" t="s">
        <v>2830</v>
      </c>
      <c r="Q228" s="2" t="s">
        <v>99</v>
      </c>
      <c r="R228" s="2" t="s">
        <v>187</v>
      </c>
      <c r="S228" s="2" t="s">
        <v>925</v>
      </c>
      <c r="T228" s="185" t="s">
        <v>150</v>
      </c>
      <c r="U228" s="162">
        <v>3.6469999999999998</v>
      </c>
      <c r="V228" s="152">
        <v>209.64699999999999</v>
      </c>
      <c r="W228" s="152">
        <v>764.58199999999999</v>
      </c>
      <c r="X228" s="168">
        <v>3.88E-4</v>
      </c>
      <c r="Y228" s="168">
        <v>5.1519674346272699E-2</v>
      </c>
      <c r="Z228" s="168">
        <v>5.12611058980898E-3</v>
      </c>
    </row>
    <row r="229" spans="1:26">
      <c r="A229" s="2">
        <v>424</v>
      </c>
      <c r="B229" s="2">
        <v>7229</v>
      </c>
      <c r="C229" s="2" t="s">
        <v>2835</v>
      </c>
      <c r="D229" s="2" t="s">
        <v>2836</v>
      </c>
      <c r="E229" s="2" t="s">
        <v>345</v>
      </c>
      <c r="F229" s="2" t="s">
        <v>2837</v>
      </c>
      <c r="G229" s="2">
        <v>62020565</v>
      </c>
      <c r="H229" s="2" t="s">
        <v>33</v>
      </c>
      <c r="I229" s="2" t="s">
        <v>1054</v>
      </c>
      <c r="J229" s="2" t="s">
        <v>598</v>
      </c>
      <c r="K229" s="2" t="s">
        <v>94</v>
      </c>
      <c r="L229" s="2" t="s">
        <v>266</v>
      </c>
      <c r="M229" s="2" t="s">
        <v>266</v>
      </c>
      <c r="N229" s="2" t="s">
        <v>326</v>
      </c>
      <c r="O229" s="2" t="s">
        <v>149</v>
      </c>
      <c r="P229" s="187" t="s">
        <v>2632</v>
      </c>
      <c r="Q229" s="2" t="s">
        <v>1204</v>
      </c>
      <c r="R229" s="2" t="s">
        <v>187</v>
      </c>
      <c r="S229" s="2" t="s">
        <v>925</v>
      </c>
      <c r="T229" s="185" t="s">
        <v>150</v>
      </c>
      <c r="U229" s="162">
        <v>3.7964000000000002</v>
      </c>
      <c r="V229" s="152">
        <v>97.001999999999995</v>
      </c>
      <c r="W229" s="152">
        <v>368.26</v>
      </c>
      <c r="X229" s="168">
        <v>8.3999999999999995E-5</v>
      </c>
      <c r="Y229" s="168">
        <v>2.48143746923093E-2</v>
      </c>
      <c r="Z229" s="168">
        <v>2.46898355829645E-3</v>
      </c>
    </row>
    <row r="230" spans="1:26">
      <c r="A230" s="2">
        <v>424</v>
      </c>
      <c r="B230" s="2">
        <v>7229</v>
      </c>
      <c r="C230" s="2" t="s">
        <v>2842</v>
      </c>
      <c r="D230" s="2" t="s">
        <v>2843</v>
      </c>
      <c r="E230" s="2" t="s">
        <v>345</v>
      </c>
      <c r="F230" s="2" t="s">
        <v>2844</v>
      </c>
      <c r="G230" s="2">
        <v>77847846</v>
      </c>
      <c r="H230" s="2" t="s">
        <v>33</v>
      </c>
      <c r="I230" s="2" t="s">
        <v>1054</v>
      </c>
      <c r="J230" s="2" t="s">
        <v>598</v>
      </c>
      <c r="K230" s="2" t="s">
        <v>94</v>
      </c>
      <c r="L230" s="2" t="s">
        <v>286</v>
      </c>
      <c r="M230" s="2" t="s">
        <v>286</v>
      </c>
      <c r="N230" s="2" t="s">
        <v>95</v>
      </c>
      <c r="O230" s="2" t="s">
        <v>149</v>
      </c>
      <c r="P230" s="187" t="s">
        <v>2845</v>
      </c>
      <c r="Q230" s="2" t="s">
        <v>99</v>
      </c>
      <c r="R230" s="2" t="s">
        <v>921</v>
      </c>
      <c r="S230" s="2" t="s">
        <v>925</v>
      </c>
      <c r="T230" s="185" t="s">
        <v>150</v>
      </c>
      <c r="U230" s="162">
        <v>3.6469999999999998</v>
      </c>
      <c r="V230" s="152">
        <v>280.49</v>
      </c>
      <c r="W230" s="152">
        <v>1022.946</v>
      </c>
      <c r="X230" s="168">
        <v>0</v>
      </c>
      <c r="Y230" s="168">
        <v>6.8928952400750407E-2</v>
      </c>
      <c r="Z230" s="168">
        <v>6.8583009758773602E-3</v>
      </c>
    </row>
    <row r="231" spans="1:26">
      <c r="A231" s="2">
        <v>424</v>
      </c>
      <c r="B231" s="2">
        <v>7229</v>
      </c>
      <c r="C231" s="2" t="s">
        <v>2854</v>
      </c>
      <c r="D231" s="2" t="s">
        <v>2855</v>
      </c>
      <c r="E231" s="2" t="s">
        <v>344</v>
      </c>
      <c r="F231" s="2" t="s">
        <v>2856</v>
      </c>
      <c r="G231" s="2">
        <v>62017652</v>
      </c>
      <c r="H231" s="2" t="s">
        <v>33</v>
      </c>
      <c r="I231" s="2" t="s">
        <v>1054</v>
      </c>
      <c r="J231" s="2" t="s">
        <v>875</v>
      </c>
      <c r="K231" s="2" t="s">
        <v>94</v>
      </c>
      <c r="L231" s="2" t="s">
        <v>251</v>
      </c>
      <c r="M231" s="2" t="s">
        <v>95</v>
      </c>
      <c r="N231" s="2" t="s">
        <v>329</v>
      </c>
      <c r="O231" s="2" t="s">
        <v>149</v>
      </c>
      <c r="P231" s="187" t="s">
        <v>2857</v>
      </c>
      <c r="Q231" s="2" t="s">
        <v>99</v>
      </c>
      <c r="R231" s="2" t="s">
        <v>187</v>
      </c>
      <c r="S231" s="2" t="s">
        <v>925</v>
      </c>
      <c r="T231" s="185" t="s">
        <v>150</v>
      </c>
      <c r="U231" s="162">
        <v>3.6469999999999998</v>
      </c>
      <c r="V231" s="152">
        <v>187.08199999999999</v>
      </c>
      <c r="W231" s="152">
        <v>682.29</v>
      </c>
      <c r="X231" s="168">
        <v>5.1999999999999997E-5</v>
      </c>
      <c r="Y231" s="168">
        <v>4.5974577185862099E-2</v>
      </c>
      <c r="Z231" s="168">
        <v>4.5743838633461398E-3</v>
      </c>
    </row>
    <row r="232" spans="1:26">
      <c r="A232" s="2">
        <v>424</v>
      </c>
      <c r="B232" s="2">
        <v>7229</v>
      </c>
      <c r="C232" s="2" t="s">
        <v>2858</v>
      </c>
      <c r="D232" s="2" t="s">
        <v>2859</v>
      </c>
      <c r="E232" s="2" t="s">
        <v>344</v>
      </c>
      <c r="F232" s="2" t="s">
        <v>2860</v>
      </c>
      <c r="G232" s="2">
        <v>62021142</v>
      </c>
      <c r="H232" s="2" t="s">
        <v>33</v>
      </c>
      <c r="I232" s="2" t="s">
        <v>1054</v>
      </c>
      <c r="J232" s="2" t="s">
        <v>875</v>
      </c>
      <c r="K232" s="2" t="s">
        <v>94</v>
      </c>
      <c r="L232" s="2" t="s">
        <v>251</v>
      </c>
      <c r="M232" s="2" t="s">
        <v>95</v>
      </c>
      <c r="N232" s="2" t="s">
        <v>329</v>
      </c>
      <c r="O232" s="2" t="s">
        <v>149</v>
      </c>
      <c r="P232" s="187" t="s">
        <v>2861</v>
      </c>
      <c r="Q232" s="2" t="s">
        <v>99</v>
      </c>
      <c r="R232" s="2" t="s">
        <v>921</v>
      </c>
      <c r="S232" s="2" t="s">
        <v>925</v>
      </c>
      <c r="T232" s="185" t="s">
        <v>150</v>
      </c>
      <c r="U232" s="162">
        <v>3.6469999999999998</v>
      </c>
      <c r="V232" s="152">
        <v>180.07300000000001</v>
      </c>
      <c r="W232" s="152">
        <v>656.72500000000002</v>
      </c>
      <c r="X232" s="168">
        <v>4.3000000000000002E-5</v>
      </c>
      <c r="Y232" s="168">
        <v>4.4251929487683798E-2</v>
      </c>
      <c r="Z232" s="168">
        <v>4.4029836609925602E-3</v>
      </c>
    </row>
    <row r="233" spans="1:26">
      <c r="A233" s="2">
        <v>424</v>
      </c>
      <c r="B233" s="2">
        <v>7229</v>
      </c>
      <c r="C233" s="2" t="s">
        <v>2878</v>
      </c>
      <c r="D233" s="2" t="s">
        <v>2879</v>
      </c>
      <c r="E233" s="2" t="s">
        <v>344</v>
      </c>
      <c r="F233" s="2" t="s">
        <v>2880</v>
      </c>
      <c r="G233" s="2">
        <v>62021324</v>
      </c>
      <c r="H233" s="2" t="s">
        <v>33</v>
      </c>
      <c r="I233" s="2" t="s">
        <v>1054</v>
      </c>
      <c r="J233" s="2" t="s">
        <v>872</v>
      </c>
      <c r="K233" s="2" t="s">
        <v>94</v>
      </c>
      <c r="L233" s="2" t="s">
        <v>251</v>
      </c>
      <c r="M233" s="2" t="s">
        <v>95</v>
      </c>
      <c r="N233" s="2" t="s">
        <v>95</v>
      </c>
      <c r="O233" s="2" t="s">
        <v>149</v>
      </c>
      <c r="P233" s="187" t="s">
        <v>2877</v>
      </c>
      <c r="Q233" s="2" t="s">
        <v>99</v>
      </c>
      <c r="R233" s="2" t="s">
        <v>921</v>
      </c>
      <c r="S233" s="2" t="s">
        <v>925</v>
      </c>
      <c r="T233" s="185" t="s">
        <v>150</v>
      </c>
      <c r="U233" s="162">
        <v>3.6469999999999998</v>
      </c>
      <c r="V233" s="152">
        <v>45.558</v>
      </c>
      <c r="W233" s="152">
        <v>166.15</v>
      </c>
      <c r="X233" s="168">
        <v>0</v>
      </c>
      <c r="Y233" s="168">
        <v>1.11956698386011E-2</v>
      </c>
      <c r="Z233" s="168">
        <v>1.11394806834237E-3</v>
      </c>
    </row>
    <row r="234" spans="1:26">
      <c r="A234" s="2">
        <v>424</v>
      </c>
      <c r="B234" s="2">
        <v>7229</v>
      </c>
      <c r="C234" s="2" t="s">
        <v>2884</v>
      </c>
      <c r="D234" s="2" t="s">
        <v>2885</v>
      </c>
      <c r="E234" s="2" t="s">
        <v>345</v>
      </c>
      <c r="F234" s="2" t="s">
        <v>2886</v>
      </c>
      <c r="G234" s="2">
        <v>62021571</v>
      </c>
      <c r="H234" s="2" t="s">
        <v>33</v>
      </c>
      <c r="I234" s="2" t="s">
        <v>1054</v>
      </c>
      <c r="J234" s="2" t="s">
        <v>598</v>
      </c>
      <c r="K234" s="2" t="s">
        <v>94</v>
      </c>
      <c r="L234" s="2" t="s">
        <v>286</v>
      </c>
      <c r="M234" s="2" t="s">
        <v>266</v>
      </c>
      <c r="N234" s="2" t="s">
        <v>326</v>
      </c>
      <c r="O234" s="2" t="s">
        <v>149</v>
      </c>
      <c r="P234" s="187" t="s">
        <v>2887</v>
      </c>
      <c r="Q234" s="2" t="s">
        <v>1204</v>
      </c>
      <c r="R234" s="2" t="s">
        <v>187</v>
      </c>
      <c r="S234" s="2" t="s">
        <v>925</v>
      </c>
      <c r="T234" s="185" t="s">
        <v>150</v>
      </c>
      <c r="U234" s="162">
        <v>3.7964000000000002</v>
      </c>
      <c r="V234" s="152">
        <v>47.204000000000001</v>
      </c>
      <c r="W234" s="152">
        <v>179.20500000000001</v>
      </c>
      <c r="X234" s="168">
        <v>1.8000000000000001E-4</v>
      </c>
      <c r="Y234" s="168">
        <v>1.2075310590928E-2</v>
      </c>
      <c r="Z234" s="168">
        <v>1.2014706669019699E-3</v>
      </c>
    </row>
    <row r="235" spans="1:26">
      <c r="A235" s="2">
        <v>424</v>
      </c>
      <c r="B235" s="2">
        <v>7229</v>
      </c>
      <c r="C235" s="2" t="s">
        <v>2896</v>
      </c>
      <c r="D235" s="2" t="s">
        <v>2897</v>
      </c>
      <c r="E235" s="2" t="s">
        <v>344</v>
      </c>
      <c r="F235" s="2" t="s">
        <v>2898</v>
      </c>
      <c r="G235" s="2">
        <v>62009204</v>
      </c>
      <c r="H235" s="2" t="s">
        <v>33</v>
      </c>
      <c r="I235" s="2" t="s">
        <v>1054</v>
      </c>
      <c r="J235" s="2" t="s">
        <v>862</v>
      </c>
      <c r="K235" s="2" t="s">
        <v>94</v>
      </c>
      <c r="L235" s="2" t="s">
        <v>286</v>
      </c>
      <c r="M235" s="2" t="s">
        <v>266</v>
      </c>
      <c r="N235" s="2" t="s">
        <v>329</v>
      </c>
      <c r="O235" s="2" t="s">
        <v>149</v>
      </c>
      <c r="P235" s="187" t="s">
        <v>2899</v>
      </c>
      <c r="Q235" s="2" t="s">
        <v>99</v>
      </c>
      <c r="R235" s="2" t="s">
        <v>187</v>
      </c>
      <c r="S235" s="2" t="s">
        <v>925</v>
      </c>
      <c r="T235" s="185" t="s">
        <v>150</v>
      </c>
      <c r="U235" s="162">
        <v>3.6469999999999998</v>
      </c>
      <c r="V235" s="152">
        <v>151.04900000000001</v>
      </c>
      <c r="W235" s="152">
        <v>550.87699999999995</v>
      </c>
      <c r="X235" s="168">
        <v>1.45E-4</v>
      </c>
      <c r="Y235" s="168">
        <v>3.7119658924093801E-2</v>
      </c>
      <c r="Z235" s="168">
        <v>3.69333616944069E-3</v>
      </c>
    </row>
    <row r="236" spans="1:26">
      <c r="A236" s="2">
        <v>424</v>
      </c>
      <c r="B236" s="2">
        <v>7229</v>
      </c>
      <c r="C236" s="2" t="s">
        <v>2900</v>
      </c>
      <c r="D236" s="2" t="s">
        <v>2901</v>
      </c>
      <c r="E236" s="2" t="s">
        <v>344</v>
      </c>
      <c r="F236" s="2" t="s">
        <v>2902</v>
      </c>
      <c r="G236" s="2">
        <v>62019807</v>
      </c>
      <c r="H236" s="2" t="s">
        <v>33</v>
      </c>
      <c r="I236" s="2" t="s">
        <v>1054</v>
      </c>
      <c r="J236" s="2" t="s">
        <v>862</v>
      </c>
      <c r="K236" s="2" t="s">
        <v>94</v>
      </c>
      <c r="L236" s="2" t="s">
        <v>286</v>
      </c>
      <c r="M236" s="2" t="s">
        <v>266</v>
      </c>
      <c r="N236" s="2" t="s">
        <v>329</v>
      </c>
      <c r="O236" s="2" t="s">
        <v>149</v>
      </c>
      <c r="P236" s="187" t="s">
        <v>2764</v>
      </c>
      <c r="Q236" s="2" t="s">
        <v>99</v>
      </c>
      <c r="R236" s="2" t="s">
        <v>921</v>
      </c>
      <c r="S236" s="2" t="s">
        <v>925</v>
      </c>
      <c r="T236" s="185" t="s">
        <v>150</v>
      </c>
      <c r="U236" s="162">
        <v>3.6469999999999998</v>
      </c>
      <c r="V236" s="152">
        <v>249.68799999999999</v>
      </c>
      <c r="W236" s="152">
        <v>910.61099999999999</v>
      </c>
      <c r="X236" s="168">
        <v>1.36E-4</v>
      </c>
      <c r="Y236" s="168">
        <v>6.1359481630433102E-2</v>
      </c>
      <c r="Z236" s="168">
        <v>6.1051528869710001E-3</v>
      </c>
    </row>
    <row r="237" spans="1:26">
      <c r="A237" s="2">
        <v>424</v>
      </c>
      <c r="B237" s="2">
        <v>7229</v>
      </c>
      <c r="C237" s="2" t="s">
        <v>2910</v>
      </c>
      <c r="D237" s="2" t="s">
        <v>2911</v>
      </c>
      <c r="E237" s="2" t="s">
        <v>344</v>
      </c>
      <c r="F237" s="2" t="s">
        <v>2912</v>
      </c>
      <c r="G237" s="2">
        <v>62010137</v>
      </c>
      <c r="H237" s="2" t="s">
        <v>33</v>
      </c>
      <c r="I237" s="2" t="s">
        <v>1054</v>
      </c>
      <c r="J237" s="2" t="s">
        <v>882</v>
      </c>
      <c r="K237" s="2" t="s">
        <v>94</v>
      </c>
      <c r="L237" s="2" t="s">
        <v>286</v>
      </c>
      <c r="M237" s="2" t="s">
        <v>266</v>
      </c>
      <c r="N237" s="2" t="s">
        <v>329</v>
      </c>
      <c r="O237" s="2" t="s">
        <v>149</v>
      </c>
      <c r="P237" s="187" t="s">
        <v>2913</v>
      </c>
      <c r="Q237" s="2" t="s">
        <v>99</v>
      </c>
      <c r="R237" s="2" t="s">
        <v>921</v>
      </c>
      <c r="S237" s="2" t="s">
        <v>925</v>
      </c>
      <c r="T237" s="185" t="s">
        <v>150</v>
      </c>
      <c r="U237" s="162">
        <v>3.6469999999999998</v>
      </c>
      <c r="V237" s="152">
        <v>100.11199999999999</v>
      </c>
      <c r="W237" s="152">
        <v>365.11</v>
      </c>
      <c r="X237" s="168">
        <v>4.3999999999999999E-5</v>
      </c>
      <c r="Y237" s="168">
        <v>2.4602116052449201E-2</v>
      </c>
      <c r="Z237" s="168">
        <v>2.44786422329731E-3</v>
      </c>
    </row>
    <row r="238" spans="1:26">
      <c r="A238" s="2">
        <v>969</v>
      </c>
      <c r="B238" s="2">
        <v>969</v>
      </c>
      <c r="C238" s="2" t="s">
        <v>2633</v>
      </c>
      <c r="D238" s="2" t="s">
        <v>2634</v>
      </c>
      <c r="E238" s="2" t="s">
        <v>343</v>
      </c>
      <c r="F238" s="2" t="s">
        <v>2635</v>
      </c>
      <c r="G238" s="2">
        <v>62018312</v>
      </c>
      <c r="H238" s="2" t="s">
        <v>33</v>
      </c>
      <c r="I238" s="2" t="s">
        <v>1054</v>
      </c>
      <c r="J238" s="2" t="s">
        <v>598</v>
      </c>
      <c r="K238" s="2" t="s">
        <v>30</v>
      </c>
      <c r="L238" s="2" t="s">
        <v>30</v>
      </c>
      <c r="M238" s="2" t="s">
        <v>30</v>
      </c>
      <c r="N238" s="2" t="s">
        <v>30</v>
      </c>
      <c r="O238" s="2" t="s">
        <v>149</v>
      </c>
      <c r="P238" s="187" t="s">
        <v>2636</v>
      </c>
      <c r="Q238" s="2" t="s">
        <v>99</v>
      </c>
      <c r="R238" s="2" t="s">
        <v>921</v>
      </c>
      <c r="S238" s="2" t="s">
        <v>925</v>
      </c>
      <c r="T238" s="185" t="s">
        <v>150</v>
      </c>
      <c r="U238" s="162">
        <v>3.6469999999999998</v>
      </c>
      <c r="V238" s="152">
        <v>116.267</v>
      </c>
      <c r="W238" s="152">
        <v>424.02699999999999</v>
      </c>
      <c r="X238" s="168">
        <v>7.3999999999999996E-5</v>
      </c>
      <c r="Y238" s="168">
        <v>4.4133370729388798E-2</v>
      </c>
      <c r="Z238" s="168">
        <v>5.7286524707942099E-3</v>
      </c>
    </row>
    <row r="239" spans="1:26">
      <c r="A239" s="2">
        <v>969</v>
      </c>
      <c r="B239" s="2">
        <v>969</v>
      </c>
      <c r="C239" s="2" t="s">
        <v>2649</v>
      </c>
      <c r="D239" s="2" t="s">
        <v>2650</v>
      </c>
      <c r="E239" s="2" t="s">
        <v>344</v>
      </c>
      <c r="F239" s="2" t="s">
        <v>2651</v>
      </c>
      <c r="G239" s="2">
        <v>60415775</v>
      </c>
      <c r="H239" s="2" t="s">
        <v>33</v>
      </c>
      <c r="I239" s="2" t="s">
        <v>1054</v>
      </c>
      <c r="J239" s="2" t="s">
        <v>867</v>
      </c>
      <c r="K239" s="2" t="s">
        <v>94</v>
      </c>
      <c r="L239" s="2" t="s">
        <v>251</v>
      </c>
      <c r="M239" s="2" t="s">
        <v>30</v>
      </c>
      <c r="N239" s="2" t="s">
        <v>30</v>
      </c>
      <c r="O239" s="2" t="s">
        <v>149</v>
      </c>
      <c r="P239" s="187" t="s">
        <v>3003</v>
      </c>
      <c r="Q239" s="2" t="s">
        <v>99</v>
      </c>
      <c r="R239" s="2" t="s">
        <v>921</v>
      </c>
      <c r="S239" s="2" t="s">
        <v>925</v>
      </c>
      <c r="T239" s="185" t="s">
        <v>150</v>
      </c>
      <c r="U239" s="162">
        <v>3.6469999999999998</v>
      </c>
      <c r="V239" s="152">
        <v>91.084999999999994</v>
      </c>
      <c r="W239" s="152">
        <v>332.18799999999999</v>
      </c>
      <c r="X239" s="168">
        <v>5.0000000000000001E-4</v>
      </c>
      <c r="Y239" s="168">
        <v>3.4574620067890603E-2</v>
      </c>
      <c r="Z239" s="168">
        <v>4.4878961068522899E-3</v>
      </c>
    </row>
    <row r="240" spans="1:26">
      <c r="A240" s="2">
        <v>969</v>
      </c>
      <c r="B240" s="2">
        <v>969</v>
      </c>
      <c r="C240" s="2" t="s">
        <v>2657</v>
      </c>
      <c r="D240" s="2" t="s">
        <v>2658</v>
      </c>
      <c r="E240" s="2" t="s">
        <v>33</v>
      </c>
      <c r="F240" s="2" t="s">
        <v>2659</v>
      </c>
      <c r="G240" s="2">
        <v>62001189</v>
      </c>
      <c r="H240" s="2" t="s">
        <v>33</v>
      </c>
      <c r="I240" s="2" t="s">
        <v>1054</v>
      </c>
      <c r="J240" s="2" t="s">
        <v>882</v>
      </c>
      <c r="K240" s="2" t="s">
        <v>30</v>
      </c>
      <c r="L240" s="2" t="s">
        <v>251</v>
      </c>
      <c r="M240" s="2" t="s">
        <v>30</v>
      </c>
      <c r="N240" s="2" t="s">
        <v>30</v>
      </c>
      <c r="O240" s="2" t="s">
        <v>149</v>
      </c>
      <c r="P240" s="187" t="s">
        <v>3001</v>
      </c>
      <c r="Q240" s="2" t="s">
        <v>99</v>
      </c>
      <c r="R240" s="2" t="s">
        <v>921</v>
      </c>
      <c r="S240" s="2" t="s">
        <v>925</v>
      </c>
      <c r="T240" s="185" t="s">
        <v>150</v>
      </c>
      <c r="U240" s="162">
        <v>3.6469999999999998</v>
      </c>
      <c r="V240" s="152">
        <v>41.777000000000001</v>
      </c>
      <c r="W240" s="152">
        <v>152.36199999999999</v>
      </c>
      <c r="X240" s="168">
        <v>4.6999999999999999E-4</v>
      </c>
      <c r="Y240" s="168">
        <v>1.5858043891051499E-2</v>
      </c>
      <c r="Z240" s="168">
        <v>2.0584247433867702E-3</v>
      </c>
    </row>
    <row r="241" spans="1:26">
      <c r="A241" s="2">
        <v>969</v>
      </c>
      <c r="B241" s="2">
        <v>969</v>
      </c>
      <c r="C241" s="2" t="s">
        <v>2661</v>
      </c>
      <c r="D241" s="2" t="s">
        <v>2662</v>
      </c>
      <c r="E241" s="2" t="s">
        <v>33</v>
      </c>
      <c r="F241" s="2" t="s">
        <v>2661</v>
      </c>
      <c r="G241" s="2">
        <v>60401809</v>
      </c>
      <c r="H241" s="2" t="s">
        <v>33</v>
      </c>
      <c r="I241" s="2" t="s">
        <v>1054</v>
      </c>
      <c r="J241" s="2" t="s">
        <v>880</v>
      </c>
      <c r="K241" s="2" t="s">
        <v>94</v>
      </c>
      <c r="L241" s="2" t="s">
        <v>251</v>
      </c>
      <c r="M241" s="2" t="s">
        <v>30</v>
      </c>
      <c r="N241" s="2" t="s">
        <v>95</v>
      </c>
      <c r="O241" s="2" t="s">
        <v>149</v>
      </c>
      <c r="P241" s="187" t="s">
        <v>3004</v>
      </c>
      <c r="Q241" s="2" t="s">
        <v>99</v>
      </c>
      <c r="R241" s="2" t="s">
        <v>921</v>
      </c>
      <c r="S241" s="2" t="s">
        <v>925</v>
      </c>
      <c r="T241" s="185" t="s">
        <v>150</v>
      </c>
      <c r="U241" s="162">
        <v>3.6469999999999998</v>
      </c>
      <c r="V241" s="152">
        <v>195.47200000000001</v>
      </c>
      <c r="W241" s="152">
        <v>712.88699999999994</v>
      </c>
      <c r="X241" s="168">
        <v>9.8999999999999999E-4</v>
      </c>
      <c r="Y241" s="168">
        <v>7.4198422902921599E-2</v>
      </c>
      <c r="Z241" s="168">
        <v>9.6311922626115404E-3</v>
      </c>
    </row>
    <row r="242" spans="1:26">
      <c r="A242" s="2">
        <v>969</v>
      </c>
      <c r="B242" s="2">
        <v>969</v>
      </c>
      <c r="C242" s="2" t="s">
        <v>2664</v>
      </c>
      <c r="D242" s="2" t="s">
        <v>2665</v>
      </c>
      <c r="E242" s="2" t="s">
        <v>344</v>
      </c>
      <c r="F242" s="2" t="s">
        <v>2666</v>
      </c>
      <c r="G242" s="2">
        <v>50000983</v>
      </c>
      <c r="H242" s="2" t="s">
        <v>33</v>
      </c>
      <c r="I242" s="2" t="s">
        <v>1054</v>
      </c>
      <c r="J242" s="2" t="s">
        <v>874</v>
      </c>
      <c r="K242" s="2" t="s">
        <v>94</v>
      </c>
      <c r="L242" s="2" t="s">
        <v>251</v>
      </c>
      <c r="M242" s="2" t="s">
        <v>30</v>
      </c>
      <c r="N242" s="2" t="s">
        <v>329</v>
      </c>
      <c r="O242" s="2" t="s">
        <v>149</v>
      </c>
      <c r="P242" s="187" t="s">
        <v>2667</v>
      </c>
      <c r="Q242" s="2" t="s">
        <v>34</v>
      </c>
      <c r="R242" s="2" t="s">
        <v>921</v>
      </c>
      <c r="S242" s="2" t="s">
        <v>925</v>
      </c>
      <c r="T242" s="185" t="s">
        <v>150</v>
      </c>
      <c r="U242" s="162">
        <v>1</v>
      </c>
      <c r="V242" s="152">
        <v>139.22999999999999</v>
      </c>
      <c r="W242" s="152">
        <v>139.22999999999999</v>
      </c>
      <c r="X242" s="168">
        <v>9.1000000000000003E-5</v>
      </c>
      <c r="Y242" s="168">
        <v>1.44912333512827E-2</v>
      </c>
      <c r="Z242" s="168">
        <v>1.8810083700994201E-3</v>
      </c>
    </row>
    <row r="243" spans="1:26">
      <c r="A243" s="2">
        <v>969</v>
      </c>
      <c r="B243" s="2">
        <v>969</v>
      </c>
      <c r="C243" s="2" t="s">
        <v>2672</v>
      </c>
      <c r="D243" s="2" t="s">
        <v>2673</v>
      </c>
      <c r="E243" s="2" t="s">
        <v>342</v>
      </c>
      <c r="F243" s="2" t="s">
        <v>2674</v>
      </c>
      <c r="G243" s="2">
        <v>60364742</v>
      </c>
      <c r="H243" s="2" t="s">
        <v>33</v>
      </c>
      <c r="I243" s="2" t="s">
        <v>1054</v>
      </c>
      <c r="J243" s="2" t="s">
        <v>880</v>
      </c>
      <c r="K243" s="2" t="s">
        <v>30</v>
      </c>
      <c r="L243" s="2" t="s">
        <v>251</v>
      </c>
      <c r="M243" s="2" t="s">
        <v>30</v>
      </c>
      <c r="N243" s="2" t="s">
        <v>30</v>
      </c>
      <c r="O243" s="2" t="s">
        <v>149</v>
      </c>
      <c r="P243" s="187" t="s">
        <v>3005</v>
      </c>
      <c r="Q243" s="2" t="s">
        <v>99</v>
      </c>
      <c r="R243" s="2" t="s">
        <v>921</v>
      </c>
      <c r="S243" s="2" t="s">
        <v>925</v>
      </c>
      <c r="T243" s="185" t="s">
        <v>150</v>
      </c>
      <c r="U243" s="162">
        <v>3.6469999999999998</v>
      </c>
      <c r="V243" s="152">
        <v>97.727999999999994</v>
      </c>
      <c r="W243" s="152">
        <v>356.41500000000002</v>
      </c>
      <c r="X243" s="168">
        <v>2.2729999999999998E-3</v>
      </c>
      <c r="Y243" s="168">
        <v>3.7096282380044698E-2</v>
      </c>
      <c r="Z243" s="168">
        <v>4.8152159284812904E-3</v>
      </c>
    </row>
    <row r="244" spans="1:26">
      <c r="A244" s="2">
        <v>969</v>
      </c>
      <c r="B244" s="2">
        <v>969</v>
      </c>
      <c r="C244" s="2" t="s">
        <v>2672</v>
      </c>
      <c r="D244" s="2" t="s">
        <v>2673</v>
      </c>
      <c r="E244" s="2" t="s">
        <v>342</v>
      </c>
      <c r="F244" s="2" t="s">
        <v>2676</v>
      </c>
      <c r="G244" s="2">
        <v>62002785</v>
      </c>
      <c r="H244" s="2" t="s">
        <v>33</v>
      </c>
      <c r="I244" s="2" t="s">
        <v>1054</v>
      </c>
      <c r="J244" s="2" t="s">
        <v>880</v>
      </c>
      <c r="K244" s="2" t="s">
        <v>30</v>
      </c>
      <c r="L244" s="2" t="s">
        <v>251</v>
      </c>
      <c r="M244" s="2" t="s">
        <v>30</v>
      </c>
      <c r="N244" s="2" t="s">
        <v>30</v>
      </c>
      <c r="O244" s="2" t="s">
        <v>149</v>
      </c>
      <c r="P244" s="187" t="s">
        <v>3002</v>
      </c>
      <c r="Q244" s="2" t="s">
        <v>99</v>
      </c>
      <c r="R244" s="2" t="s">
        <v>921</v>
      </c>
      <c r="S244" s="2" t="s">
        <v>925</v>
      </c>
      <c r="T244" s="185" t="s">
        <v>150</v>
      </c>
      <c r="U244" s="162">
        <v>3.6469999999999998</v>
      </c>
      <c r="V244" s="152">
        <v>50.968000000000004</v>
      </c>
      <c r="W244" s="152">
        <v>185.88200000000001</v>
      </c>
      <c r="X244" s="168">
        <v>4.0700000000000003E-4</v>
      </c>
      <c r="Y244" s="168">
        <v>1.9346862221329902E-2</v>
      </c>
      <c r="Z244" s="168">
        <v>2.5112845050045901E-3</v>
      </c>
    </row>
    <row r="245" spans="1:26">
      <c r="A245" s="2">
        <v>969</v>
      </c>
      <c r="B245" s="2">
        <v>969</v>
      </c>
      <c r="C245" s="2" t="s">
        <v>2697</v>
      </c>
      <c r="D245" s="2" t="s">
        <v>2698</v>
      </c>
      <c r="E245" s="2" t="s">
        <v>187</v>
      </c>
      <c r="F245" s="2" t="s">
        <v>2699</v>
      </c>
      <c r="G245" s="2">
        <v>60406600</v>
      </c>
      <c r="H245" s="2" t="s">
        <v>33</v>
      </c>
      <c r="I245" s="2" t="s">
        <v>1054</v>
      </c>
      <c r="J245" s="2" t="s">
        <v>861</v>
      </c>
      <c r="K245" s="2" t="s">
        <v>94</v>
      </c>
      <c r="L245" s="2" t="s">
        <v>251</v>
      </c>
      <c r="M245" s="2" t="s">
        <v>30</v>
      </c>
      <c r="N245" s="2" t="s">
        <v>30</v>
      </c>
      <c r="O245" s="2" t="s">
        <v>149</v>
      </c>
      <c r="P245" s="187" t="s">
        <v>3006</v>
      </c>
      <c r="Q245" s="2" t="s">
        <v>99</v>
      </c>
      <c r="R245" s="2" t="s">
        <v>921</v>
      </c>
      <c r="S245" s="2" t="s">
        <v>925</v>
      </c>
      <c r="T245" s="185" t="s">
        <v>150</v>
      </c>
      <c r="U245" s="162">
        <v>3.6469999999999998</v>
      </c>
      <c r="V245" s="152">
        <v>212.72900000000001</v>
      </c>
      <c r="W245" s="152">
        <v>775.822</v>
      </c>
      <c r="X245" s="168">
        <v>0</v>
      </c>
      <c r="Y245" s="168">
        <v>8.0748789764822498E-2</v>
      </c>
      <c r="Z245" s="168">
        <v>1.0481450801396799E-2</v>
      </c>
    </row>
    <row r="246" spans="1:26">
      <c r="A246" s="2">
        <v>969</v>
      </c>
      <c r="B246" s="2">
        <v>969</v>
      </c>
      <c r="C246" s="2" t="s">
        <v>2720</v>
      </c>
      <c r="E246" s="2" t="s">
        <v>187</v>
      </c>
      <c r="F246" s="2" t="s">
        <v>2723</v>
      </c>
      <c r="G246" s="2">
        <v>62007349</v>
      </c>
      <c r="H246" s="2" t="s">
        <v>33</v>
      </c>
      <c r="I246" s="2" t="s">
        <v>1054</v>
      </c>
      <c r="J246" s="2" t="s">
        <v>882</v>
      </c>
      <c r="K246" s="2" t="s">
        <v>94</v>
      </c>
      <c r="L246" s="2" t="s">
        <v>251</v>
      </c>
      <c r="M246" s="2" t="s">
        <v>30</v>
      </c>
      <c r="N246" s="2" t="s">
        <v>30</v>
      </c>
      <c r="O246" s="2" t="s">
        <v>149</v>
      </c>
      <c r="P246" s="187" t="s">
        <v>2724</v>
      </c>
      <c r="Q246" s="2" t="s">
        <v>99</v>
      </c>
      <c r="R246" s="2" t="s">
        <v>921</v>
      </c>
      <c r="S246" s="2" t="s">
        <v>925</v>
      </c>
      <c r="T246" s="185" t="s">
        <v>150</v>
      </c>
      <c r="U246" s="162">
        <v>3.6469999999999998</v>
      </c>
      <c r="V246" s="152">
        <v>119.41</v>
      </c>
      <c r="W246" s="152">
        <v>435.48899999999998</v>
      </c>
      <c r="X246" s="168">
        <v>4.1899999999999999E-4</v>
      </c>
      <c r="Y246" s="168">
        <v>4.5326370188455797E-2</v>
      </c>
      <c r="Z246" s="168">
        <v>5.8835076107006199E-3</v>
      </c>
    </row>
    <row r="247" spans="1:26">
      <c r="A247" s="2">
        <v>969</v>
      </c>
      <c r="B247" s="2">
        <v>969</v>
      </c>
      <c r="C247" s="2" t="s">
        <v>2633</v>
      </c>
      <c r="D247" s="2" t="s">
        <v>2634</v>
      </c>
      <c r="E247" s="2" t="s">
        <v>343</v>
      </c>
      <c r="F247" s="2" t="s">
        <v>2744</v>
      </c>
      <c r="G247" s="2">
        <v>60400892</v>
      </c>
      <c r="H247" s="2" t="s">
        <v>33</v>
      </c>
      <c r="I247" s="2" t="s">
        <v>1054</v>
      </c>
      <c r="J247" s="2" t="s">
        <v>598</v>
      </c>
      <c r="K247" s="2" t="s">
        <v>30</v>
      </c>
      <c r="L247" s="2" t="s">
        <v>30</v>
      </c>
      <c r="M247" s="2" t="s">
        <v>30</v>
      </c>
      <c r="N247" s="2" t="s">
        <v>30</v>
      </c>
      <c r="O247" s="2" t="s">
        <v>149</v>
      </c>
      <c r="P247" s="187" t="s">
        <v>3007</v>
      </c>
      <c r="Q247" s="2" t="s">
        <v>99</v>
      </c>
      <c r="R247" s="2" t="s">
        <v>921</v>
      </c>
      <c r="S247" s="2" t="s">
        <v>925</v>
      </c>
      <c r="T247" s="185" t="s">
        <v>150</v>
      </c>
      <c r="U247" s="162">
        <v>3.6469999999999998</v>
      </c>
      <c r="V247" s="152">
        <v>428.22699999999998</v>
      </c>
      <c r="W247" s="152">
        <v>1561.7439999999999</v>
      </c>
      <c r="X247" s="168">
        <v>0</v>
      </c>
      <c r="Y247" s="168">
        <v>0.16254881062791501</v>
      </c>
      <c r="Z247" s="168">
        <v>2.10993547566985E-2</v>
      </c>
    </row>
    <row r="248" spans="1:26">
      <c r="A248" s="2">
        <v>969</v>
      </c>
      <c r="B248" s="2">
        <v>969</v>
      </c>
      <c r="C248" s="2" t="s">
        <v>2732</v>
      </c>
      <c r="D248" s="2" t="s">
        <v>2733</v>
      </c>
      <c r="E248" s="2" t="s">
        <v>1360</v>
      </c>
      <c r="F248" s="2" t="s">
        <v>2732</v>
      </c>
      <c r="G248" s="2">
        <v>18952</v>
      </c>
      <c r="H248" s="2" t="s">
        <v>33</v>
      </c>
      <c r="I248" s="2" t="s">
        <v>1054</v>
      </c>
      <c r="J248" s="2" t="s">
        <v>865</v>
      </c>
      <c r="K248" s="2" t="s">
        <v>30</v>
      </c>
      <c r="L248" s="2" t="s">
        <v>30</v>
      </c>
      <c r="M248" s="2" t="s">
        <v>30</v>
      </c>
      <c r="N248" s="2" t="s">
        <v>30</v>
      </c>
      <c r="O248" s="2" t="s">
        <v>149</v>
      </c>
      <c r="P248" s="187" t="s">
        <v>2746</v>
      </c>
      <c r="Q248" s="2" t="s">
        <v>34</v>
      </c>
      <c r="R248" s="2" t="s">
        <v>921</v>
      </c>
      <c r="S248" s="2" t="s">
        <v>925</v>
      </c>
      <c r="T248" s="185" t="s">
        <v>150</v>
      </c>
      <c r="U248" s="162">
        <v>1</v>
      </c>
      <c r="V248" s="152">
        <v>74.227000000000004</v>
      </c>
      <c r="W248" s="152">
        <v>74.227000000000004</v>
      </c>
      <c r="X248" s="168">
        <v>1.8100000000000001E-4</v>
      </c>
      <c r="Y248" s="168">
        <v>7.7256393636236697E-3</v>
      </c>
      <c r="Z248" s="168">
        <v>1.0028126630132099E-3</v>
      </c>
    </row>
    <row r="249" spans="1:26">
      <c r="A249" s="2">
        <v>969</v>
      </c>
      <c r="B249" s="2">
        <v>969</v>
      </c>
      <c r="C249" s="2" t="s">
        <v>2769</v>
      </c>
      <c r="D249" s="2" t="s">
        <v>2770</v>
      </c>
      <c r="E249" s="2" t="s">
        <v>344</v>
      </c>
      <c r="F249" s="2" t="s">
        <v>2771</v>
      </c>
      <c r="G249" s="2">
        <v>62013909</v>
      </c>
      <c r="H249" s="2" t="s">
        <v>33</v>
      </c>
      <c r="I249" s="2" t="s">
        <v>1054</v>
      </c>
      <c r="J249" s="2" t="s">
        <v>868</v>
      </c>
      <c r="K249" s="2" t="s">
        <v>94</v>
      </c>
      <c r="L249" s="2" t="s">
        <v>251</v>
      </c>
      <c r="M249" s="2" t="s">
        <v>95</v>
      </c>
      <c r="N249" s="2" t="s">
        <v>95</v>
      </c>
      <c r="O249" s="2" t="s">
        <v>149</v>
      </c>
      <c r="P249" s="187" t="s">
        <v>2772</v>
      </c>
      <c r="Q249" s="2" t="s">
        <v>99</v>
      </c>
      <c r="R249" s="2" t="s">
        <v>921</v>
      </c>
      <c r="S249" s="2" t="s">
        <v>925</v>
      </c>
      <c r="T249" s="185" t="s">
        <v>150</v>
      </c>
      <c r="U249" s="162">
        <v>3.6469999999999998</v>
      </c>
      <c r="V249" s="152">
        <v>57.499000000000002</v>
      </c>
      <c r="W249" s="152">
        <v>209.7</v>
      </c>
      <c r="X249" s="168">
        <v>1.333E-3</v>
      </c>
      <c r="Y249" s="168">
        <v>2.1825937793754299E-2</v>
      </c>
      <c r="Z249" s="168">
        <v>2.83307643180608E-3</v>
      </c>
    </row>
    <row r="250" spans="1:26">
      <c r="A250" s="2">
        <v>969</v>
      </c>
      <c r="B250" s="2">
        <v>969</v>
      </c>
      <c r="C250" s="2" t="s">
        <v>2777</v>
      </c>
      <c r="D250" s="2" t="s">
        <v>2778</v>
      </c>
      <c r="E250" s="2" t="s">
        <v>344</v>
      </c>
      <c r="F250" s="2" t="s">
        <v>2779</v>
      </c>
      <c r="G250" s="2">
        <v>60419041</v>
      </c>
      <c r="H250" s="2" t="s">
        <v>33</v>
      </c>
      <c r="I250" s="2" t="s">
        <v>1054</v>
      </c>
      <c r="J250" s="2" t="s">
        <v>882</v>
      </c>
      <c r="K250" s="2" t="s">
        <v>94</v>
      </c>
      <c r="L250" s="2" t="s">
        <v>251</v>
      </c>
      <c r="M250" s="2" t="s">
        <v>95</v>
      </c>
      <c r="N250" s="2" t="s">
        <v>329</v>
      </c>
      <c r="O250" s="2" t="s">
        <v>149</v>
      </c>
      <c r="P250" s="187" t="s">
        <v>3008</v>
      </c>
      <c r="Q250" s="2" t="s">
        <v>99</v>
      </c>
      <c r="R250" s="2" t="s">
        <v>921</v>
      </c>
      <c r="S250" s="2" t="s">
        <v>925</v>
      </c>
      <c r="T250" s="185" t="s">
        <v>150</v>
      </c>
      <c r="U250" s="162">
        <v>3.6469999999999998</v>
      </c>
      <c r="V250" s="152">
        <v>45.576000000000001</v>
      </c>
      <c r="W250" s="152">
        <v>166.21600000000001</v>
      </c>
      <c r="X250" s="168">
        <v>2.5000000000000001E-5</v>
      </c>
      <c r="Y250" s="168">
        <v>1.7300051580012299E-2</v>
      </c>
      <c r="Z250" s="168">
        <v>2.24560194679871E-3</v>
      </c>
    </row>
    <row r="251" spans="1:26">
      <c r="A251" s="2">
        <v>969</v>
      </c>
      <c r="B251" s="2">
        <v>969</v>
      </c>
      <c r="C251" s="2" t="s">
        <v>2781</v>
      </c>
      <c r="D251" s="2" t="s">
        <v>2782</v>
      </c>
      <c r="E251" s="2" t="s">
        <v>344</v>
      </c>
      <c r="F251" s="2" t="s">
        <v>2783</v>
      </c>
      <c r="G251" s="2">
        <v>62016654</v>
      </c>
      <c r="H251" s="2" t="s">
        <v>33</v>
      </c>
      <c r="I251" s="2" t="s">
        <v>1054</v>
      </c>
      <c r="J251" s="2" t="s">
        <v>882</v>
      </c>
      <c r="K251" s="2" t="s">
        <v>94</v>
      </c>
      <c r="L251" s="2" t="s">
        <v>251</v>
      </c>
      <c r="M251" s="2" t="s">
        <v>95</v>
      </c>
      <c r="N251" s="2" t="s">
        <v>329</v>
      </c>
      <c r="O251" s="2" t="s">
        <v>149</v>
      </c>
      <c r="P251" s="187" t="s">
        <v>2784</v>
      </c>
      <c r="Q251" s="2" t="s">
        <v>99</v>
      </c>
      <c r="R251" s="2" t="s">
        <v>921</v>
      </c>
      <c r="S251" s="2" t="s">
        <v>925</v>
      </c>
      <c r="T251" s="185" t="s">
        <v>150</v>
      </c>
      <c r="U251" s="162">
        <v>3.6469999999999998</v>
      </c>
      <c r="V251" s="152">
        <v>107.562</v>
      </c>
      <c r="W251" s="152">
        <v>392.28</v>
      </c>
      <c r="X251" s="168">
        <v>1.7E-5</v>
      </c>
      <c r="Y251" s="168">
        <v>4.0829138213214898E-2</v>
      </c>
      <c r="Z251" s="168">
        <v>5.2997525373646298E-3</v>
      </c>
    </row>
    <row r="252" spans="1:26">
      <c r="A252" s="2">
        <v>969</v>
      </c>
      <c r="B252" s="2">
        <v>969</v>
      </c>
      <c r="C252" s="2" t="s">
        <v>2789</v>
      </c>
      <c r="D252" s="2" t="s">
        <v>2790</v>
      </c>
      <c r="E252" s="2" t="s">
        <v>345</v>
      </c>
      <c r="F252" s="2" t="s">
        <v>2791</v>
      </c>
      <c r="G252" s="2">
        <v>62018064</v>
      </c>
      <c r="H252" s="2" t="s">
        <v>33</v>
      </c>
      <c r="I252" s="2" t="s">
        <v>1054</v>
      </c>
      <c r="J252" s="2" t="s">
        <v>867</v>
      </c>
      <c r="K252" s="2" t="s">
        <v>94</v>
      </c>
      <c r="L252" s="2" t="s">
        <v>251</v>
      </c>
      <c r="M252" s="2" t="s">
        <v>95</v>
      </c>
      <c r="N252" s="2" t="s">
        <v>324</v>
      </c>
      <c r="O252" s="2" t="s">
        <v>149</v>
      </c>
      <c r="P252" s="187" t="s">
        <v>2792</v>
      </c>
      <c r="Q252" s="2" t="s">
        <v>99</v>
      </c>
      <c r="R252" s="2" t="s">
        <v>187</v>
      </c>
      <c r="S252" s="2" t="s">
        <v>925</v>
      </c>
      <c r="T252" s="185" t="s">
        <v>150</v>
      </c>
      <c r="U252" s="162">
        <v>3.6469999999999998</v>
      </c>
      <c r="V252" s="152">
        <v>2.629</v>
      </c>
      <c r="W252" s="152">
        <v>9.5890000000000004</v>
      </c>
      <c r="X252" s="168">
        <v>8.7999999999999998E-5</v>
      </c>
      <c r="Y252" s="168">
        <v>9.9803864739398296E-4</v>
      </c>
      <c r="Z252" s="168">
        <v>1.29548603898827E-4</v>
      </c>
    </row>
    <row r="253" spans="1:26">
      <c r="A253" s="2">
        <v>969</v>
      </c>
      <c r="B253" s="2">
        <v>969</v>
      </c>
      <c r="C253" s="2" t="s">
        <v>2815</v>
      </c>
      <c r="D253" s="2" t="s">
        <v>2816</v>
      </c>
      <c r="E253" s="2" t="s">
        <v>345</v>
      </c>
      <c r="F253" s="2" t="s">
        <v>2817</v>
      </c>
      <c r="G253" s="2">
        <v>62003800</v>
      </c>
      <c r="H253" s="2" t="s">
        <v>33</v>
      </c>
      <c r="I253" s="2" t="s">
        <v>1054</v>
      </c>
      <c r="J253" s="2" t="s">
        <v>879</v>
      </c>
      <c r="K253" s="2" t="s">
        <v>94</v>
      </c>
      <c r="L253" s="2" t="s">
        <v>251</v>
      </c>
      <c r="M253" s="2" t="s">
        <v>95</v>
      </c>
      <c r="N253" s="2" t="s">
        <v>329</v>
      </c>
      <c r="O253" s="2" t="s">
        <v>149</v>
      </c>
      <c r="P253" s="187" t="s">
        <v>2913</v>
      </c>
      <c r="Q253" s="2" t="s">
        <v>99</v>
      </c>
      <c r="R253" s="2" t="s">
        <v>187</v>
      </c>
      <c r="S253" s="2" t="s">
        <v>925</v>
      </c>
      <c r="T253" s="185" t="s">
        <v>150</v>
      </c>
      <c r="U253" s="162">
        <v>3.6469999999999998</v>
      </c>
      <c r="V253" s="152">
        <v>127.65600000000001</v>
      </c>
      <c r="W253" s="152">
        <v>465.56099999999998</v>
      </c>
      <c r="X253" s="168">
        <v>3.28E-4</v>
      </c>
      <c r="Y253" s="168">
        <v>4.8456324938703201E-2</v>
      </c>
      <c r="Z253" s="168">
        <v>6.2897857335166103E-3</v>
      </c>
    </row>
    <row r="254" spans="1:26">
      <c r="A254" s="2">
        <v>969</v>
      </c>
      <c r="B254" s="2">
        <v>969</v>
      </c>
      <c r="C254" s="2" t="s">
        <v>2815</v>
      </c>
      <c r="D254" s="2" t="s">
        <v>2816</v>
      </c>
      <c r="E254" s="2" t="s">
        <v>345</v>
      </c>
      <c r="F254" s="2" t="s">
        <v>2819</v>
      </c>
      <c r="G254" s="2">
        <v>620101031</v>
      </c>
      <c r="H254" s="2" t="s">
        <v>33</v>
      </c>
      <c r="I254" s="2" t="s">
        <v>1054</v>
      </c>
      <c r="J254" s="2" t="s">
        <v>598</v>
      </c>
      <c r="K254" s="2" t="s">
        <v>94</v>
      </c>
      <c r="L254" s="2" t="s">
        <v>251</v>
      </c>
      <c r="M254" s="2" t="s">
        <v>95</v>
      </c>
      <c r="N254" s="2" t="s">
        <v>95</v>
      </c>
      <c r="O254" s="2" t="s">
        <v>149</v>
      </c>
      <c r="P254" s="187" t="s">
        <v>2685</v>
      </c>
      <c r="Q254" s="2" t="s">
        <v>99</v>
      </c>
      <c r="R254" s="2" t="s">
        <v>187</v>
      </c>
      <c r="S254" s="2" t="s">
        <v>925</v>
      </c>
      <c r="T254" s="185" t="s">
        <v>150</v>
      </c>
      <c r="U254" s="162">
        <v>3.6469999999999998</v>
      </c>
      <c r="V254" s="152">
        <v>82.244</v>
      </c>
      <c r="W254" s="152">
        <v>299.94400000000002</v>
      </c>
      <c r="X254" s="168">
        <v>0</v>
      </c>
      <c r="Y254" s="168">
        <v>3.12186636237149E-2</v>
      </c>
      <c r="Z254" s="168">
        <v>4.0522822423757496E-3</v>
      </c>
    </row>
    <row r="255" spans="1:26">
      <c r="A255" s="2">
        <v>969</v>
      </c>
      <c r="B255" s="2">
        <v>969</v>
      </c>
      <c r="C255" s="2" t="s">
        <v>2815</v>
      </c>
      <c r="D255" s="2" t="s">
        <v>2816</v>
      </c>
      <c r="E255" s="2" t="s">
        <v>345</v>
      </c>
      <c r="F255" s="2" t="s">
        <v>2820</v>
      </c>
      <c r="G255" s="2">
        <v>62014857</v>
      </c>
      <c r="H255" s="2" t="s">
        <v>33</v>
      </c>
      <c r="I255" s="2" t="s">
        <v>1054</v>
      </c>
      <c r="J255" s="2" t="s">
        <v>879</v>
      </c>
      <c r="K255" s="2" t="s">
        <v>94</v>
      </c>
      <c r="L255" s="2" t="s">
        <v>251</v>
      </c>
      <c r="M255" s="2" t="s">
        <v>95</v>
      </c>
      <c r="N255" s="2" t="s">
        <v>329</v>
      </c>
      <c r="O255" s="2" t="s">
        <v>149</v>
      </c>
      <c r="P255" s="187" t="s">
        <v>2821</v>
      </c>
      <c r="Q255" s="2" t="s">
        <v>99</v>
      </c>
      <c r="R255" s="2" t="s">
        <v>921</v>
      </c>
      <c r="S255" s="2" t="s">
        <v>925</v>
      </c>
      <c r="T255" s="185" t="s">
        <v>150</v>
      </c>
      <c r="U255" s="162">
        <v>3.6469999999999998</v>
      </c>
      <c r="V255" s="152">
        <v>81.855999999999995</v>
      </c>
      <c r="W255" s="152">
        <v>298.53100000000001</v>
      </c>
      <c r="X255" s="168">
        <v>9.1000000000000003E-5</v>
      </c>
      <c r="Y255" s="168">
        <v>3.1071536136832702E-2</v>
      </c>
      <c r="Z255" s="168">
        <v>4.0331846246927996E-3</v>
      </c>
    </row>
    <row r="256" spans="1:26">
      <c r="A256" s="2">
        <v>969</v>
      </c>
      <c r="B256" s="2">
        <v>969</v>
      </c>
      <c r="C256" s="2" t="s">
        <v>2815</v>
      </c>
      <c r="D256" s="2" t="s">
        <v>2816</v>
      </c>
      <c r="E256" s="2" t="s">
        <v>345</v>
      </c>
      <c r="F256" s="2" t="s">
        <v>2829</v>
      </c>
      <c r="G256" s="2">
        <v>62017678</v>
      </c>
      <c r="H256" s="2" t="s">
        <v>33</v>
      </c>
      <c r="I256" s="2" t="s">
        <v>1054</v>
      </c>
      <c r="J256" s="2" t="s">
        <v>873</v>
      </c>
      <c r="K256" s="2" t="s">
        <v>94</v>
      </c>
      <c r="L256" s="2" t="s">
        <v>251</v>
      </c>
      <c r="M256" s="2" t="s">
        <v>95</v>
      </c>
      <c r="N256" s="2" t="s">
        <v>329</v>
      </c>
      <c r="O256" s="2" t="s">
        <v>149</v>
      </c>
      <c r="P256" s="187" t="s">
        <v>2830</v>
      </c>
      <c r="Q256" s="2" t="s">
        <v>99</v>
      </c>
      <c r="R256" s="2" t="s">
        <v>187</v>
      </c>
      <c r="S256" s="2" t="s">
        <v>925</v>
      </c>
      <c r="T256" s="185" t="s">
        <v>150</v>
      </c>
      <c r="U256" s="162">
        <v>3.6469999999999998</v>
      </c>
      <c r="V256" s="152">
        <v>139.76499999999999</v>
      </c>
      <c r="W256" s="152">
        <v>509.721</v>
      </c>
      <c r="X256" s="168">
        <v>2.5900000000000001E-4</v>
      </c>
      <c r="Y256" s="168">
        <v>5.3052607786410799E-2</v>
      </c>
      <c r="Z256" s="168">
        <v>6.8863979264406298E-3</v>
      </c>
    </row>
    <row r="257" spans="1:26">
      <c r="A257" s="2">
        <v>969</v>
      </c>
      <c r="B257" s="2">
        <v>969</v>
      </c>
      <c r="C257" s="2" t="s">
        <v>2842</v>
      </c>
      <c r="D257" s="2" t="s">
        <v>2843</v>
      </c>
      <c r="E257" s="2" t="s">
        <v>345</v>
      </c>
      <c r="F257" s="2" t="s">
        <v>2844</v>
      </c>
      <c r="G257" s="2">
        <v>77847846</v>
      </c>
      <c r="H257" s="2" t="s">
        <v>33</v>
      </c>
      <c r="I257" s="2" t="s">
        <v>1054</v>
      </c>
      <c r="J257" s="2" t="s">
        <v>598</v>
      </c>
      <c r="K257" s="2" t="s">
        <v>94</v>
      </c>
      <c r="L257" s="2" t="s">
        <v>286</v>
      </c>
      <c r="M257" s="2" t="s">
        <v>286</v>
      </c>
      <c r="N257" s="2" t="s">
        <v>95</v>
      </c>
      <c r="O257" s="2" t="s">
        <v>149</v>
      </c>
      <c r="P257" s="187" t="s">
        <v>2845</v>
      </c>
      <c r="Q257" s="2" t="s">
        <v>99</v>
      </c>
      <c r="R257" s="2" t="s">
        <v>921</v>
      </c>
      <c r="S257" s="2" t="s">
        <v>925</v>
      </c>
      <c r="T257" s="185" t="s">
        <v>150</v>
      </c>
      <c r="U257" s="162">
        <v>3.6469999999999998</v>
      </c>
      <c r="V257" s="152">
        <v>387.24900000000002</v>
      </c>
      <c r="W257" s="152">
        <v>1412.297</v>
      </c>
      <c r="X257" s="168">
        <v>0</v>
      </c>
      <c r="Y257" s="168">
        <v>0.14699413876606601</v>
      </c>
      <c r="Z257" s="168">
        <v>1.9080308671590801E-2</v>
      </c>
    </row>
    <row r="258" spans="1:26">
      <c r="A258" s="2">
        <v>969</v>
      </c>
      <c r="B258" s="2">
        <v>969</v>
      </c>
      <c r="C258" s="2" t="s">
        <v>2878</v>
      </c>
      <c r="D258" s="2" t="s">
        <v>2879</v>
      </c>
      <c r="E258" s="2" t="s">
        <v>344</v>
      </c>
      <c r="F258" s="2" t="s">
        <v>2880</v>
      </c>
      <c r="G258" s="2">
        <v>62021324</v>
      </c>
      <c r="H258" s="2" t="s">
        <v>33</v>
      </c>
      <c r="I258" s="2" t="s">
        <v>1054</v>
      </c>
      <c r="J258" s="2" t="s">
        <v>872</v>
      </c>
      <c r="K258" s="2" t="s">
        <v>94</v>
      </c>
      <c r="L258" s="2" t="s">
        <v>251</v>
      </c>
      <c r="M258" s="2" t="s">
        <v>95</v>
      </c>
      <c r="N258" s="2" t="s">
        <v>95</v>
      </c>
      <c r="O258" s="2" t="s">
        <v>149</v>
      </c>
      <c r="P258" s="187" t="s">
        <v>2877</v>
      </c>
      <c r="Q258" s="2" t="s">
        <v>99</v>
      </c>
      <c r="R258" s="2" t="s">
        <v>921</v>
      </c>
      <c r="S258" s="2" t="s">
        <v>925</v>
      </c>
      <c r="T258" s="185" t="s">
        <v>150</v>
      </c>
      <c r="U258" s="162">
        <v>3.6469999999999998</v>
      </c>
      <c r="V258" s="152">
        <v>22.779</v>
      </c>
      <c r="W258" s="152">
        <v>83.075000000000003</v>
      </c>
      <c r="X258" s="168">
        <v>0</v>
      </c>
      <c r="Y258" s="168">
        <v>8.6465921280094397E-3</v>
      </c>
      <c r="Z258" s="168">
        <v>1.1223552731059901E-3</v>
      </c>
    </row>
    <row r="259" spans="1:26">
      <c r="A259" s="2">
        <v>969</v>
      </c>
      <c r="B259" s="2">
        <v>969</v>
      </c>
      <c r="C259" s="2" t="s">
        <v>2896</v>
      </c>
      <c r="D259" s="2" t="s">
        <v>2897</v>
      </c>
      <c r="E259" s="2" t="s">
        <v>344</v>
      </c>
      <c r="F259" s="2" t="s">
        <v>2898</v>
      </c>
      <c r="G259" s="2">
        <v>62009204</v>
      </c>
      <c r="H259" s="2" t="s">
        <v>33</v>
      </c>
      <c r="I259" s="2" t="s">
        <v>1054</v>
      </c>
      <c r="J259" s="2" t="s">
        <v>862</v>
      </c>
      <c r="K259" s="2" t="s">
        <v>94</v>
      </c>
      <c r="L259" s="2" t="s">
        <v>286</v>
      </c>
      <c r="M259" s="2" t="s">
        <v>266</v>
      </c>
      <c r="N259" s="2" t="s">
        <v>329</v>
      </c>
      <c r="O259" s="2" t="s">
        <v>149</v>
      </c>
      <c r="P259" s="187" t="s">
        <v>2899</v>
      </c>
      <c r="Q259" s="2" t="s">
        <v>99</v>
      </c>
      <c r="R259" s="2" t="s">
        <v>187</v>
      </c>
      <c r="S259" s="2" t="s">
        <v>925</v>
      </c>
      <c r="T259" s="185" t="s">
        <v>150</v>
      </c>
      <c r="U259" s="162">
        <v>3.6469999999999998</v>
      </c>
      <c r="V259" s="152">
        <v>100.699</v>
      </c>
      <c r="W259" s="152">
        <v>367.25</v>
      </c>
      <c r="X259" s="168">
        <v>9.7E-5</v>
      </c>
      <c r="Y259" s="168">
        <v>3.8223954182157703E-2</v>
      </c>
      <c r="Z259" s="168">
        <v>4.9615913298760904E-3</v>
      </c>
    </row>
    <row r="260" spans="1:26">
      <c r="A260" s="2">
        <v>969</v>
      </c>
      <c r="B260" s="2">
        <v>969</v>
      </c>
      <c r="C260" s="2" t="s">
        <v>2910</v>
      </c>
      <c r="D260" s="2" t="s">
        <v>2911</v>
      </c>
      <c r="E260" s="2" t="s">
        <v>344</v>
      </c>
      <c r="F260" s="2" t="s">
        <v>2912</v>
      </c>
      <c r="G260" s="2">
        <v>62010137</v>
      </c>
      <c r="H260" s="2" t="s">
        <v>33</v>
      </c>
      <c r="I260" s="2" t="s">
        <v>1054</v>
      </c>
      <c r="J260" s="2" t="s">
        <v>882</v>
      </c>
      <c r="K260" s="2" t="s">
        <v>94</v>
      </c>
      <c r="L260" s="2" t="s">
        <v>286</v>
      </c>
      <c r="M260" s="2" t="s">
        <v>266</v>
      </c>
      <c r="N260" s="2" t="s">
        <v>329</v>
      </c>
      <c r="O260" s="2" t="s">
        <v>149</v>
      </c>
      <c r="P260" s="187" t="s">
        <v>2913</v>
      </c>
      <c r="Q260" s="2" t="s">
        <v>99</v>
      </c>
      <c r="R260" s="2" t="s">
        <v>921</v>
      </c>
      <c r="S260" s="2" t="s">
        <v>925</v>
      </c>
      <c r="T260" s="185" t="s">
        <v>150</v>
      </c>
      <c r="U260" s="162">
        <v>3.6469999999999998</v>
      </c>
      <c r="V260" s="152">
        <v>66.742999999999995</v>
      </c>
      <c r="W260" s="152">
        <v>243.411</v>
      </c>
      <c r="X260" s="168">
        <v>2.9E-5</v>
      </c>
      <c r="Y260" s="168">
        <v>2.53345707150032E-2</v>
      </c>
      <c r="Z260" s="168">
        <v>3.2885081906143402E-3</v>
      </c>
    </row>
    <row r="1048574" spans="12:12">
      <c r="L1048574" s="20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6</v>
      </c>
      <c r="J1" s="19" t="s">
        <v>7</v>
      </c>
      <c r="K1" s="19" t="s">
        <v>356</v>
      </c>
      <c r="L1" s="19" t="s">
        <v>1145</v>
      </c>
      <c r="M1" s="19" t="s">
        <v>169</v>
      </c>
      <c r="N1" s="19" t="s">
        <v>1146</v>
      </c>
      <c r="O1" s="19" t="s">
        <v>135</v>
      </c>
      <c r="P1" s="19" t="s">
        <v>177</v>
      </c>
      <c r="Q1" s="19" t="s">
        <v>11</v>
      </c>
      <c r="R1" s="19" t="s">
        <v>170</v>
      </c>
      <c r="S1" s="19" t="s">
        <v>171</v>
      </c>
      <c r="T1" s="19" t="s">
        <v>144</v>
      </c>
      <c r="U1" s="19" t="s">
        <v>1147</v>
      </c>
      <c r="V1" s="19" t="s">
        <v>1148</v>
      </c>
      <c r="W1" s="19" t="s">
        <v>17</v>
      </c>
      <c r="X1" s="19" t="s">
        <v>19</v>
      </c>
      <c r="Y1" s="19" t="s">
        <v>18</v>
      </c>
      <c r="Z1" s="19" t="s">
        <v>20</v>
      </c>
      <c r="AA1" s="19" t="s">
        <v>24</v>
      </c>
      <c r="AB1" s="19" t="s">
        <v>25</v>
      </c>
    </row>
    <row r="2" spans="1:28">
      <c r="A2" s="20"/>
      <c r="B2" s="20"/>
      <c r="C2" s="20"/>
      <c r="D2" s="20"/>
      <c r="E2" s="18"/>
      <c r="F2" s="20"/>
      <c r="G2" s="20"/>
      <c r="H2" s="20"/>
      <c r="I2" s="18"/>
      <c r="J2" s="18"/>
      <c r="K2" s="20"/>
      <c r="L2" s="20"/>
      <c r="M2" s="20"/>
      <c r="N2" s="20"/>
      <c r="O2" s="20"/>
      <c r="P2" s="20"/>
      <c r="Q2" s="18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spans="1:28">
      <c r="A3" s="20"/>
      <c r="B3" s="20"/>
      <c r="C3" s="20"/>
      <c r="D3" s="20"/>
      <c r="E3" s="18"/>
      <c r="F3" s="20"/>
      <c r="G3" s="20"/>
      <c r="H3" s="20"/>
      <c r="I3" s="18"/>
      <c r="J3" s="18"/>
      <c r="K3" s="20"/>
      <c r="L3" s="20"/>
      <c r="M3" s="20"/>
      <c r="N3" s="20"/>
      <c r="O3" s="20"/>
      <c r="P3" s="20"/>
      <c r="Q3" s="18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spans="1:28">
      <c r="A4" s="20"/>
      <c r="B4" s="20"/>
      <c r="C4" s="20"/>
      <c r="D4" s="20"/>
      <c r="E4" s="18"/>
      <c r="F4" s="20"/>
      <c r="G4" s="20"/>
      <c r="H4" s="20"/>
      <c r="I4" s="18"/>
      <c r="J4" s="18"/>
      <c r="K4" s="20"/>
      <c r="L4" s="20"/>
      <c r="M4" s="20"/>
      <c r="N4" s="20"/>
      <c r="O4" s="20"/>
      <c r="P4" s="20"/>
      <c r="Q4" s="18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</row>
    <row r="5" spans="1:28">
      <c r="A5" s="20"/>
      <c r="B5" s="20"/>
      <c r="C5" s="20"/>
      <c r="D5" s="20"/>
      <c r="E5" s="18"/>
      <c r="F5" s="20"/>
      <c r="G5" s="20"/>
      <c r="H5" s="20"/>
      <c r="I5" s="18"/>
      <c r="J5" s="18"/>
      <c r="K5" s="20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20"/>
      <c r="I6" s="18"/>
      <c r="J6" s="18"/>
      <c r="K6" s="20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20"/>
      <c r="I7" s="18"/>
      <c r="J7" s="18"/>
      <c r="K7" s="20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20"/>
      <c r="I8" s="18"/>
      <c r="J8" s="18"/>
      <c r="K8" s="20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20"/>
      <c r="I9" s="18"/>
      <c r="J9" s="18"/>
      <c r="K9" s="20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20"/>
      <c r="I10" s="18"/>
      <c r="J10" s="18"/>
      <c r="K10" s="20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20"/>
      <c r="I11" s="18"/>
      <c r="J11" s="18"/>
      <c r="K11" s="20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20"/>
      <c r="I12" s="18"/>
      <c r="J12" s="18"/>
      <c r="K12" s="20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20"/>
      <c r="I13" s="18"/>
      <c r="J13" s="18"/>
      <c r="K13" s="20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20"/>
      <c r="I14" s="18"/>
      <c r="J14" s="18"/>
      <c r="K14" s="20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20"/>
      <c r="I15" s="18"/>
      <c r="J15" s="18"/>
      <c r="K15" s="20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20"/>
      <c r="I16" s="18"/>
      <c r="J16" s="18"/>
      <c r="K16" s="20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20"/>
      <c r="I17" s="18"/>
      <c r="J17" s="18"/>
      <c r="K17" s="20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20"/>
      <c r="I18" s="18"/>
      <c r="J18" s="18"/>
      <c r="K18" s="20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20"/>
      <c r="I19" s="18"/>
      <c r="J19" s="18"/>
      <c r="K19" s="20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>
      <c r="E20" s="18"/>
      <c r="H20" s="20"/>
      <c r="I20" s="18"/>
      <c r="J20" s="18"/>
      <c r="K20" s="20"/>
      <c r="M20" s="20"/>
      <c r="O20" s="20"/>
      <c r="S20" s="20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169</v>
      </c>
      <c r="M1" s="19" t="s">
        <v>205</v>
      </c>
      <c r="N1" s="19" t="s">
        <v>1146</v>
      </c>
      <c r="O1" s="19" t="s">
        <v>135</v>
      </c>
      <c r="P1" s="19" t="s">
        <v>177</v>
      </c>
      <c r="Q1" s="19" t="s">
        <v>11</v>
      </c>
      <c r="R1" s="19" t="s">
        <v>170</v>
      </c>
      <c r="S1" s="19" t="s">
        <v>171</v>
      </c>
      <c r="T1" s="19" t="s">
        <v>144</v>
      </c>
      <c r="U1" s="19" t="s">
        <v>1147</v>
      </c>
      <c r="V1" s="19" t="s">
        <v>1148</v>
      </c>
      <c r="W1" s="19" t="s">
        <v>17</v>
      </c>
      <c r="X1" s="19" t="s">
        <v>19</v>
      </c>
      <c r="Y1" s="19" t="s">
        <v>18</v>
      </c>
      <c r="Z1" s="19" t="s">
        <v>1543</v>
      </c>
      <c r="AA1" s="19" t="s">
        <v>24</v>
      </c>
      <c r="AB1" s="19" t="s">
        <v>25</v>
      </c>
    </row>
    <row r="2" spans="1:28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20"/>
      <c r="O2" s="20"/>
      <c r="P2" s="20"/>
      <c r="Q2" s="18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spans="1:28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20"/>
      <c r="O3" s="20"/>
      <c r="P3" s="20"/>
      <c r="Q3" s="18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spans="1:28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20"/>
      <c r="O4" s="20"/>
      <c r="P4" s="20"/>
      <c r="Q4" s="18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</row>
    <row r="5" spans="1:28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20"/>
      <c r="I19" s="20"/>
      <c r="J19" s="18"/>
      <c r="K19" s="18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>
      <c r="E20" s="18"/>
      <c r="H20" s="20"/>
      <c r="I20" s="20"/>
      <c r="J20" s="18"/>
      <c r="K20" s="18"/>
      <c r="L20" s="20"/>
      <c r="M20" s="20"/>
      <c r="O20" s="20"/>
      <c r="R20" s="20"/>
      <c r="S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A4" sqref="A4"/>
    </sheetView>
  </sheetViews>
  <sheetFormatPr defaultColWidth="9" defaultRowHeight="14.25"/>
  <cols>
    <col min="1" max="33" width="11.625" style="11" customWidth="1"/>
    <col min="34" max="34" width="11.625" style="143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19" t="s">
        <v>0</v>
      </c>
      <c r="B1" s="19" t="s">
        <v>1</v>
      </c>
      <c r="C1" s="19" t="s">
        <v>5</v>
      </c>
      <c r="D1" s="19" t="s">
        <v>1161</v>
      </c>
      <c r="E1" s="19" t="s">
        <v>1162</v>
      </c>
      <c r="F1" s="172" t="s">
        <v>18</v>
      </c>
      <c r="G1" s="19" t="s">
        <v>1163</v>
      </c>
      <c r="H1" s="19" t="s">
        <v>1164</v>
      </c>
      <c r="I1" s="19" t="s">
        <v>1165</v>
      </c>
      <c r="J1" s="19" t="s">
        <v>1166</v>
      </c>
      <c r="K1" s="19" t="s">
        <v>1167</v>
      </c>
      <c r="L1" s="19" t="s">
        <v>1168</v>
      </c>
      <c r="M1" s="172" t="s">
        <v>18</v>
      </c>
      <c r="N1" s="19" t="s">
        <v>1169</v>
      </c>
      <c r="O1" s="19" t="s">
        <v>1170</v>
      </c>
      <c r="P1" s="19" t="s">
        <v>1325</v>
      </c>
      <c r="Q1" s="19" t="s">
        <v>1326</v>
      </c>
      <c r="R1" s="19" t="s">
        <v>1327</v>
      </c>
      <c r="S1" s="19" t="s">
        <v>6</v>
      </c>
      <c r="T1" s="19" t="s">
        <v>7</v>
      </c>
      <c r="U1" s="19" t="s">
        <v>1174</v>
      </c>
      <c r="V1" s="19" t="s">
        <v>956</v>
      </c>
      <c r="W1" s="19" t="s">
        <v>963</v>
      </c>
      <c r="X1" s="19" t="s">
        <v>354</v>
      </c>
      <c r="Y1" s="19" t="s">
        <v>135</v>
      </c>
      <c r="Z1" s="19" t="s">
        <v>1175</v>
      </c>
      <c r="AA1" s="19" t="s">
        <v>1176</v>
      </c>
      <c r="AB1" s="19" t="s">
        <v>927</v>
      </c>
      <c r="AC1" s="19" t="s">
        <v>935</v>
      </c>
      <c r="AD1" s="19" t="s">
        <v>1177</v>
      </c>
      <c r="AE1" s="19" t="s">
        <v>953</v>
      </c>
      <c r="AF1" s="19" t="s">
        <v>938</v>
      </c>
      <c r="AG1" s="19" t="s">
        <v>949</v>
      </c>
      <c r="AH1" s="142" t="s">
        <v>1178</v>
      </c>
      <c r="AI1" s="19" t="s">
        <v>1179</v>
      </c>
      <c r="AJ1" s="19" t="s">
        <v>1180</v>
      </c>
      <c r="AK1" s="19" t="s">
        <v>978</v>
      </c>
      <c r="AL1" s="19" t="s">
        <v>1181</v>
      </c>
      <c r="AM1" s="19" t="s">
        <v>1182</v>
      </c>
      <c r="AN1" s="167" t="s">
        <v>24</v>
      </c>
      <c r="AO1" s="167" t="s">
        <v>25</v>
      </c>
    </row>
    <row r="2" spans="1:41">
      <c r="A2" s="12" t="s">
        <v>1328</v>
      </c>
      <c r="B2" s="12" t="s">
        <v>1328</v>
      </c>
      <c r="C2" s="12" t="s">
        <v>1329</v>
      </c>
      <c r="D2" s="1" t="s">
        <v>1330</v>
      </c>
      <c r="E2" s="12" t="s">
        <v>99</v>
      </c>
      <c r="F2" s="194">
        <v>3.6469999999999998</v>
      </c>
      <c r="G2" s="159">
        <v>-3334647</v>
      </c>
      <c r="H2" s="151">
        <v>-12105.871999999999</v>
      </c>
      <c r="I2" s="160">
        <v>0.88459299999999996</v>
      </c>
      <c r="J2" s="151">
        <v>-1.64E-4</v>
      </c>
      <c r="K2" s="11" t="s">
        <v>1330</v>
      </c>
      <c r="L2" s="12" t="s">
        <v>34</v>
      </c>
      <c r="M2" s="195">
        <v>1</v>
      </c>
      <c r="N2" s="160">
        <v>12499257.35</v>
      </c>
      <c r="O2" s="160">
        <v>12449.874</v>
      </c>
      <c r="P2" s="160">
        <v>1.6799999999999999E-4</v>
      </c>
      <c r="Q2" s="160">
        <v>0.88125699999999996</v>
      </c>
      <c r="R2" s="159">
        <v>344.00200000000001</v>
      </c>
      <c r="S2" s="11" t="s">
        <v>30</v>
      </c>
      <c r="T2" s="18" t="s">
        <v>30</v>
      </c>
      <c r="U2" s="12" t="s">
        <v>776</v>
      </c>
      <c r="V2" s="12" t="s">
        <v>958</v>
      </c>
      <c r="W2" s="11" t="s">
        <v>972</v>
      </c>
      <c r="X2" s="12" t="s">
        <v>1331</v>
      </c>
      <c r="Y2" s="12" t="s">
        <v>149</v>
      </c>
      <c r="Z2" s="1" t="s">
        <v>1332</v>
      </c>
      <c r="AA2" s="24" t="s">
        <v>1333</v>
      </c>
      <c r="AB2" s="12" t="s">
        <v>934</v>
      </c>
      <c r="AC2" s="12" t="s">
        <v>1334</v>
      </c>
      <c r="AD2" s="12" t="s">
        <v>149</v>
      </c>
      <c r="AE2" s="12" t="s">
        <v>1335</v>
      </c>
      <c r="AF2" s="12" t="s">
        <v>934</v>
      </c>
      <c r="AG2" s="12" t="s">
        <v>934</v>
      </c>
      <c r="AH2" s="148" t="s">
        <v>934</v>
      </c>
      <c r="AI2" s="159">
        <v>-373.34899999999999</v>
      </c>
      <c r="AJ2" s="11" t="s">
        <v>1336</v>
      </c>
      <c r="AK2" s="12" t="s">
        <v>149</v>
      </c>
      <c r="AL2" s="11" t="s">
        <v>188</v>
      </c>
      <c r="AM2" s="11" t="s">
        <v>1337</v>
      </c>
      <c r="AN2" s="176">
        <v>0.778007</v>
      </c>
      <c r="AO2" s="176">
        <v>5.0000000000000004E-6</v>
      </c>
    </row>
    <row r="3" spans="1:41">
      <c r="A3" s="12" t="s">
        <v>1328</v>
      </c>
      <c r="B3" s="12" t="s">
        <v>1328</v>
      </c>
      <c r="C3" s="12" t="s">
        <v>1329</v>
      </c>
      <c r="D3" s="1" t="s">
        <v>1338</v>
      </c>
      <c r="E3" s="12" t="s">
        <v>1204</v>
      </c>
      <c r="F3" s="194">
        <v>3.7964000000000002</v>
      </c>
      <c r="G3" s="159">
        <v>-306083</v>
      </c>
      <c r="H3" s="151">
        <v>-1158.2570000000001</v>
      </c>
      <c r="I3" s="160">
        <v>8.4635000000000002E-2</v>
      </c>
      <c r="J3" s="151">
        <v>-1.5999999999999999E-5</v>
      </c>
      <c r="K3" s="11" t="s">
        <v>1338</v>
      </c>
      <c r="L3" s="12" t="s">
        <v>34</v>
      </c>
      <c r="M3" s="195">
        <v>1</v>
      </c>
      <c r="N3" s="160">
        <v>1252583.46</v>
      </c>
      <c r="O3" s="160">
        <v>1247.7159999999999</v>
      </c>
      <c r="P3" s="160">
        <v>1.7E-5</v>
      </c>
      <c r="Q3" s="160">
        <v>8.8318999999999995E-2</v>
      </c>
      <c r="R3" s="159">
        <v>89.459000000000003</v>
      </c>
      <c r="S3" s="11" t="s">
        <v>30</v>
      </c>
      <c r="T3" s="18" t="s">
        <v>30</v>
      </c>
      <c r="U3" s="12" t="s">
        <v>776</v>
      </c>
      <c r="V3" s="12" t="s">
        <v>958</v>
      </c>
      <c r="W3" s="11" t="s">
        <v>972</v>
      </c>
      <c r="X3" s="12" t="s">
        <v>1339</v>
      </c>
      <c r="Y3" s="12" t="s">
        <v>149</v>
      </c>
      <c r="Z3" s="1" t="s">
        <v>1332</v>
      </c>
      <c r="AA3" s="24" t="s">
        <v>1333</v>
      </c>
      <c r="AB3" s="12" t="s">
        <v>934</v>
      </c>
      <c r="AC3" s="12" t="s">
        <v>1334</v>
      </c>
      <c r="AD3" s="12" t="s">
        <v>149</v>
      </c>
      <c r="AE3" s="12" t="s">
        <v>1335</v>
      </c>
      <c r="AF3" s="12" t="s">
        <v>934</v>
      </c>
      <c r="AG3" s="12" t="s">
        <v>934</v>
      </c>
      <c r="AH3" s="143" t="s">
        <v>934</v>
      </c>
      <c r="AI3" s="159">
        <v>-407.63900000000001</v>
      </c>
      <c r="AJ3" s="12" t="s">
        <v>1340</v>
      </c>
      <c r="AK3" s="12" t="s">
        <v>149</v>
      </c>
      <c r="AL3" s="11" t="s">
        <v>188</v>
      </c>
      <c r="AM3" s="11" t="s">
        <v>1337</v>
      </c>
      <c r="AN3" s="176">
        <v>0.202324</v>
      </c>
      <c r="AO3" s="176">
        <v>9.9999999999999995E-7</v>
      </c>
    </row>
    <row r="4" spans="1:41">
      <c r="A4" s="12" t="s">
        <v>1328</v>
      </c>
      <c r="B4" s="12" t="s">
        <v>1328</v>
      </c>
      <c r="C4" s="12" t="s">
        <v>1329</v>
      </c>
      <c r="D4" s="1" t="s">
        <v>1341</v>
      </c>
      <c r="E4" s="12" t="s">
        <v>99</v>
      </c>
      <c r="F4" s="194">
        <v>3.6469999999999998</v>
      </c>
      <c r="G4" s="159">
        <v>-116000</v>
      </c>
      <c r="H4" s="151">
        <v>-421.11799999999999</v>
      </c>
      <c r="I4" s="160">
        <v>3.0772000000000001E-2</v>
      </c>
      <c r="J4" s="151">
        <v>-6.0000000000000002E-6</v>
      </c>
      <c r="K4" s="11" t="s">
        <v>1341</v>
      </c>
      <c r="L4" s="12" t="s">
        <v>34</v>
      </c>
      <c r="M4" s="195">
        <v>1</v>
      </c>
      <c r="N4" s="160">
        <v>431520</v>
      </c>
      <c r="O4" s="160">
        <v>429.815</v>
      </c>
      <c r="P4" s="160">
        <v>6.0000000000000002E-6</v>
      </c>
      <c r="Q4" s="160">
        <v>3.0424E-2</v>
      </c>
      <c r="R4" s="159">
        <v>8.6969999999999992</v>
      </c>
      <c r="S4" s="11" t="s">
        <v>30</v>
      </c>
      <c r="T4" s="18" t="s">
        <v>30</v>
      </c>
      <c r="U4" s="12" t="s">
        <v>776</v>
      </c>
      <c r="V4" s="12" t="s">
        <v>958</v>
      </c>
      <c r="W4" s="11" t="s">
        <v>972</v>
      </c>
      <c r="X4" s="12" t="s">
        <v>1331</v>
      </c>
      <c r="Y4" s="12" t="s">
        <v>149</v>
      </c>
      <c r="Z4" s="1" t="s">
        <v>1342</v>
      </c>
      <c r="AA4" s="24" t="s">
        <v>1333</v>
      </c>
      <c r="AB4" s="12" t="s">
        <v>934</v>
      </c>
      <c r="AC4" s="12" t="s">
        <v>1334</v>
      </c>
      <c r="AD4" s="12" t="s">
        <v>149</v>
      </c>
      <c r="AE4" s="12" t="s">
        <v>1335</v>
      </c>
      <c r="AF4" s="12" t="s">
        <v>934</v>
      </c>
      <c r="AG4" s="12" t="s">
        <v>934</v>
      </c>
      <c r="AH4" s="143" t="s">
        <v>934</v>
      </c>
      <c r="AI4" s="159">
        <v>-370.53</v>
      </c>
      <c r="AJ4" s="12" t="s">
        <v>1336</v>
      </c>
      <c r="AK4" s="12" t="s">
        <v>149</v>
      </c>
      <c r="AL4" s="11" t="s">
        <v>188</v>
      </c>
      <c r="AM4" s="11" t="s">
        <v>1337</v>
      </c>
      <c r="AN4" s="176">
        <v>1.9668999999999999E-2</v>
      </c>
      <c r="AO4" s="176">
        <v>0</v>
      </c>
    </row>
    <row r="5" spans="1:41">
      <c r="A5" s="12" t="s">
        <v>1343</v>
      </c>
      <c r="B5" s="12" t="s">
        <v>1343</v>
      </c>
      <c r="C5" s="12" t="s">
        <v>1329</v>
      </c>
      <c r="D5" s="1" t="s">
        <v>1330</v>
      </c>
      <c r="E5" s="12" t="s">
        <v>99</v>
      </c>
      <c r="F5" s="194">
        <v>3.6469999999999998</v>
      </c>
      <c r="G5" s="159">
        <v>-16863013</v>
      </c>
      <c r="H5" s="151">
        <v>-61218.319000000003</v>
      </c>
      <c r="I5" s="160">
        <v>0.82486199999999998</v>
      </c>
      <c r="J5" s="151">
        <v>-1.46E-4</v>
      </c>
      <c r="K5" s="11" t="s">
        <v>1330</v>
      </c>
      <c r="L5" s="12" t="s">
        <v>34</v>
      </c>
      <c r="M5" s="195">
        <v>1</v>
      </c>
      <c r="N5" s="160">
        <v>63207631.626999997</v>
      </c>
      <c r="O5" s="160">
        <v>62957.906000000003</v>
      </c>
      <c r="P5" s="160">
        <v>1.4999999999999999E-4</v>
      </c>
      <c r="Q5" s="160">
        <v>0.81946099999999999</v>
      </c>
      <c r="R5" s="159">
        <v>1739.588</v>
      </c>
      <c r="S5" s="11" t="s">
        <v>30</v>
      </c>
      <c r="T5" s="18" t="s">
        <v>30</v>
      </c>
      <c r="U5" s="12" t="s">
        <v>776</v>
      </c>
      <c r="V5" s="12" t="s">
        <v>958</v>
      </c>
      <c r="W5" s="11" t="s">
        <v>972</v>
      </c>
      <c r="X5" s="12" t="s">
        <v>1331</v>
      </c>
      <c r="Y5" s="12" t="s">
        <v>149</v>
      </c>
      <c r="Z5" s="1" t="s">
        <v>1332</v>
      </c>
      <c r="AA5" s="24" t="s">
        <v>1333</v>
      </c>
      <c r="AB5" s="12" t="s">
        <v>934</v>
      </c>
      <c r="AC5" s="12" t="s">
        <v>1334</v>
      </c>
      <c r="AD5" s="12" t="s">
        <v>149</v>
      </c>
      <c r="AE5" s="12" t="s">
        <v>1335</v>
      </c>
      <c r="AF5" s="12" t="s">
        <v>934</v>
      </c>
      <c r="AG5" s="12" t="s">
        <v>934</v>
      </c>
      <c r="AH5" s="143" t="s">
        <v>934</v>
      </c>
      <c r="AI5" s="159">
        <v>-373.34899999999999</v>
      </c>
      <c r="AJ5" s="12" t="s">
        <v>1336</v>
      </c>
      <c r="AK5" s="12" t="s">
        <v>149</v>
      </c>
      <c r="AL5" s="11" t="s">
        <v>188</v>
      </c>
      <c r="AM5" s="11" t="s">
        <v>1337</v>
      </c>
      <c r="AN5" s="176">
        <v>0.66598800000000002</v>
      </c>
      <c r="AO5" s="176">
        <v>3.9999999999999998E-6</v>
      </c>
    </row>
    <row r="6" spans="1:41">
      <c r="A6" s="12" t="s">
        <v>1343</v>
      </c>
      <c r="B6" s="12" t="s">
        <v>1343</v>
      </c>
      <c r="C6" s="12" t="s">
        <v>1329</v>
      </c>
      <c r="D6" s="1" t="s">
        <v>1338</v>
      </c>
      <c r="E6" s="12" t="s">
        <v>1204</v>
      </c>
      <c r="F6" s="194">
        <v>3.7964000000000002</v>
      </c>
      <c r="G6" s="159">
        <v>-2820912</v>
      </c>
      <c r="H6" s="151">
        <v>-10674.691999999999</v>
      </c>
      <c r="I6" s="160">
        <v>0.14383199999999999</v>
      </c>
      <c r="J6" s="151">
        <v>-2.5000000000000001E-5</v>
      </c>
      <c r="K6" s="11" t="s">
        <v>1338</v>
      </c>
      <c r="L6" s="12" t="s">
        <v>34</v>
      </c>
      <c r="M6" s="195">
        <v>1</v>
      </c>
      <c r="N6" s="160">
        <v>11544018.176999999</v>
      </c>
      <c r="O6" s="160">
        <v>11499.162</v>
      </c>
      <c r="P6" s="160">
        <v>2.6999999999999999E-5</v>
      </c>
      <c r="Q6" s="160">
        <v>0.149673</v>
      </c>
      <c r="R6" s="159">
        <v>824.47</v>
      </c>
      <c r="S6" s="11" t="s">
        <v>30</v>
      </c>
      <c r="T6" s="18" t="s">
        <v>30</v>
      </c>
      <c r="U6" s="12" t="s">
        <v>776</v>
      </c>
      <c r="V6" s="12" t="s">
        <v>958</v>
      </c>
      <c r="W6" s="11" t="s">
        <v>972</v>
      </c>
      <c r="X6" s="12" t="s">
        <v>1339</v>
      </c>
      <c r="Y6" s="12" t="s">
        <v>149</v>
      </c>
      <c r="Z6" s="1" t="s">
        <v>1332</v>
      </c>
      <c r="AA6" s="24" t="s">
        <v>1333</v>
      </c>
      <c r="AB6" s="12" t="s">
        <v>934</v>
      </c>
      <c r="AC6" s="12" t="s">
        <v>1334</v>
      </c>
      <c r="AD6" s="12" t="s">
        <v>149</v>
      </c>
      <c r="AE6" s="12" t="s">
        <v>1335</v>
      </c>
      <c r="AF6" s="12" t="s">
        <v>934</v>
      </c>
      <c r="AG6" s="12" t="s">
        <v>934</v>
      </c>
      <c r="AH6" s="143" t="s">
        <v>934</v>
      </c>
      <c r="AI6" s="159">
        <v>-407.63900000000001</v>
      </c>
      <c r="AJ6" s="12" t="s">
        <v>1340</v>
      </c>
      <c r="AK6" s="12" t="s">
        <v>149</v>
      </c>
      <c r="AL6" s="11" t="s">
        <v>188</v>
      </c>
      <c r="AM6" s="11" t="s">
        <v>1337</v>
      </c>
      <c r="AN6" s="176">
        <v>0.31564199999999998</v>
      </c>
      <c r="AO6" s="176">
        <v>1.9999999999999999E-6</v>
      </c>
    </row>
    <row r="7" spans="1:41">
      <c r="A7" s="12" t="s">
        <v>1343</v>
      </c>
      <c r="B7" s="12" t="s">
        <v>1343</v>
      </c>
      <c r="C7" s="12" t="s">
        <v>1329</v>
      </c>
      <c r="D7" s="1" t="s">
        <v>1341</v>
      </c>
      <c r="E7" s="12" t="s">
        <v>99</v>
      </c>
      <c r="F7" s="194">
        <v>3.6469999999999998</v>
      </c>
      <c r="G7" s="159">
        <v>-640000</v>
      </c>
      <c r="H7" s="151">
        <v>-2323.4140000000002</v>
      </c>
      <c r="I7" s="160">
        <v>3.1306E-2</v>
      </c>
      <c r="J7" s="151">
        <v>-6.0000000000000002E-6</v>
      </c>
      <c r="K7" s="11" t="s">
        <v>1341</v>
      </c>
      <c r="L7" s="12" t="s">
        <v>34</v>
      </c>
      <c r="M7" s="195">
        <v>1</v>
      </c>
      <c r="N7" s="160">
        <v>2380800</v>
      </c>
      <c r="O7" s="160">
        <v>2371.3980000000001</v>
      </c>
      <c r="P7" s="160">
        <v>6.0000000000000002E-6</v>
      </c>
      <c r="Q7" s="160">
        <v>3.0866000000000001E-2</v>
      </c>
      <c r="R7" s="159">
        <v>47.984000000000002</v>
      </c>
      <c r="S7" s="11" t="s">
        <v>30</v>
      </c>
      <c r="T7" s="18" t="s">
        <v>30</v>
      </c>
      <c r="U7" s="12" t="s">
        <v>776</v>
      </c>
      <c r="V7" s="12" t="s">
        <v>958</v>
      </c>
      <c r="W7" s="11" t="s">
        <v>972</v>
      </c>
      <c r="X7" s="12" t="s">
        <v>1331</v>
      </c>
      <c r="Y7" s="12" t="s">
        <v>149</v>
      </c>
      <c r="Z7" s="1" t="s">
        <v>1342</v>
      </c>
      <c r="AA7" s="24" t="s">
        <v>1333</v>
      </c>
      <c r="AB7" s="12" t="s">
        <v>934</v>
      </c>
      <c r="AC7" s="12" t="s">
        <v>1334</v>
      </c>
      <c r="AD7" s="12" t="s">
        <v>149</v>
      </c>
      <c r="AE7" s="12" t="s">
        <v>1335</v>
      </c>
      <c r="AF7" s="12" t="s">
        <v>934</v>
      </c>
      <c r="AG7" s="12" t="s">
        <v>934</v>
      </c>
      <c r="AH7" s="143" t="s">
        <v>934</v>
      </c>
      <c r="AI7" s="159">
        <v>-370.53</v>
      </c>
      <c r="AJ7" s="12" t="s">
        <v>1336</v>
      </c>
      <c r="AK7" s="12" t="s">
        <v>149</v>
      </c>
      <c r="AL7" s="11" t="s">
        <v>188</v>
      </c>
      <c r="AM7" s="11" t="s">
        <v>1337</v>
      </c>
      <c r="AN7" s="176">
        <v>1.8370000000000001E-2</v>
      </c>
      <c r="AO7" s="176">
        <v>0</v>
      </c>
    </row>
    <row r="8" spans="1:41">
      <c r="A8" s="12" t="s">
        <v>1344</v>
      </c>
      <c r="B8" s="12" t="s">
        <v>1345</v>
      </c>
      <c r="C8" s="12" t="s">
        <v>1329</v>
      </c>
      <c r="D8" s="1" t="s">
        <v>1330</v>
      </c>
      <c r="E8" s="12" t="s">
        <v>99</v>
      </c>
      <c r="F8" s="194">
        <v>3.6469999999999998</v>
      </c>
      <c r="G8" s="159">
        <v>-86584451</v>
      </c>
      <c r="H8" s="151">
        <v>-314330.21799999999</v>
      </c>
      <c r="I8" s="160">
        <v>0.85850899999999997</v>
      </c>
      <c r="J8" s="151">
        <v>-1.2899999999999999E-4</v>
      </c>
      <c r="K8" s="11" t="s">
        <v>1330</v>
      </c>
      <c r="L8" s="12" t="s">
        <v>34</v>
      </c>
      <c r="M8" s="195">
        <v>1</v>
      </c>
      <c r="N8" s="160">
        <v>324544497.68300003</v>
      </c>
      <c r="O8" s="160">
        <v>323262.266</v>
      </c>
      <c r="P8" s="160">
        <v>1.3300000000000001E-4</v>
      </c>
      <c r="Q8" s="160">
        <v>0.85278100000000001</v>
      </c>
      <c r="R8" s="159">
        <v>8932.0480000000007</v>
      </c>
      <c r="S8" s="11" t="s">
        <v>30</v>
      </c>
      <c r="T8" s="18" t="s">
        <v>30</v>
      </c>
      <c r="U8" s="12" t="s">
        <v>776</v>
      </c>
      <c r="V8" s="12" t="s">
        <v>958</v>
      </c>
      <c r="W8" s="11" t="s">
        <v>972</v>
      </c>
      <c r="X8" s="12" t="s">
        <v>1331</v>
      </c>
      <c r="Y8" s="12" t="s">
        <v>149</v>
      </c>
      <c r="Z8" s="1" t="s">
        <v>1332</v>
      </c>
      <c r="AA8" s="24" t="s">
        <v>1333</v>
      </c>
      <c r="AB8" s="12" t="s">
        <v>934</v>
      </c>
      <c r="AC8" s="12" t="s">
        <v>1334</v>
      </c>
      <c r="AD8" s="12" t="s">
        <v>149</v>
      </c>
      <c r="AE8" s="12" t="s">
        <v>1335</v>
      </c>
      <c r="AF8" s="12" t="s">
        <v>934</v>
      </c>
      <c r="AG8" s="12" t="s">
        <v>934</v>
      </c>
      <c r="AH8" s="143" t="s">
        <v>934</v>
      </c>
      <c r="AI8" s="159">
        <v>-373.34899999999999</v>
      </c>
      <c r="AJ8" s="12" t="s">
        <v>1336</v>
      </c>
      <c r="AK8" s="12" t="s">
        <v>149</v>
      </c>
      <c r="AL8" s="11" t="s">
        <v>188</v>
      </c>
      <c r="AM8" s="11" t="s">
        <v>1337</v>
      </c>
      <c r="AN8" s="176">
        <v>0.69062800000000002</v>
      </c>
      <c r="AO8" s="176">
        <v>3.9999999999999998E-6</v>
      </c>
    </row>
    <row r="9" spans="1:41">
      <c r="A9" s="12" t="s">
        <v>1344</v>
      </c>
      <c r="B9" s="12" t="s">
        <v>1345</v>
      </c>
      <c r="C9" s="12" t="s">
        <v>1329</v>
      </c>
      <c r="D9" s="1" t="s">
        <v>1338</v>
      </c>
      <c r="E9" s="12" t="s">
        <v>1204</v>
      </c>
      <c r="F9" s="194">
        <v>3.7964000000000002</v>
      </c>
      <c r="G9" s="159">
        <v>-13690000</v>
      </c>
      <c r="H9" s="151">
        <v>-51804.713000000003</v>
      </c>
      <c r="I9" s="160">
        <v>0.14149100000000001</v>
      </c>
      <c r="J9" s="151">
        <v>-2.0999999999999999E-5</v>
      </c>
      <c r="K9" s="11" t="s">
        <v>1338</v>
      </c>
      <c r="L9" s="12" t="s">
        <v>34</v>
      </c>
      <c r="M9" s="195">
        <v>1</v>
      </c>
      <c r="N9" s="160">
        <v>56023587</v>
      </c>
      <c r="O9" s="160">
        <v>55805.9</v>
      </c>
      <c r="P9" s="160">
        <v>2.3E-5</v>
      </c>
      <c r="Q9" s="160">
        <v>0.14721899999999999</v>
      </c>
      <c r="R9" s="159">
        <v>4001.1869999999999</v>
      </c>
      <c r="S9" s="11" t="s">
        <v>30</v>
      </c>
      <c r="T9" s="18" t="s">
        <v>30</v>
      </c>
      <c r="U9" s="12" t="s">
        <v>776</v>
      </c>
      <c r="V9" s="12" t="s">
        <v>958</v>
      </c>
      <c r="W9" s="11" t="s">
        <v>972</v>
      </c>
      <c r="X9" s="12" t="s">
        <v>1339</v>
      </c>
      <c r="Y9" s="12" t="s">
        <v>149</v>
      </c>
      <c r="Z9" s="1" t="s">
        <v>1332</v>
      </c>
      <c r="AA9" s="24" t="s">
        <v>1333</v>
      </c>
      <c r="AB9" s="12" t="s">
        <v>934</v>
      </c>
      <c r="AC9" s="12" t="s">
        <v>1334</v>
      </c>
      <c r="AD9" s="12" t="s">
        <v>149</v>
      </c>
      <c r="AE9" s="12" t="s">
        <v>1335</v>
      </c>
      <c r="AF9" s="12" t="s">
        <v>934</v>
      </c>
      <c r="AG9" s="12" t="s">
        <v>934</v>
      </c>
      <c r="AH9" s="143" t="s">
        <v>934</v>
      </c>
      <c r="AI9" s="159">
        <v>-407.63900000000001</v>
      </c>
      <c r="AJ9" s="12" t="s">
        <v>1340</v>
      </c>
      <c r="AK9" s="12" t="s">
        <v>149</v>
      </c>
      <c r="AL9" s="11" t="s">
        <v>188</v>
      </c>
      <c r="AM9" s="11" t="s">
        <v>1337</v>
      </c>
      <c r="AN9" s="176">
        <v>0.30937199999999998</v>
      </c>
      <c r="AO9" s="176">
        <v>1.9999999999999999E-6</v>
      </c>
    </row>
    <row r="10" spans="1:41">
      <c r="A10" s="12" t="s">
        <v>1344</v>
      </c>
      <c r="B10" s="12" t="s">
        <v>1346</v>
      </c>
      <c r="C10" s="12" t="s">
        <v>1329</v>
      </c>
      <c r="D10" s="1" t="s">
        <v>1330</v>
      </c>
      <c r="E10" s="12" t="s">
        <v>99</v>
      </c>
      <c r="F10" s="194">
        <v>3.6469999999999998</v>
      </c>
      <c r="G10" s="159">
        <v>-4770765.8</v>
      </c>
      <c r="H10" s="151">
        <v>-17319.458999999999</v>
      </c>
      <c r="I10" s="160">
        <v>0.83275600000000005</v>
      </c>
      <c r="J10" s="151">
        <v>-1.16E-4</v>
      </c>
      <c r="K10" s="11" t="s">
        <v>1330</v>
      </c>
      <c r="L10" s="12" t="s">
        <v>34</v>
      </c>
      <c r="M10" s="195">
        <v>1</v>
      </c>
      <c r="N10" s="160">
        <v>17882261.447999999</v>
      </c>
      <c r="O10" s="160">
        <v>17811.611000000001</v>
      </c>
      <c r="P10" s="160">
        <v>1.1900000000000001E-4</v>
      </c>
      <c r="Q10" s="160">
        <v>0.82790900000000001</v>
      </c>
      <c r="R10" s="159">
        <v>492.15199999999999</v>
      </c>
      <c r="S10" s="11" t="s">
        <v>30</v>
      </c>
      <c r="T10" s="18" t="s">
        <v>30</v>
      </c>
      <c r="U10" s="12" t="s">
        <v>776</v>
      </c>
      <c r="V10" s="12" t="s">
        <v>958</v>
      </c>
      <c r="W10" s="11" t="s">
        <v>972</v>
      </c>
      <c r="X10" s="12" t="s">
        <v>1331</v>
      </c>
      <c r="Y10" s="12" t="s">
        <v>149</v>
      </c>
      <c r="Z10" s="1" t="s">
        <v>1332</v>
      </c>
      <c r="AA10" s="24" t="s">
        <v>1333</v>
      </c>
      <c r="AB10" s="12" t="s">
        <v>934</v>
      </c>
      <c r="AC10" s="12" t="s">
        <v>1334</v>
      </c>
      <c r="AD10" s="12" t="s">
        <v>149</v>
      </c>
      <c r="AE10" s="12" t="s">
        <v>1335</v>
      </c>
      <c r="AF10" s="12" t="s">
        <v>934</v>
      </c>
      <c r="AG10" s="12" t="s">
        <v>934</v>
      </c>
      <c r="AH10" s="143" t="s">
        <v>934</v>
      </c>
      <c r="AI10" s="159">
        <v>-373.34899999999999</v>
      </c>
      <c r="AJ10" s="12" t="s">
        <v>1336</v>
      </c>
      <c r="AK10" s="12" t="s">
        <v>149</v>
      </c>
      <c r="AL10" s="11" t="s">
        <v>188</v>
      </c>
      <c r="AM10" s="11" t="s">
        <v>1337</v>
      </c>
      <c r="AN10" s="176">
        <v>0.68714600000000003</v>
      </c>
      <c r="AO10" s="176">
        <v>3.0000000000000001E-6</v>
      </c>
    </row>
    <row r="11" spans="1:41">
      <c r="A11" s="12" t="s">
        <v>1344</v>
      </c>
      <c r="B11" s="12" t="s">
        <v>1346</v>
      </c>
      <c r="C11" s="12" t="s">
        <v>1329</v>
      </c>
      <c r="D11" s="1" t="s">
        <v>1338</v>
      </c>
      <c r="E11" s="12" t="s">
        <v>1204</v>
      </c>
      <c r="F11" s="194">
        <v>3.7964000000000002</v>
      </c>
      <c r="G11" s="159">
        <v>-711000</v>
      </c>
      <c r="H11" s="151">
        <v>-2690.5149999999999</v>
      </c>
      <c r="I11" s="160">
        <v>0.12936600000000001</v>
      </c>
      <c r="J11" s="151">
        <v>-1.8E-5</v>
      </c>
      <c r="K11" s="11" t="s">
        <v>1338</v>
      </c>
      <c r="L11" s="12" t="s">
        <v>34</v>
      </c>
      <c r="M11" s="195">
        <v>1</v>
      </c>
      <c r="N11" s="160">
        <v>2909625.3</v>
      </c>
      <c r="O11" s="160">
        <v>2898.319</v>
      </c>
      <c r="P11" s="160">
        <v>1.9000000000000001E-5</v>
      </c>
      <c r="Q11" s="160">
        <v>0.134718</v>
      </c>
      <c r="R11" s="159">
        <v>207.80500000000001</v>
      </c>
      <c r="S11" s="11" t="s">
        <v>30</v>
      </c>
      <c r="T11" s="18" t="s">
        <v>30</v>
      </c>
      <c r="U11" s="12" t="s">
        <v>776</v>
      </c>
      <c r="V11" s="12" t="s">
        <v>958</v>
      </c>
      <c r="W11" s="11" t="s">
        <v>972</v>
      </c>
      <c r="X11" s="12" t="s">
        <v>1339</v>
      </c>
      <c r="Y11" s="12" t="s">
        <v>149</v>
      </c>
      <c r="Z11" s="1" t="s">
        <v>1332</v>
      </c>
      <c r="AA11" s="24" t="s">
        <v>1333</v>
      </c>
      <c r="AB11" s="12" t="s">
        <v>934</v>
      </c>
      <c r="AC11" s="12" t="s">
        <v>1334</v>
      </c>
      <c r="AD11" s="12" t="s">
        <v>149</v>
      </c>
      <c r="AE11" s="12" t="s">
        <v>1335</v>
      </c>
      <c r="AF11" s="12" t="s">
        <v>934</v>
      </c>
      <c r="AG11" s="12" t="s">
        <v>934</v>
      </c>
      <c r="AH11" s="143" t="s">
        <v>934</v>
      </c>
      <c r="AI11" s="159">
        <v>-407.63900000000001</v>
      </c>
      <c r="AJ11" s="12" t="s">
        <v>1340</v>
      </c>
      <c r="AK11" s="12" t="s">
        <v>149</v>
      </c>
      <c r="AL11" s="11" t="s">
        <v>188</v>
      </c>
      <c r="AM11" s="11" t="s">
        <v>1337</v>
      </c>
      <c r="AN11" s="176">
        <v>0.29013899999999998</v>
      </c>
      <c r="AO11" s="176">
        <v>9.9999999999999995E-7</v>
      </c>
    </row>
    <row r="12" spans="1:41">
      <c r="A12" s="12" t="s">
        <v>1344</v>
      </c>
      <c r="B12" s="12" t="s">
        <v>1346</v>
      </c>
      <c r="C12" s="12" t="s">
        <v>1329</v>
      </c>
      <c r="D12" s="1" t="s">
        <v>1341</v>
      </c>
      <c r="E12" s="12" t="s">
        <v>99</v>
      </c>
      <c r="F12" s="194">
        <v>3.6469999999999998</v>
      </c>
      <c r="G12" s="159">
        <v>-217000</v>
      </c>
      <c r="H12" s="151">
        <v>-787.78200000000004</v>
      </c>
      <c r="I12" s="160">
        <v>3.7878000000000002E-2</v>
      </c>
      <c r="J12" s="151">
        <v>-5.0000000000000004E-6</v>
      </c>
      <c r="K12" s="11" t="s">
        <v>1341</v>
      </c>
      <c r="L12" s="12" t="s">
        <v>34</v>
      </c>
      <c r="M12" s="195">
        <v>1</v>
      </c>
      <c r="N12" s="160">
        <v>807240</v>
      </c>
      <c r="O12" s="160">
        <v>804.05200000000002</v>
      </c>
      <c r="P12" s="160">
        <v>5.0000000000000004E-6</v>
      </c>
      <c r="Q12" s="160">
        <v>3.7373000000000003E-2</v>
      </c>
      <c r="R12" s="159">
        <v>16.268999999999998</v>
      </c>
      <c r="S12" s="11" t="s">
        <v>30</v>
      </c>
      <c r="T12" s="18" t="s">
        <v>30</v>
      </c>
      <c r="U12" s="12" t="s">
        <v>776</v>
      </c>
      <c r="V12" s="12" t="s">
        <v>958</v>
      </c>
      <c r="W12" s="11" t="s">
        <v>972</v>
      </c>
      <c r="X12" s="12" t="s">
        <v>1331</v>
      </c>
      <c r="Y12" s="12" t="s">
        <v>149</v>
      </c>
      <c r="Z12" s="1" t="s">
        <v>1342</v>
      </c>
      <c r="AA12" s="24" t="s">
        <v>1333</v>
      </c>
      <c r="AB12" s="12" t="s">
        <v>934</v>
      </c>
      <c r="AC12" s="12" t="s">
        <v>1334</v>
      </c>
      <c r="AD12" s="12" t="s">
        <v>149</v>
      </c>
      <c r="AE12" s="12" t="s">
        <v>1335</v>
      </c>
      <c r="AF12" s="12" t="s">
        <v>934</v>
      </c>
      <c r="AG12" s="12" t="s">
        <v>934</v>
      </c>
      <c r="AH12" s="143" t="s">
        <v>934</v>
      </c>
      <c r="AI12" s="159">
        <v>-370.53</v>
      </c>
      <c r="AJ12" s="12" t="s">
        <v>1336</v>
      </c>
      <c r="AK12" s="12" t="s">
        <v>149</v>
      </c>
      <c r="AL12" s="11" t="s">
        <v>188</v>
      </c>
      <c r="AM12" s="11" t="s">
        <v>1337</v>
      </c>
      <c r="AN12" s="176">
        <v>2.2714999999999999E-2</v>
      </c>
      <c r="AO12" s="176">
        <v>0</v>
      </c>
    </row>
    <row r="13" spans="1:41">
      <c r="A13" s="12" t="s">
        <v>1347</v>
      </c>
      <c r="B13" s="12" t="s">
        <v>1348</v>
      </c>
      <c r="C13" s="12" t="s">
        <v>1329</v>
      </c>
      <c r="D13" s="1" t="s">
        <v>1330</v>
      </c>
      <c r="E13" s="12" t="s">
        <v>99</v>
      </c>
      <c r="F13" s="194">
        <v>3.6469999999999998</v>
      </c>
      <c r="G13" s="159">
        <v>-296640.46000000002</v>
      </c>
      <c r="H13" s="151">
        <v>-1076.903</v>
      </c>
      <c r="I13" s="160">
        <v>0.437525</v>
      </c>
      <c r="J13" s="151">
        <v>-2.8E-5</v>
      </c>
      <c r="K13" s="11" t="s">
        <v>1330</v>
      </c>
      <c r="L13" s="12" t="s">
        <v>34</v>
      </c>
      <c r="M13" s="195">
        <v>1</v>
      </c>
      <c r="N13" s="160">
        <v>1111897.436</v>
      </c>
      <c r="O13" s="160">
        <v>1107.5039999999999</v>
      </c>
      <c r="P13" s="160">
        <v>2.8E-5</v>
      </c>
      <c r="Q13" s="160">
        <v>0.42797299999999999</v>
      </c>
      <c r="R13" s="159">
        <v>30.600999999999999</v>
      </c>
      <c r="S13" s="11" t="s">
        <v>30</v>
      </c>
      <c r="T13" s="18" t="s">
        <v>30</v>
      </c>
      <c r="U13" s="12" t="s">
        <v>776</v>
      </c>
      <c r="V13" s="12" t="s">
        <v>958</v>
      </c>
      <c r="W13" s="11" t="s">
        <v>972</v>
      </c>
      <c r="X13" s="12" t="s">
        <v>1331</v>
      </c>
      <c r="Y13" s="12" t="s">
        <v>149</v>
      </c>
      <c r="Z13" s="1" t="s">
        <v>1332</v>
      </c>
      <c r="AA13" s="24" t="s">
        <v>1333</v>
      </c>
      <c r="AB13" s="12" t="s">
        <v>934</v>
      </c>
      <c r="AC13" s="12" t="s">
        <v>1334</v>
      </c>
      <c r="AD13" s="12" t="s">
        <v>149</v>
      </c>
      <c r="AE13" s="12" t="s">
        <v>1335</v>
      </c>
      <c r="AF13" s="12" t="s">
        <v>934</v>
      </c>
      <c r="AG13" s="12" t="s">
        <v>934</v>
      </c>
      <c r="AH13" s="143" t="s">
        <v>934</v>
      </c>
      <c r="AI13" s="159">
        <v>-373.34899999999999</v>
      </c>
      <c r="AJ13" s="12" t="s">
        <v>1336</v>
      </c>
      <c r="AK13" s="12" t="s">
        <v>149</v>
      </c>
      <c r="AL13" s="11" t="s">
        <v>188</v>
      </c>
      <c r="AM13" s="11" t="s">
        <v>1337</v>
      </c>
      <c r="AN13" s="176">
        <v>0.24202399999999999</v>
      </c>
      <c r="AO13" s="176">
        <v>9.9999999999999995E-7</v>
      </c>
    </row>
    <row r="14" spans="1:41">
      <c r="A14" s="12" t="s">
        <v>1347</v>
      </c>
      <c r="B14" s="12" t="s">
        <v>1348</v>
      </c>
      <c r="C14" s="12" t="s">
        <v>1329</v>
      </c>
      <c r="D14" s="1" t="s">
        <v>1338</v>
      </c>
      <c r="E14" s="12" t="s">
        <v>1204</v>
      </c>
      <c r="F14" s="194">
        <v>3.7964000000000002</v>
      </c>
      <c r="G14" s="159">
        <v>-314051</v>
      </c>
      <c r="H14" s="151">
        <v>-1188.4090000000001</v>
      </c>
      <c r="I14" s="160">
        <v>0.48282799999999998</v>
      </c>
      <c r="J14" s="151">
        <v>-3.1000000000000001E-5</v>
      </c>
      <c r="K14" s="11" t="s">
        <v>1338</v>
      </c>
      <c r="L14" s="12" t="s">
        <v>34</v>
      </c>
      <c r="M14" s="195">
        <v>1</v>
      </c>
      <c r="N14" s="160">
        <v>1285190.9069999999</v>
      </c>
      <c r="O14" s="160">
        <v>1280.1969999999999</v>
      </c>
      <c r="P14" s="160">
        <v>3.3000000000000003E-5</v>
      </c>
      <c r="Q14" s="160">
        <v>0.49470700000000001</v>
      </c>
      <c r="R14" s="159">
        <v>91.787999999999997</v>
      </c>
      <c r="S14" s="11" t="s">
        <v>30</v>
      </c>
      <c r="T14" s="18" t="s">
        <v>30</v>
      </c>
      <c r="U14" s="12" t="s">
        <v>776</v>
      </c>
      <c r="V14" s="12" t="s">
        <v>958</v>
      </c>
      <c r="W14" s="11" t="s">
        <v>972</v>
      </c>
      <c r="X14" s="12" t="s">
        <v>1339</v>
      </c>
      <c r="Y14" s="12" t="s">
        <v>149</v>
      </c>
      <c r="Z14" s="1" t="s">
        <v>1332</v>
      </c>
      <c r="AA14" s="24" t="s">
        <v>1333</v>
      </c>
      <c r="AB14" s="12" t="s">
        <v>934</v>
      </c>
      <c r="AC14" s="12" t="s">
        <v>1334</v>
      </c>
      <c r="AD14" s="12" t="s">
        <v>149</v>
      </c>
      <c r="AE14" s="12" t="s">
        <v>1335</v>
      </c>
      <c r="AF14" s="12" t="s">
        <v>934</v>
      </c>
      <c r="AG14" s="12" t="s">
        <v>934</v>
      </c>
      <c r="AH14" s="143" t="s">
        <v>934</v>
      </c>
      <c r="AI14" s="159">
        <v>-407.63900000000001</v>
      </c>
      <c r="AJ14" s="12" t="s">
        <v>1340</v>
      </c>
      <c r="AK14" s="12" t="s">
        <v>149</v>
      </c>
      <c r="AL14" s="11" t="s">
        <v>188</v>
      </c>
      <c r="AM14" s="11" t="s">
        <v>1337</v>
      </c>
      <c r="AN14" s="176">
        <v>0.72595299999999996</v>
      </c>
      <c r="AO14" s="176">
        <v>1.9999999999999999E-6</v>
      </c>
    </row>
    <row r="15" spans="1:41">
      <c r="A15" s="12" t="s">
        <v>1347</v>
      </c>
      <c r="B15" s="12" t="s">
        <v>1348</v>
      </c>
      <c r="C15" s="12" t="s">
        <v>1329</v>
      </c>
      <c r="D15" s="1" t="s">
        <v>1341</v>
      </c>
      <c r="E15" s="12" t="s">
        <v>99</v>
      </c>
      <c r="F15" s="194">
        <v>3.6469999999999998</v>
      </c>
      <c r="G15" s="159">
        <v>-54000</v>
      </c>
      <c r="H15" s="151">
        <v>-196.03800000000001</v>
      </c>
      <c r="I15" s="160">
        <v>7.9646999999999996E-2</v>
      </c>
      <c r="J15" s="151">
        <v>-5.0000000000000004E-6</v>
      </c>
      <c r="K15" s="11" t="s">
        <v>1341</v>
      </c>
      <c r="L15" s="12" t="s">
        <v>34</v>
      </c>
      <c r="M15" s="195">
        <v>1</v>
      </c>
      <c r="N15" s="160">
        <v>200880</v>
      </c>
      <c r="O15" s="160">
        <v>200.08600000000001</v>
      </c>
      <c r="P15" s="160">
        <v>5.0000000000000004E-6</v>
      </c>
      <c r="Q15" s="160">
        <v>7.7318999999999999E-2</v>
      </c>
      <c r="R15" s="159">
        <v>4.0490000000000004</v>
      </c>
      <c r="S15" s="11" t="s">
        <v>30</v>
      </c>
      <c r="T15" s="18" t="s">
        <v>30</v>
      </c>
      <c r="U15" s="12" t="s">
        <v>776</v>
      </c>
      <c r="V15" s="12" t="s">
        <v>958</v>
      </c>
      <c r="W15" s="11" t="s">
        <v>972</v>
      </c>
      <c r="X15" s="12" t="s">
        <v>1331</v>
      </c>
      <c r="Y15" s="12" t="s">
        <v>149</v>
      </c>
      <c r="Z15" s="1" t="s">
        <v>1342</v>
      </c>
      <c r="AA15" s="24" t="s">
        <v>1333</v>
      </c>
      <c r="AB15" s="12" t="s">
        <v>934</v>
      </c>
      <c r="AC15" s="12" t="s">
        <v>1334</v>
      </c>
      <c r="AD15" s="12" t="s">
        <v>149</v>
      </c>
      <c r="AE15" s="12" t="s">
        <v>1335</v>
      </c>
      <c r="AF15" s="12" t="s">
        <v>934</v>
      </c>
      <c r="AG15" s="12" t="s">
        <v>934</v>
      </c>
      <c r="AH15" s="143" t="s">
        <v>934</v>
      </c>
      <c r="AI15" s="159">
        <v>-370.53</v>
      </c>
      <c r="AJ15" s="12" t="s">
        <v>1336</v>
      </c>
      <c r="AK15" s="12" t="s">
        <v>149</v>
      </c>
      <c r="AL15" s="11" t="s">
        <v>188</v>
      </c>
      <c r="AM15" s="11" t="s">
        <v>1337</v>
      </c>
      <c r="AN15" s="176">
        <v>3.2023999999999997E-2</v>
      </c>
      <c r="AO15" s="176">
        <v>0</v>
      </c>
    </row>
    <row r="16" spans="1:41">
      <c r="A16" s="12" t="s">
        <v>1347</v>
      </c>
      <c r="B16" s="12" t="s">
        <v>1349</v>
      </c>
      <c r="C16" s="12" t="s">
        <v>1329</v>
      </c>
      <c r="D16" s="1" t="s">
        <v>1330</v>
      </c>
      <c r="E16" s="12" t="s">
        <v>99</v>
      </c>
      <c r="F16" s="194">
        <v>3.6469999999999998</v>
      </c>
      <c r="G16" s="159">
        <v>-283103</v>
      </c>
      <c r="H16" s="151">
        <v>-1027.7570000000001</v>
      </c>
      <c r="I16" s="160">
        <v>0.82996300000000001</v>
      </c>
      <c r="J16" s="151">
        <v>-2.4000000000000001E-5</v>
      </c>
      <c r="K16" s="11" t="s">
        <v>1330</v>
      </c>
      <c r="L16" s="12" t="s">
        <v>34</v>
      </c>
      <c r="M16" s="195">
        <v>1</v>
      </c>
      <c r="N16" s="160">
        <v>1061154.9739999999</v>
      </c>
      <c r="O16" s="160">
        <v>1056.962</v>
      </c>
      <c r="P16" s="160">
        <v>2.5000000000000001E-5</v>
      </c>
      <c r="Q16" s="160">
        <v>0.83103099999999996</v>
      </c>
      <c r="R16" s="159">
        <v>29.204999999999998</v>
      </c>
      <c r="S16" s="11" t="s">
        <v>30</v>
      </c>
      <c r="T16" s="18" t="s">
        <v>30</v>
      </c>
      <c r="U16" s="12" t="s">
        <v>776</v>
      </c>
      <c r="V16" s="12" t="s">
        <v>958</v>
      </c>
      <c r="W16" s="11" t="s">
        <v>972</v>
      </c>
      <c r="X16" s="12" t="s">
        <v>1331</v>
      </c>
      <c r="Y16" s="12" t="s">
        <v>149</v>
      </c>
      <c r="Z16" s="1" t="s">
        <v>1332</v>
      </c>
      <c r="AA16" s="24" t="s">
        <v>1333</v>
      </c>
      <c r="AB16" s="12" t="s">
        <v>934</v>
      </c>
      <c r="AC16" s="12" t="s">
        <v>1334</v>
      </c>
      <c r="AD16" s="12" t="s">
        <v>149</v>
      </c>
      <c r="AE16" s="12" t="s">
        <v>1335</v>
      </c>
      <c r="AF16" s="12" t="s">
        <v>934</v>
      </c>
      <c r="AG16" s="12" t="s">
        <v>934</v>
      </c>
      <c r="AH16" s="143" t="s">
        <v>934</v>
      </c>
      <c r="AI16" s="159">
        <v>-373.34899999999999</v>
      </c>
      <c r="AJ16" s="12" t="s">
        <v>1336</v>
      </c>
      <c r="AK16" s="12" t="s">
        <v>149</v>
      </c>
      <c r="AL16" s="11" t="s">
        <v>188</v>
      </c>
      <c r="AM16" s="11" t="s">
        <v>1337</v>
      </c>
      <c r="AN16" s="176">
        <v>0.87038800000000005</v>
      </c>
      <c r="AO16" s="176">
        <v>9.9999999999999995E-7</v>
      </c>
    </row>
    <row r="17" spans="1:41">
      <c r="A17" s="12" t="s">
        <v>1347</v>
      </c>
      <c r="B17" s="12" t="s">
        <v>1349</v>
      </c>
      <c r="C17" s="12" t="s">
        <v>1329</v>
      </c>
      <c r="D17" s="1" t="s">
        <v>1341</v>
      </c>
      <c r="E17" s="12" t="s">
        <v>99</v>
      </c>
      <c r="F17" s="194">
        <v>3.6469999999999998</v>
      </c>
      <c r="G17" s="159">
        <v>-58000</v>
      </c>
      <c r="H17" s="151">
        <v>-210.559</v>
      </c>
      <c r="I17" s="160">
        <v>0.17003699999999999</v>
      </c>
      <c r="J17" s="151">
        <v>-5.0000000000000004E-6</v>
      </c>
      <c r="K17" s="11" t="s">
        <v>1341</v>
      </c>
      <c r="L17" s="12" t="s">
        <v>34</v>
      </c>
      <c r="M17" s="195">
        <v>1</v>
      </c>
      <c r="N17" s="160">
        <v>215760</v>
      </c>
      <c r="O17" s="160">
        <v>214.90700000000001</v>
      </c>
      <c r="P17" s="160">
        <v>5.0000000000000004E-6</v>
      </c>
      <c r="Q17" s="160">
        <v>0.16896900000000001</v>
      </c>
      <c r="R17" s="159">
        <v>4.3490000000000002</v>
      </c>
      <c r="S17" s="11" t="s">
        <v>30</v>
      </c>
      <c r="T17" s="18" t="s">
        <v>30</v>
      </c>
      <c r="U17" s="12" t="s">
        <v>776</v>
      </c>
      <c r="V17" s="12" t="s">
        <v>958</v>
      </c>
      <c r="W17" s="11" t="s">
        <v>972</v>
      </c>
      <c r="X17" s="12" t="s">
        <v>1331</v>
      </c>
      <c r="Y17" s="12" t="s">
        <v>149</v>
      </c>
      <c r="Z17" s="1" t="s">
        <v>1342</v>
      </c>
      <c r="AA17" s="24" t="s">
        <v>1333</v>
      </c>
      <c r="AB17" s="12" t="s">
        <v>934</v>
      </c>
      <c r="AC17" s="12" t="s">
        <v>1334</v>
      </c>
      <c r="AD17" s="12" t="s">
        <v>149</v>
      </c>
      <c r="AE17" s="12" t="s">
        <v>1335</v>
      </c>
      <c r="AF17" s="12" t="s">
        <v>934</v>
      </c>
      <c r="AG17" s="12" t="s">
        <v>934</v>
      </c>
      <c r="AH17" s="143" t="s">
        <v>934</v>
      </c>
      <c r="AI17" s="159">
        <v>-370.53</v>
      </c>
      <c r="AJ17" s="12" t="s">
        <v>1336</v>
      </c>
      <c r="AK17" s="12" t="s">
        <v>149</v>
      </c>
      <c r="AL17" s="11" t="s">
        <v>188</v>
      </c>
      <c r="AM17" s="11" t="s">
        <v>1337</v>
      </c>
      <c r="AN17" s="176">
        <v>0.129612</v>
      </c>
      <c r="AO17" s="176">
        <v>0</v>
      </c>
    </row>
    <row r="18" spans="1:41">
      <c r="A18" s="12" t="s">
        <v>1343</v>
      </c>
      <c r="B18" s="12" t="s">
        <v>1350</v>
      </c>
      <c r="C18" s="12" t="s">
        <v>1329</v>
      </c>
      <c r="D18" s="1" t="s">
        <v>1330</v>
      </c>
      <c r="E18" s="12" t="s">
        <v>99</v>
      </c>
      <c r="F18" s="194">
        <v>3.6469999999999998</v>
      </c>
      <c r="G18" s="159">
        <v>-107000</v>
      </c>
      <c r="H18" s="151">
        <v>-388.44499999999999</v>
      </c>
      <c r="I18" s="160">
        <v>0.74904400000000004</v>
      </c>
      <c r="J18" s="151">
        <v>-1.8E-5</v>
      </c>
      <c r="K18" s="11" t="s">
        <v>1330</v>
      </c>
      <c r="L18" s="12" t="s">
        <v>34</v>
      </c>
      <c r="M18" s="195">
        <v>1</v>
      </c>
      <c r="N18" s="160">
        <v>401068.1</v>
      </c>
      <c r="O18" s="160">
        <v>399.483</v>
      </c>
      <c r="P18" s="160">
        <v>1.9000000000000001E-5</v>
      </c>
      <c r="Q18" s="160">
        <v>0.74704999999999999</v>
      </c>
      <c r="R18" s="159">
        <v>11.038</v>
      </c>
      <c r="S18" s="11" t="s">
        <v>30</v>
      </c>
      <c r="T18" s="18" t="s">
        <v>30</v>
      </c>
      <c r="U18" s="12" t="s">
        <v>776</v>
      </c>
      <c r="V18" s="12" t="s">
        <v>958</v>
      </c>
      <c r="W18" s="11" t="s">
        <v>972</v>
      </c>
      <c r="X18" s="12" t="s">
        <v>1331</v>
      </c>
      <c r="Y18" s="12" t="s">
        <v>149</v>
      </c>
      <c r="Z18" s="1" t="s">
        <v>1332</v>
      </c>
      <c r="AA18" s="24" t="s">
        <v>1333</v>
      </c>
      <c r="AB18" s="12" t="s">
        <v>934</v>
      </c>
      <c r="AC18" s="12" t="s">
        <v>1334</v>
      </c>
      <c r="AD18" s="12" t="s">
        <v>149</v>
      </c>
      <c r="AE18" s="12" t="s">
        <v>1335</v>
      </c>
      <c r="AF18" s="12" t="s">
        <v>934</v>
      </c>
      <c r="AG18" s="12" t="s">
        <v>934</v>
      </c>
      <c r="AH18" s="143" t="s">
        <v>934</v>
      </c>
      <c r="AI18" s="159">
        <v>-373.34899999999999</v>
      </c>
      <c r="AJ18" s="12" t="s">
        <v>1336</v>
      </c>
      <c r="AK18" s="12" t="s">
        <v>149</v>
      </c>
      <c r="AL18" s="11" t="s">
        <v>188</v>
      </c>
      <c r="AM18" s="11" t="s">
        <v>1337</v>
      </c>
      <c r="AN18" s="176">
        <v>0.683087</v>
      </c>
      <c r="AO18" s="176">
        <v>9.9999999999999995E-7</v>
      </c>
    </row>
    <row r="19" spans="1:41">
      <c r="A19" s="12" t="s">
        <v>1343</v>
      </c>
      <c r="B19" s="12" t="s">
        <v>1350</v>
      </c>
      <c r="C19" s="12" t="s">
        <v>1329</v>
      </c>
      <c r="D19" s="1" t="s">
        <v>1338</v>
      </c>
      <c r="E19" s="12" t="s">
        <v>1204</v>
      </c>
      <c r="F19" s="194">
        <v>3.7964000000000002</v>
      </c>
      <c r="G19" s="159">
        <v>-11367.26</v>
      </c>
      <c r="H19" s="151">
        <v>-43.015000000000001</v>
      </c>
      <c r="I19" s="160">
        <v>8.2946000000000006E-2</v>
      </c>
      <c r="J19" s="151">
        <v>-1.9999999999999999E-6</v>
      </c>
      <c r="K19" s="11" t="s">
        <v>1338</v>
      </c>
      <c r="L19" s="12" t="s">
        <v>34</v>
      </c>
      <c r="M19" s="195">
        <v>1</v>
      </c>
      <c r="N19" s="160">
        <v>46518.237999999998</v>
      </c>
      <c r="O19" s="160">
        <v>46.337000000000003</v>
      </c>
      <c r="P19" s="160">
        <v>1.9999999999999999E-6</v>
      </c>
      <c r="Q19" s="160">
        <v>8.6652000000000007E-2</v>
      </c>
      <c r="R19" s="159">
        <v>3.3220000000000001</v>
      </c>
      <c r="S19" s="11" t="s">
        <v>30</v>
      </c>
      <c r="T19" s="18" t="s">
        <v>30</v>
      </c>
      <c r="U19" s="12" t="s">
        <v>776</v>
      </c>
      <c r="V19" s="12" t="s">
        <v>958</v>
      </c>
      <c r="W19" s="11" t="s">
        <v>972</v>
      </c>
      <c r="X19" s="12" t="s">
        <v>1339</v>
      </c>
      <c r="Y19" s="12" t="s">
        <v>149</v>
      </c>
      <c r="Z19" s="1" t="s">
        <v>1332</v>
      </c>
      <c r="AA19" s="24" t="s">
        <v>1333</v>
      </c>
      <c r="AB19" s="12" t="s">
        <v>934</v>
      </c>
      <c r="AC19" s="12" t="s">
        <v>1334</v>
      </c>
      <c r="AD19" s="12" t="s">
        <v>149</v>
      </c>
      <c r="AE19" s="12" t="s">
        <v>1335</v>
      </c>
      <c r="AF19" s="12" t="s">
        <v>934</v>
      </c>
      <c r="AG19" s="12" t="s">
        <v>934</v>
      </c>
      <c r="AH19" s="143" t="s">
        <v>934</v>
      </c>
      <c r="AI19" s="159">
        <v>-407.63900000000001</v>
      </c>
      <c r="AJ19" s="12" t="s">
        <v>1340</v>
      </c>
      <c r="AK19" s="12" t="s">
        <v>149</v>
      </c>
      <c r="AL19" s="11" t="s">
        <v>188</v>
      </c>
      <c r="AM19" s="11" t="s">
        <v>1337</v>
      </c>
      <c r="AN19" s="176">
        <v>0.20558199999999999</v>
      </c>
      <c r="AO19" s="176">
        <v>0</v>
      </c>
    </row>
    <row r="20" spans="1:41">
      <c r="A20" s="11" t="s">
        <v>1343</v>
      </c>
      <c r="B20" s="11" t="s">
        <v>1350</v>
      </c>
      <c r="C20" s="12" t="s">
        <v>1329</v>
      </c>
      <c r="D20" s="11" t="s">
        <v>1341</v>
      </c>
      <c r="E20" s="12" t="s">
        <v>99</v>
      </c>
      <c r="F20" s="195">
        <v>3.6469999999999998</v>
      </c>
      <c r="G20" s="160">
        <v>-24000</v>
      </c>
      <c r="H20" s="160">
        <v>-87.128</v>
      </c>
      <c r="I20" s="160">
        <v>0.16800999999999999</v>
      </c>
      <c r="J20" s="160">
        <v>-3.9999999999999998E-6</v>
      </c>
      <c r="K20" s="11" t="s">
        <v>1341</v>
      </c>
      <c r="L20" s="11" t="s">
        <v>34</v>
      </c>
      <c r="M20" s="195">
        <v>1</v>
      </c>
      <c r="N20" s="160">
        <v>89280</v>
      </c>
      <c r="O20" s="160">
        <v>88.927000000000007</v>
      </c>
      <c r="P20" s="160">
        <v>3.9999999999999998E-6</v>
      </c>
      <c r="Q20" s="160">
        <v>0.166297</v>
      </c>
      <c r="R20" s="160">
        <v>1.7989999999999999</v>
      </c>
      <c r="S20" s="11" t="s">
        <v>30</v>
      </c>
      <c r="T20" s="18" t="s">
        <v>30</v>
      </c>
      <c r="U20" s="12" t="s">
        <v>776</v>
      </c>
      <c r="V20" s="12" t="s">
        <v>958</v>
      </c>
      <c r="W20" s="11" t="s">
        <v>972</v>
      </c>
      <c r="X20" s="11" t="s">
        <v>1331</v>
      </c>
      <c r="Y20" s="12" t="s">
        <v>149</v>
      </c>
      <c r="Z20" s="11" t="s">
        <v>1342</v>
      </c>
      <c r="AA20" s="11" t="s">
        <v>1333</v>
      </c>
      <c r="AB20" s="12" t="s">
        <v>934</v>
      </c>
      <c r="AC20" s="12" t="s">
        <v>1334</v>
      </c>
      <c r="AD20" s="12" t="s">
        <v>149</v>
      </c>
      <c r="AE20" s="12" t="s">
        <v>1335</v>
      </c>
      <c r="AF20" s="12" t="s">
        <v>934</v>
      </c>
      <c r="AG20" s="12" t="s">
        <v>934</v>
      </c>
      <c r="AH20" s="143" t="s">
        <v>934</v>
      </c>
      <c r="AI20" s="160">
        <v>-370.53</v>
      </c>
      <c r="AJ20" s="11" t="s">
        <v>1336</v>
      </c>
      <c r="AK20" s="12" t="s">
        <v>149</v>
      </c>
      <c r="AL20" s="11" t="s">
        <v>188</v>
      </c>
      <c r="AM20" s="11" t="s">
        <v>1337</v>
      </c>
      <c r="AN20" s="168">
        <v>0.111331</v>
      </c>
      <c r="AO20" s="168">
        <v>0</v>
      </c>
    </row>
    <row r="22" spans="1:41">
      <c r="C22" s="12"/>
      <c r="E22" s="12"/>
      <c r="T22" s="18"/>
      <c r="AE22" s="12"/>
      <c r="AF22" s="12"/>
    </row>
    <row r="23" spans="1:41">
      <c r="C23" s="12"/>
      <c r="E23" s="12"/>
      <c r="T23" s="18"/>
      <c r="AE23" s="12"/>
      <c r="AF23" s="12"/>
    </row>
    <row r="24" spans="1:41">
      <c r="C24" s="12"/>
      <c r="E24" s="12"/>
      <c r="T24" s="18"/>
      <c r="AE24" s="12"/>
      <c r="AF24" s="12"/>
    </row>
    <row r="25" spans="1:41">
      <c r="C25" s="12"/>
      <c r="E25" s="12"/>
      <c r="T25" s="18"/>
      <c r="AE25" s="12"/>
      <c r="AF25" s="12"/>
    </row>
    <row r="26" spans="1:41">
      <c r="C26" s="12"/>
      <c r="E26" s="12"/>
      <c r="T26" s="18"/>
      <c r="AE26" s="12"/>
      <c r="AF26" s="12"/>
    </row>
    <row r="27" spans="1:41">
      <c r="C27" s="12"/>
      <c r="E27" s="12"/>
      <c r="T27" s="18"/>
    </row>
    <row r="28" spans="1:41">
      <c r="C28" s="12"/>
      <c r="E28" s="12"/>
      <c r="T28" s="18"/>
    </row>
    <row r="29" spans="1:41">
      <c r="C29" s="12"/>
      <c r="E29" s="12"/>
      <c r="T29" s="18"/>
    </row>
    <row r="30" spans="1:41">
      <c r="C30" s="12"/>
      <c r="E30" s="12"/>
      <c r="T30" s="18"/>
    </row>
    <row r="31" spans="1:41">
      <c r="C31" s="12"/>
      <c r="E31" s="12"/>
      <c r="T31" s="18"/>
    </row>
    <row r="32" spans="1:41">
      <c r="C32" s="12"/>
      <c r="E32" s="12"/>
      <c r="T32" s="18"/>
    </row>
    <row r="33" spans="3:20">
      <c r="C33" s="12"/>
      <c r="T33" s="18"/>
    </row>
    <row r="34" spans="3:20">
      <c r="C34" s="12"/>
      <c r="T34" s="18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21" width="11.625" style="2" customWidth="1"/>
    <col min="22" max="22" width="11.625" style="144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4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19" t="s">
        <v>0</v>
      </c>
      <c r="B1" s="19" t="s">
        <v>1</v>
      </c>
      <c r="C1" s="19" t="s">
        <v>130</v>
      </c>
      <c r="D1" s="19" t="s">
        <v>131</v>
      </c>
      <c r="E1" s="19" t="s">
        <v>132</v>
      </c>
      <c r="F1" s="19" t="s">
        <v>133</v>
      </c>
      <c r="G1" s="19" t="s">
        <v>5</v>
      </c>
      <c r="H1" s="19" t="s">
        <v>1183</v>
      </c>
      <c r="I1" s="19" t="s">
        <v>6</v>
      </c>
      <c r="J1" s="19" t="s">
        <v>7</v>
      </c>
      <c r="K1" s="19" t="s">
        <v>169</v>
      </c>
      <c r="L1" s="19" t="s">
        <v>135</v>
      </c>
      <c r="M1" s="19" t="s">
        <v>1184</v>
      </c>
      <c r="N1" s="19" t="s">
        <v>1185</v>
      </c>
      <c r="O1" s="183" t="s">
        <v>1186</v>
      </c>
      <c r="P1" s="19" t="s">
        <v>9</v>
      </c>
      <c r="Q1" s="19" t="s">
        <v>10</v>
      </c>
      <c r="R1" s="19" t="s">
        <v>136</v>
      </c>
      <c r="S1" s="19" t="s">
        <v>11</v>
      </c>
      <c r="T1" s="19" t="s">
        <v>12</v>
      </c>
      <c r="U1" s="19" t="s">
        <v>137</v>
      </c>
      <c r="V1" s="163" t="s">
        <v>14</v>
      </c>
      <c r="W1" s="19" t="s">
        <v>783</v>
      </c>
      <c r="X1" s="19" t="s">
        <v>938</v>
      </c>
      <c r="Y1" s="190" t="s">
        <v>1188</v>
      </c>
      <c r="Z1" s="167" t="s">
        <v>15</v>
      </c>
      <c r="AA1" s="19" t="s">
        <v>13</v>
      </c>
      <c r="AB1" s="19" t="s">
        <v>440</v>
      </c>
      <c r="AC1" s="19" t="s">
        <v>786</v>
      </c>
      <c r="AD1" s="193" t="s">
        <v>1189</v>
      </c>
      <c r="AE1" s="167" t="s">
        <v>1190</v>
      </c>
      <c r="AF1" s="183" t="s">
        <v>1191</v>
      </c>
      <c r="AG1" s="19" t="s">
        <v>809</v>
      </c>
      <c r="AH1" s="19" t="s">
        <v>810</v>
      </c>
      <c r="AI1" s="19" t="s">
        <v>1192</v>
      </c>
      <c r="AJ1" s="19" t="s">
        <v>816</v>
      </c>
      <c r="AK1" s="19" t="s">
        <v>170</v>
      </c>
      <c r="AL1" s="19" t="s">
        <v>183</v>
      </c>
      <c r="AM1" s="19" t="s">
        <v>171</v>
      </c>
      <c r="AN1" s="183" t="s">
        <v>144</v>
      </c>
      <c r="AO1" s="183" t="s">
        <v>172</v>
      </c>
      <c r="AP1" s="163" t="s">
        <v>1193</v>
      </c>
      <c r="AQ1" s="19" t="s">
        <v>1194</v>
      </c>
      <c r="AR1" s="172" t="s">
        <v>1195</v>
      </c>
      <c r="AS1" s="161" t="s">
        <v>18</v>
      </c>
      <c r="AT1" s="19" t="s">
        <v>20</v>
      </c>
      <c r="AU1" s="19" t="s">
        <v>184</v>
      </c>
      <c r="AV1" s="19" t="s">
        <v>21</v>
      </c>
      <c r="AW1" s="19" t="s">
        <v>185</v>
      </c>
      <c r="AX1" s="19" t="s">
        <v>859</v>
      </c>
      <c r="AY1" s="19" t="s">
        <v>22</v>
      </c>
      <c r="AZ1" s="167" t="s">
        <v>24</v>
      </c>
      <c r="BA1" s="167" t="s">
        <v>25</v>
      </c>
    </row>
    <row r="2" spans="1:53">
      <c r="A2" s="2">
        <v>1182</v>
      </c>
      <c r="B2" s="2">
        <v>1182</v>
      </c>
      <c r="C2" s="20" t="s">
        <v>1351</v>
      </c>
      <c r="D2" s="20" t="s">
        <v>33</v>
      </c>
      <c r="E2" s="20" t="s">
        <v>1352</v>
      </c>
      <c r="F2" s="20" t="s">
        <v>1353</v>
      </c>
      <c r="G2" s="20" t="s">
        <v>1068</v>
      </c>
      <c r="I2" s="18" t="s">
        <v>30</v>
      </c>
      <c r="J2" s="18" t="s">
        <v>30</v>
      </c>
      <c r="K2" s="20" t="s">
        <v>477</v>
      </c>
      <c r="L2" s="20" t="s">
        <v>149</v>
      </c>
      <c r="M2" s="20" t="s">
        <v>370</v>
      </c>
      <c r="N2" s="154">
        <v>514984558</v>
      </c>
      <c r="O2" s="184" t="s">
        <v>1354</v>
      </c>
      <c r="P2" s="20" t="s">
        <v>1355</v>
      </c>
      <c r="Q2" s="20" t="s">
        <v>444</v>
      </c>
      <c r="R2" s="20" t="s">
        <v>437</v>
      </c>
      <c r="S2" s="18" t="s">
        <v>34</v>
      </c>
      <c r="T2" s="154">
        <v>1.55</v>
      </c>
      <c r="U2" s="20" t="s">
        <v>187</v>
      </c>
      <c r="V2" s="175">
        <v>5.5E-2</v>
      </c>
      <c r="W2" s="20" t="s">
        <v>785</v>
      </c>
      <c r="X2" s="20" t="s">
        <v>939</v>
      </c>
      <c r="Y2" s="191">
        <v>5.5</v>
      </c>
      <c r="Z2" s="176">
        <v>0.23116</v>
      </c>
      <c r="AA2" s="20" t="s">
        <v>1356</v>
      </c>
      <c r="AB2" s="18" t="s">
        <v>442</v>
      </c>
      <c r="AC2" s="20"/>
      <c r="AD2" s="20"/>
      <c r="AE2" s="176">
        <v>0</v>
      </c>
      <c r="AF2" s="20"/>
      <c r="AG2" s="20" t="s">
        <v>370</v>
      </c>
      <c r="AH2" s="20" t="s">
        <v>813</v>
      </c>
      <c r="AI2" s="2" t="s">
        <v>1357</v>
      </c>
      <c r="AJ2" s="2" t="s">
        <v>370</v>
      </c>
      <c r="AK2" s="20" t="s">
        <v>922</v>
      </c>
      <c r="AL2" s="20" t="s">
        <v>1358</v>
      </c>
      <c r="AM2" s="20"/>
      <c r="AN2" s="185" t="s">
        <v>150</v>
      </c>
      <c r="AP2" s="166">
        <v>0</v>
      </c>
      <c r="AQ2" s="152">
        <v>42217</v>
      </c>
      <c r="AR2" s="178">
        <v>81.349999999999994</v>
      </c>
      <c r="AS2" s="177">
        <v>1</v>
      </c>
      <c r="AT2" s="154">
        <v>34.344000000000001</v>
      </c>
      <c r="AU2" s="158">
        <v>34.344000000000001</v>
      </c>
      <c r="AV2" s="27"/>
      <c r="AW2" s="27"/>
      <c r="AX2" s="18" t="s">
        <v>370</v>
      </c>
      <c r="AY2" s="20" t="s">
        <v>36</v>
      </c>
      <c r="AZ2" s="176">
        <v>3.6001185750664001E-3</v>
      </c>
      <c r="BA2" s="176">
        <v>8.1715183509164895E-5</v>
      </c>
    </row>
    <row r="3" spans="1:53">
      <c r="A3" s="2">
        <v>1182</v>
      </c>
      <c r="B3" s="2">
        <v>1182</v>
      </c>
      <c r="C3" s="20" t="s">
        <v>1359</v>
      </c>
      <c r="D3" s="20" t="s">
        <v>1360</v>
      </c>
      <c r="E3" s="20" t="s">
        <v>1361</v>
      </c>
      <c r="F3" s="20" t="s">
        <v>1362</v>
      </c>
      <c r="G3" s="20" t="s">
        <v>1068</v>
      </c>
      <c r="I3" s="18" t="s">
        <v>30</v>
      </c>
      <c r="J3" s="18" t="s">
        <v>30</v>
      </c>
      <c r="K3" s="20" t="s">
        <v>468</v>
      </c>
      <c r="L3" s="20" t="s">
        <v>149</v>
      </c>
      <c r="M3" s="20" t="s">
        <v>370</v>
      </c>
      <c r="N3" s="154">
        <v>513846667</v>
      </c>
      <c r="O3" s="184" t="s">
        <v>1363</v>
      </c>
      <c r="P3" s="20" t="s">
        <v>1364</v>
      </c>
      <c r="Q3" s="20" t="s">
        <v>444</v>
      </c>
      <c r="R3" s="20" t="s">
        <v>437</v>
      </c>
      <c r="S3" s="18" t="s">
        <v>34</v>
      </c>
      <c r="T3" s="154">
        <v>4.59</v>
      </c>
      <c r="U3" s="20" t="s">
        <v>187</v>
      </c>
      <c r="V3" s="175">
        <v>3.5499999999999997E-2</v>
      </c>
      <c r="W3" s="20" t="s">
        <v>785</v>
      </c>
      <c r="X3" s="20" t="s">
        <v>939</v>
      </c>
      <c r="Y3" s="191">
        <v>3.55</v>
      </c>
      <c r="Z3" s="176">
        <v>3.49E-2</v>
      </c>
      <c r="AA3" s="20" t="s">
        <v>1365</v>
      </c>
      <c r="AB3" s="18" t="s">
        <v>442</v>
      </c>
      <c r="AC3" s="20"/>
      <c r="AD3" s="20"/>
      <c r="AE3" s="176">
        <v>0</v>
      </c>
      <c r="AF3" s="20"/>
      <c r="AG3" s="20" t="s">
        <v>149</v>
      </c>
      <c r="AH3" s="20"/>
      <c r="AI3" s="2" t="s">
        <v>1366</v>
      </c>
      <c r="AJ3" s="2" t="s">
        <v>370</v>
      </c>
      <c r="AK3" s="20" t="s">
        <v>922</v>
      </c>
      <c r="AL3" s="20" t="s">
        <v>1358</v>
      </c>
      <c r="AM3" s="20"/>
      <c r="AN3" s="185" t="s">
        <v>150</v>
      </c>
      <c r="AP3" s="166">
        <v>0</v>
      </c>
      <c r="AQ3" s="152">
        <v>326593.08</v>
      </c>
      <c r="AR3" s="178">
        <v>110.88</v>
      </c>
      <c r="AS3" s="177">
        <v>1</v>
      </c>
      <c r="AT3" s="154">
        <v>362.12599999999998</v>
      </c>
      <c r="AU3" s="154">
        <v>362.12599999999998</v>
      </c>
      <c r="AV3" s="20"/>
      <c r="AW3" s="20"/>
      <c r="AX3" s="18" t="s">
        <v>149</v>
      </c>
      <c r="AY3" s="20" t="s">
        <v>36</v>
      </c>
      <c r="AZ3" s="176">
        <v>3.7960513194695601E-2</v>
      </c>
      <c r="BA3" s="176">
        <v>8.6162448184068895E-4</v>
      </c>
    </row>
    <row r="4" spans="1:53">
      <c r="A4" s="2">
        <v>1182</v>
      </c>
      <c r="B4" s="2">
        <v>1182</v>
      </c>
      <c r="C4" s="20" t="s">
        <v>1367</v>
      </c>
      <c r="D4" s="20" t="s">
        <v>33</v>
      </c>
      <c r="E4" s="20" t="s">
        <v>1368</v>
      </c>
      <c r="F4" s="20" t="s">
        <v>1369</v>
      </c>
      <c r="G4" s="20" t="s">
        <v>1068</v>
      </c>
      <c r="I4" s="18" t="s">
        <v>30</v>
      </c>
      <c r="J4" s="18" t="s">
        <v>30</v>
      </c>
      <c r="K4" s="20" t="s">
        <v>482</v>
      </c>
      <c r="L4" s="20" t="s">
        <v>149</v>
      </c>
      <c r="M4" s="20" t="s">
        <v>370</v>
      </c>
      <c r="N4" s="154">
        <v>513326439</v>
      </c>
      <c r="O4" s="184" t="s">
        <v>1370</v>
      </c>
      <c r="P4" s="20" t="s">
        <v>1371</v>
      </c>
      <c r="Q4" s="20" t="s">
        <v>201</v>
      </c>
      <c r="R4" s="20" t="s">
        <v>437</v>
      </c>
      <c r="S4" s="18" t="s">
        <v>34</v>
      </c>
      <c r="T4" s="154">
        <v>3.26</v>
      </c>
      <c r="U4" s="20" t="s">
        <v>187</v>
      </c>
      <c r="V4" s="175">
        <v>5.5E-2</v>
      </c>
      <c r="W4" s="20" t="s">
        <v>785</v>
      </c>
      <c r="X4" s="20" t="s">
        <v>934</v>
      </c>
      <c r="Y4" s="191">
        <v>0</v>
      </c>
      <c r="Z4" s="176">
        <v>2.9700000000000001E-2</v>
      </c>
      <c r="AA4" s="20" t="s">
        <v>1372</v>
      </c>
      <c r="AB4" s="18" t="s">
        <v>442</v>
      </c>
      <c r="AC4" s="20"/>
      <c r="AD4" s="20"/>
      <c r="AE4" s="176">
        <v>0</v>
      </c>
      <c r="AF4" s="20"/>
      <c r="AG4" s="20" t="s">
        <v>149</v>
      </c>
      <c r="AH4" s="20"/>
      <c r="AJ4" s="2" t="s">
        <v>149</v>
      </c>
      <c r="AK4" s="20" t="s">
        <v>187</v>
      </c>
      <c r="AL4" s="20"/>
      <c r="AM4" s="20"/>
      <c r="AN4" s="185" t="s">
        <v>150</v>
      </c>
      <c r="AP4" s="166">
        <v>0</v>
      </c>
      <c r="AQ4" s="152">
        <v>5817.97</v>
      </c>
      <c r="AR4" s="178">
        <v>123.91</v>
      </c>
      <c r="AS4" s="177">
        <v>1</v>
      </c>
      <c r="AT4" s="154">
        <v>7.2089999999999996</v>
      </c>
      <c r="AU4" s="158">
        <v>7.2089999999999996</v>
      </c>
      <c r="AV4" s="27"/>
      <c r="AW4" s="27"/>
      <c r="AX4" s="18" t="s">
        <v>149</v>
      </c>
      <c r="AY4" s="20" t="s">
        <v>36</v>
      </c>
      <c r="AZ4" s="176">
        <v>7.5570050743859797E-4</v>
      </c>
      <c r="BA4" s="176">
        <v>1.7152825484970399E-5</v>
      </c>
    </row>
    <row r="5" spans="1:53">
      <c r="A5" s="2">
        <v>1182</v>
      </c>
      <c r="B5" s="2">
        <v>1182</v>
      </c>
      <c r="C5" s="20" t="s">
        <v>1367</v>
      </c>
      <c r="D5" s="20" t="s">
        <v>33</v>
      </c>
      <c r="E5" s="20" t="s">
        <v>1373</v>
      </c>
      <c r="F5" s="20" t="s">
        <v>1374</v>
      </c>
      <c r="G5" s="20" t="s">
        <v>1068</v>
      </c>
      <c r="I5" s="18" t="s">
        <v>30</v>
      </c>
      <c r="J5" s="18" t="s">
        <v>30</v>
      </c>
      <c r="K5" s="20" t="s">
        <v>482</v>
      </c>
      <c r="L5" s="20" t="s">
        <v>149</v>
      </c>
      <c r="M5" s="20" t="s">
        <v>370</v>
      </c>
      <c r="N5" s="154">
        <v>513326439</v>
      </c>
      <c r="O5" s="184" t="s">
        <v>1370</v>
      </c>
      <c r="P5" s="20" t="s">
        <v>1371</v>
      </c>
      <c r="Q5" s="20" t="s">
        <v>201</v>
      </c>
      <c r="R5" s="20" t="s">
        <v>437</v>
      </c>
      <c r="S5" s="18" t="s">
        <v>34</v>
      </c>
      <c r="T5" s="154">
        <v>3.27</v>
      </c>
      <c r="U5" s="20" t="s">
        <v>1375</v>
      </c>
      <c r="V5" s="175">
        <v>5.5E-2</v>
      </c>
      <c r="W5" s="20" t="s">
        <v>785</v>
      </c>
      <c r="X5" s="20" t="s">
        <v>934</v>
      </c>
      <c r="Y5" s="191">
        <v>0</v>
      </c>
      <c r="Z5" s="176">
        <v>2.7699999999999999E-2</v>
      </c>
      <c r="AA5" s="20" t="s">
        <v>1372</v>
      </c>
      <c r="AB5" s="18" t="s">
        <v>442</v>
      </c>
      <c r="AC5" s="20"/>
      <c r="AD5" s="20"/>
      <c r="AE5" s="176">
        <v>0</v>
      </c>
      <c r="AF5" s="20"/>
      <c r="AG5" s="20" t="s">
        <v>149</v>
      </c>
      <c r="AH5" s="20"/>
      <c r="AJ5" s="2" t="s">
        <v>149</v>
      </c>
      <c r="AK5" s="20" t="s">
        <v>187</v>
      </c>
      <c r="AL5" s="20"/>
      <c r="AM5" s="20"/>
      <c r="AN5" s="185" t="s">
        <v>150</v>
      </c>
      <c r="AP5" s="166">
        <v>0</v>
      </c>
      <c r="AQ5" s="152">
        <v>8380.85</v>
      </c>
      <c r="AR5" s="178">
        <v>127.2</v>
      </c>
      <c r="AS5" s="177">
        <v>1</v>
      </c>
      <c r="AT5" s="154">
        <v>10.66</v>
      </c>
      <c r="AU5" s="158">
        <v>10.66</v>
      </c>
      <c r="AV5" s="27"/>
      <c r="AW5" s="27"/>
      <c r="AX5" s="18" t="s">
        <v>149</v>
      </c>
      <c r="AY5" s="20" t="s">
        <v>36</v>
      </c>
      <c r="AZ5" s="176">
        <v>1.11749878190368E-3</v>
      </c>
      <c r="BA5" s="176">
        <v>2.5364891775222501E-5</v>
      </c>
    </row>
    <row r="6" spans="1:53">
      <c r="A6" s="2">
        <v>1182</v>
      </c>
      <c r="B6" s="2">
        <v>1182</v>
      </c>
      <c r="C6" s="20" t="s">
        <v>1367</v>
      </c>
      <c r="D6" s="20" t="s">
        <v>33</v>
      </c>
      <c r="E6" s="20" t="s">
        <v>1376</v>
      </c>
      <c r="F6" s="20" t="s">
        <v>1377</v>
      </c>
      <c r="G6" s="20" t="s">
        <v>1068</v>
      </c>
      <c r="I6" s="18" t="s">
        <v>30</v>
      </c>
      <c r="J6" s="18" t="s">
        <v>30</v>
      </c>
      <c r="K6" s="20" t="s">
        <v>482</v>
      </c>
      <c r="L6" s="20" t="s">
        <v>149</v>
      </c>
      <c r="M6" s="20" t="s">
        <v>370</v>
      </c>
      <c r="N6" s="154">
        <v>513326439</v>
      </c>
      <c r="O6" s="184" t="s">
        <v>1370</v>
      </c>
      <c r="P6" s="20" t="s">
        <v>1371</v>
      </c>
      <c r="Q6" s="20" t="s">
        <v>201</v>
      </c>
      <c r="R6" s="20" t="s">
        <v>437</v>
      </c>
      <c r="S6" s="18" t="s">
        <v>34</v>
      </c>
      <c r="T6" s="154">
        <v>3.26</v>
      </c>
      <c r="U6" s="20" t="s">
        <v>1375</v>
      </c>
      <c r="V6" s="175">
        <v>5.5E-2</v>
      </c>
      <c r="W6" s="20" t="s">
        <v>785</v>
      </c>
      <c r="X6" s="20" t="s">
        <v>934</v>
      </c>
      <c r="Y6" s="191">
        <v>0</v>
      </c>
      <c r="Z6" s="176">
        <v>2.9700000000000001E-2</v>
      </c>
      <c r="AA6" s="20" t="s">
        <v>1372</v>
      </c>
      <c r="AB6" s="18" t="s">
        <v>442</v>
      </c>
      <c r="AC6" s="20"/>
      <c r="AD6" s="20"/>
      <c r="AE6" s="176">
        <v>0</v>
      </c>
      <c r="AF6" s="20"/>
      <c r="AG6" s="20" t="s">
        <v>149</v>
      </c>
      <c r="AH6" s="20"/>
      <c r="AJ6" s="2" t="s">
        <v>149</v>
      </c>
      <c r="AK6" s="20" t="s">
        <v>187</v>
      </c>
      <c r="AL6" s="20"/>
      <c r="AM6" s="20"/>
      <c r="AN6" s="185" t="s">
        <v>150</v>
      </c>
      <c r="AP6" s="166">
        <v>0</v>
      </c>
      <c r="AQ6" s="152">
        <v>923.39</v>
      </c>
      <c r="AR6" s="178">
        <v>123.91</v>
      </c>
      <c r="AS6" s="177">
        <v>1</v>
      </c>
      <c r="AT6" s="154">
        <v>1.1439999999999999</v>
      </c>
      <c r="AU6" s="158">
        <v>1.1439999999999999</v>
      </c>
      <c r="AV6" s="27"/>
      <c r="AW6" s="27"/>
      <c r="AX6" s="18" t="s">
        <v>149</v>
      </c>
      <c r="AY6" s="20" t="s">
        <v>36</v>
      </c>
      <c r="AZ6" s="176">
        <v>1.19939822921694E-4</v>
      </c>
      <c r="BA6" s="176">
        <v>2.7223838425716799E-6</v>
      </c>
    </row>
    <row r="7" spans="1:53">
      <c r="A7" s="2">
        <v>1182</v>
      </c>
      <c r="B7" s="2">
        <v>1182</v>
      </c>
      <c r="C7" s="20" t="s">
        <v>1367</v>
      </c>
      <c r="D7" s="20" t="s">
        <v>33</v>
      </c>
      <c r="E7" s="20" t="s">
        <v>1378</v>
      </c>
      <c r="F7" s="20" t="s">
        <v>1379</v>
      </c>
      <c r="G7" s="20" t="s">
        <v>1068</v>
      </c>
      <c r="I7" s="18" t="s">
        <v>30</v>
      </c>
      <c r="J7" s="18" t="s">
        <v>30</v>
      </c>
      <c r="K7" s="20" t="s">
        <v>482</v>
      </c>
      <c r="L7" s="20" t="s">
        <v>149</v>
      </c>
      <c r="M7" s="20" t="s">
        <v>370</v>
      </c>
      <c r="N7" s="20" t="s">
        <v>1367</v>
      </c>
      <c r="O7" s="184" t="s">
        <v>1380</v>
      </c>
      <c r="P7" s="20" t="s">
        <v>1358</v>
      </c>
      <c r="Q7" s="20" t="s">
        <v>201</v>
      </c>
      <c r="R7" s="20" t="s">
        <v>437</v>
      </c>
      <c r="S7" s="18" t="s">
        <v>34</v>
      </c>
      <c r="T7" s="154">
        <v>3.27</v>
      </c>
      <c r="U7" s="20" t="s">
        <v>187</v>
      </c>
      <c r="V7" s="175">
        <v>5.5300000000000002E-2</v>
      </c>
      <c r="W7" s="20" t="s">
        <v>785</v>
      </c>
      <c r="X7" s="20" t="s">
        <v>939</v>
      </c>
      <c r="Y7" s="191">
        <v>5.53</v>
      </c>
      <c r="Z7" s="176">
        <v>2.7699999999999999E-2</v>
      </c>
      <c r="AA7" s="20" t="s">
        <v>1381</v>
      </c>
      <c r="AB7" s="18" t="s">
        <v>442</v>
      </c>
      <c r="AC7" s="20" t="s">
        <v>514</v>
      </c>
      <c r="AD7" s="154">
        <v>4791</v>
      </c>
      <c r="AE7" s="176">
        <v>0.78</v>
      </c>
      <c r="AF7" s="20" t="s">
        <v>1382</v>
      </c>
      <c r="AG7" s="20" t="s">
        <v>149</v>
      </c>
      <c r="AH7" s="20"/>
      <c r="AI7" s="2" t="s">
        <v>1383</v>
      </c>
      <c r="AJ7" s="2" t="s">
        <v>370</v>
      </c>
      <c r="AK7" s="20" t="s">
        <v>922</v>
      </c>
      <c r="AL7" s="20" t="s">
        <v>1358</v>
      </c>
      <c r="AM7" s="20"/>
      <c r="AN7" s="185" t="s">
        <v>150</v>
      </c>
      <c r="AO7" s="2" t="s">
        <v>1382</v>
      </c>
      <c r="AP7" s="166">
        <v>0</v>
      </c>
      <c r="AQ7" s="152">
        <v>11540.2</v>
      </c>
      <c r="AR7" s="178">
        <v>128.79</v>
      </c>
      <c r="AS7" s="177">
        <v>1</v>
      </c>
      <c r="AT7" s="154">
        <v>14.863</v>
      </c>
      <c r="AU7" s="158">
        <v>14.863</v>
      </c>
      <c r="AV7" s="27"/>
      <c r="AW7" s="27"/>
      <c r="AX7" s="18" t="s">
        <v>149</v>
      </c>
      <c r="AY7" s="20" t="s">
        <v>36</v>
      </c>
      <c r="AZ7" s="176">
        <v>1.5579996582639501E-3</v>
      </c>
      <c r="BA7" s="176">
        <v>3.5363342992086502E-5</v>
      </c>
    </row>
    <row r="8" spans="1:53">
      <c r="A8" s="2">
        <v>1182</v>
      </c>
      <c r="B8" s="2">
        <v>1182</v>
      </c>
      <c r="C8" s="20" t="s">
        <v>1367</v>
      </c>
      <c r="D8" s="20" t="s">
        <v>33</v>
      </c>
      <c r="E8" s="20" t="s">
        <v>1384</v>
      </c>
      <c r="F8" s="20" t="s">
        <v>1385</v>
      </c>
      <c r="G8" s="20" t="s">
        <v>1068</v>
      </c>
      <c r="I8" s="18" t="s">
        <v>30</v>
      </c>
      <c r="J8" s="18" t="s">
        <v>30</v>
      </c>
      <c r="K8" s="20" t="s">
        <v>482</v>
      </c>
      <c r="L8" s="20" t="s">
        <v>149</v>
      </c>
      <c r="M8" s="20" t="s">
        <v>370</v>
      </c>
      <c r="N8" s="20" t="s">
        <v>1367</v>
      </c>
      <c r="O8" s="184" t="s">
        <v>1386</v>
      </c>
      <c r="P8" s="20" t="s">
        <v>1358</v>
      </c>
      <c r="Q8" s="20" t="s">
        <v>201</v>
      </c>
      <c r="R8" s="20" t="s">
        <v>437</v>
      </c>
      <c r="S8" s="18" t="s">
        <v>34</v>
      </c>
      <c r="T8" s="154">
        <v>3.27</v>
      </c>
      <c r="U8" s="20" t="s">
        <v>187</v>
      </c>
      <c r="V8" s="175">
        <v>5.5301000000000003E-2</v>
      </c>
      <c r="W8" s="20" t="s">
        <v>785</v>
      </c>
      <c r="X8" s="20" t="s">
        <v>939</v>
      </c>
      <c r="Y8" s="191">
        <v>5.5301</v>
      </c>
      <c r="Z8" s="176">
        <v>2.7699999999999999E-2</v>
      </c>
      <c r="AA8" s="20" t="s">
        <v>1381</v>
      </c>
      <c r="AB8" s="18" t="s">
        <v>442</v>
      </c>
      <c r="AC8" s="20" t="s">
        <v>514</v>
      </c>
      <c r="AD8" s="154">
        <v>4596</v>
      </c>
      <c r="AE8" s="176">
        <v>0.78</v>
      </c>
      <c r="AF8" s="20" t="s">
        <v>1382</v>
      </c>
      <c r="AG8" s="20" t="s">
        <v>149</v>
      </c>
      <c r="AH8" s="20"/>
      <c r="AI8" s="2" t="s">
        <v>1383</v>
      </c>
      <c r="AJ8" s="2" t="s">
        <v>370</v>
      </c>
      <c r="AK8" s="20" t="s">
        <v>922</v>
      </c>
      <c r="AL8" s="20" t="s">
        <v>1358</v>
      </c>
      <c r="AM8" s="20"/>
      <c r="AN8" s="185" t="s">
        <v>150</v>
      </c>
      <c r="AO8" s="2" t="s">
        <v>1382</v>
      </c>
      <c r="AP8" s="166">
        <v>0</v>
      </c>
      <c r="AQ8" s="152">
        <v>11071.79</v>
      </c>
      <c r="AR8" s="178">
        <v>128.79</v>
      </c>
      <c r="AS8" s="177">
        <v>1</v>
      </c>
      <c r="AT8" s="154">
        <v>14.259</v>
      </c>
      <c r="AU8" s="154">
        <v>14.259</v>
      </c>
      <c r="AV8" s="20"/>
      <c r="AW8" s="20"/>
      <c r="AX8" s="18" t="s">
        <v>149</v>
      </c>
      <c r="AY8" s="20" t="s">
        <v>36</v>
      </c>
      <c r="AZ8" s="176">
        <v>1.4947613591073099E-3</v>
      </c>
      <c r="BA8" s="176">
        <v>3.3927965486417298E-5</v>
      </c>
    </row>
    <row r="9" spans="1:53">
      <c r="A9" s="2">
        <v>1182</v>
      </c>
      <c r="B9" s="2">
        <v>1182</v>
      </c>
      <c r="C9" s="20" t="s">
        <v>1367</v>
      </c>
      <c r="D9" s="20" t="s">
        <v>33</v>
      </c>
      <c r="E9" s="20" t="s">
        <v>1387</v>
      </c>
      <c r="F9" s="20" t="s">
        <v>1388</v>
      </c>
      <c r="G9" s="20" t="s">
        <v>1068</v>
      </c>
      <c r="I9" s="18" t="s">
        <v>30</v>
      </c>
      <c r="J9" s="18" t="s">
        <v>30</v>
      </c>
      <c r="K9" s="20" t="s">
        <v>482</v>
      </c>
      <c r="L9" s="20" t="s">
        <v>149</v>
      </c>
      <c r="M9" s="20" t="s">
        <v>370</v>
      </c>
      <c r="N9" s="20" t="s">
        <v>1367</v>
      </c>
      <c r="O9" s="184" t="s">
        <v>1389</v>
      </c>
      <c r="P9" s="20" t="s">
        <v>1358</v>
      </c>
      <c r="Q9" s="20" t="s">
        <v>201</v>
      </c>
      <c r="R9" s="20" t="s">
        <v>437</v>
      </c>
      <c r="S9" s="18" t="s">
        <v>34</v>
      </c>
      <c r="T9" s="154">
        <v>3.27</v>
      </c>
      <c r="U9" s="20" t="s">
        <v>187</v>
      </c>
      <c r="V9" s="175">
        <v>5.5300000000000002E-2</v>
      </c>
      <c r="W9" s="20" t="s">
        <v>785</v>
      </c>
      <c r="X9" s="20" t="s">
        <v>939</v>
      </c>
      <c r="Y9" s="191">
        <v>5.53</v>
      </c>
      <c r="Z9" s="176">
        <v>2.7699999999999999E-2</v>
      </c>
      <c r="AA9" s="20" t="s">
        <v>1381</v>
      </c>
      <c r="AB9" s="18" t="s">
        <v>442</v>
      </c>
      <c r="AC9" s="20" t="s">
        <v>514</v>
      </c>
      <c r="AD9" s="154">
        <v>4622</v>
      </c>
      <c r="AE9" s="176">
        <v>0.78</v>
      </c>
      <c r="AF9" s="20" t="s">
        <v>1382</v>
      </c>
      <c r="AG9" s="20" t="s">
        <v>149</v>
      </c>
      <c r="AH9" s="20"/>
      <c r="AI9" s="2" t="s">
        <v>1383</v>
      </c>
      <c r="AJ9" s="2" t="s">
        <v>370</v>
      </c>
      <c r="AK9" s="20" t="s">
        <v>922</v>
      </c>
      <c r="AL9" s="20" t="s">
        <v>1358</v>
      </c>
      <c r="AM9" s="20"/>
      <c r="AN9" s="185" t="s">
        <v>150</v>
      </c>
      <c r="AO9" s="2" t="s">
        <v>1382</v>
      </c>
      <c r="AP9" s="166">
        <v>0</v>
      </c>
      <c r="AQ9" s="152">
        <v>11134.98</v>
      </c>
      <c r="AR9" s="178">
        <v>127.2</v>
      </c>
      <c r="AS9" s="177">
        <v>1</v>
      </c>
      <c r="AT9" s="154">
        <v>14.164</v>
      </c>
      <c r="AU9" s="158">
        <v>14.164</v>
      </c>
      <c r="AV9" s="27"/>
      <c r="AW9" s="27"/>
      <c r="AX9" s="18" t="s">
        <v>149</v>
      </c>
      <c r="AY9" s="20" t="s">
        <v>36</v>
      </c>
      <c r="AZ9" s="176">
        <v>1.4847332414399299E-3</v>
      </c>
      <c r="BA9" s="176">
        <v>3.3700348129278903E-5</v>
      </c>
    </row>
    <row r="10" spans="1:53">
      <c r="A10" s="2">
        <v>1182</v>
      </c>
      <c r="B10" s="2">
        <v>1182</v>
      </c>
      <c r="C10" s="20" t="s">
        <v>1367</v>
      </c>
      <c r="D10" s="20" t="s">
        <v>33</v>
      </c>
      <c r="E10" s="20" t="s">
        <v>1390</v>
      </c>
      <c r="F10" s="20" t="s">
        <v>1391</v>
      </c>
      <c r="G10" s="20" t="s">
        <v>1068</v>
      </c>
      <c r="I10" s="18" t="s">
        <v>30</v>
      </c>
      <c r="J10" s="18" t="s">
        <v>30</v>
      </c>
      <c r="K10" s="20" t="s">
        <v>482</v>
      </c>
      <c r="L10" s="20" t="s">
        <v>149</v>
      </c>
      <c r="M10" s="20" t="s">
        <v>370</v>
      </c>
      <c r="N10" s="20" t="s">
        <v>1367</v>
      </c>
      <c r="O10" s="184" t="s">
        <v>1392</v>
      </c>
      <c r="P10" s="20" t="s">
        <v>1358</v>
      </c>
      <c r="Q10" s="20" t="s">
        <v>201</v>
      </c>
      <c r="R10" s="20" t="s">
        <v>437</v>
      </c>
      <c r="S10" s="18" t="s">
        <v>34</v>
      </c>
      <c r="T10" s="154">
        <v>3.27</v>
      </c>
      <c r="U10" s="20" t="s">
        <v>187</v>
      </c>
      <c r="V10" s="175">
        <v>5.5E-2</v>
      </c>
      <c r="W10" s="20" t="s">
        <v>785</v>
      </c>
      <c r="X10" s="20" t="s">
        <v>934</v>
      </c>
      <c r="Y10" s="191">
        <v>0</v>
      </c>
      <c r="Z10" s="176">
        <v>2.7699999999999999E-2</v>
      </c>
      <c r="AA10" s="20" t="s">
        <v>1381</v>
      </c>
      <c r="AB10" s="18" t="s">
        <v>442</v>
      </c>
      <c r="AC10" s="20" t="s">
        <v>514</v>
      </c>
      <c r="AD10" s="154">
        <v>3155</v>
      </c>
      <c r="AE10" s="176">
        <v>0.78</v>
      </c>
      <c r="AF10" s="20" t="s">
        <v>1382</v>
      </c>
      <c r="AG10" s="20" t="s">
        <v>149</v>
      </c>
      <c r="AH10" s="20"/>
      <c r="AI10" s="2" t="s">
        <v>1383</v>
      </c>
      <c r="AJ10" s="2" t="s">
        <v>370</v>
      </c>
      <c r="AK10" s="20" t="s">
        <v>187</v>
      </c>
      <c r="AL10" s="20"/>
      <c r="AM10" s="20"/>
      <c r="AN10" s="185" t="s">
        <v>150</v>
      </c>
      <c r="AO10" s="2" t="s">
        <v>1382</v>
      </c>
      <c r="AP10" s="166">
        <v>0</v>
      </c>
      <c r="AQ10" s="152">
        <v>3516.3</v>
      </c>
      <c r="AR10" s="178">
        <v>126.69</v>
      </c>
      <c r="AS10" s="177">
        <v>1</v>
      </c>
      <c r="AT10" s="154">
        <v>4.4550000000000001</v>
      </c>
      <c r="AU10" s="154">
        <v>4.4550000000000001</v>
      </c>
      <c r="AV10" s="20"/>
      <c r="AW10" s="20"/>
      <c r="AX10" s="18" t="s">
        <v>149</v>
      </c>
      <c r="AY10" s="20" t="s">
        <v>36</v>
      </c>
      <c r="AZ10" s="176">
        <v>4.6698199497117798E-4</v>
      </c>
      <c r="BA10" s="176">
        <v>1.0599517382241201E-5</v>
      </c>
    </row>
    <row r="11" spans="1:53">
      <c r="A11" s="2">
        <v>1182</v>
      </c>
      <c r="B11" s="2">
        <v>1182</v>
      </c>
      <c r="C11" s="20" t="s">
        <v>1367</v>
      </c>
      <c r="D11" s="20" t="s">
        <v>33</v>
      </c>
      <c r="E11" s="20" t="s">
        <v>1393</v>
      </c>
      <c r="F11" s="20" t="s">
        <v>1394</v>
      </c>
      <c r="G11" s="20" t="s">
        <v>1068</v>
      </c>
      <c r="I11" s="18" t="s">
        <v>30</v>
      </c>
      <c r="J11" s="18" t="s">
        <v>30</v>
      </c>
      <c r="K11" s="20" t="s">
        <v>482</v>
      </c>
      <c r="L11" s="20" t="s">
        <v>149</v>
      </c>
      <c r="M11" s="20" t="s">
        <v>370</v>
      </c>
      <c r="N11" s="20" t="s">
        <v>1367</v>
      </c>
      <c r="O11" s="184" t="s">
        <v>1395</v>
      </c>
      <c r="P11" s="20" t="s">
        <v>1358</v>
      </c>
      <c r="Q11" s="20" t="s">
        <v>201</v>
      </c>
      <c r="R11" s="20" t="s">
        <v>437</v>
      </c>
      <c r="S11" s="18" t="s">
        <v>34</v>
      </c>
      <c r="T11" s="154">
        <v>3.27</v>
      </c>
      <c r="U11" s="20" t="s">
        <v>1375</v>
      </c>
      <c r="V11" s="175">
        <v>5.6132000000000001E-2</v>
      </c>
      <c r="W11" s="20" t="s">
        <v>785</v>
      </c>
      <c r="X11" s="20" t="s">
        <v>939</v>
      </c>
      <c r="Y11" s="191">
        <v>5.6132</v>
      </c>
      <c r="Z11" s="176">
        <v>2.75E-2</v>
      </c>
      <c r="AA11" s="20" t="s">
        <v>1381</v>
      </c>
      <c r="AB11" s="18" t="s">
        <v>442</v>
      </c>
      <c r="AC11" s="20" t="s">
        <v>514</v>
      </c>
      <c r="AD11" s="154">
        <v>465</v>
      </c>
      <c r="AE11" s="176">
        <v>0.78</v>
      </c>
      <c r="AF11" s="20" t="s">
        <v>1382</v>
      </c>
      <c r="AG11" s="20" t="s">
        <v>149</v>
      </c>
      <c r="AH11" s="20"/>
      <c r="AI11" s="2" t="s">
        <v>1383</v>
      </c>
      <c r="AJ11" s="2" t="s">
        <v>370</v>
      </c>
      <c r="AK11" s="20" t="s">
        <v>922</v>
      </c>
      <c r="AL11" s="20" t="s">
        <v>1358</v>
      </c>
      <c r="AM11" s="20"/>
      <c r="AN11" s="185" t="s">
        <v>150</v>
      </c>
      <c r="AO11" s="2" t="s">
        <v>1382</v>
      </c>
      <c r="AP11" s="166">
        <v>0</v>
      </c>
      <c r="AQ11" s="152">
        <v>516.44000000000005</v>
      </c>
      <c r="AR11" s="178">
        <v>129.07</v>
      </c>
      <c r="AS11" s="177">
        <v>1</v>
      </c>
      <c r="AT11" s="154">
        <v>0.66700000000000004</v>
      </c>
      <c r="AU11" s="154">
        <v>0.66700000000000004</v>
      </c>
      <c r="AV11" s="20"/>
      <c r="AW11" s="20"/>
      <c r="AX11" s="18" t="s">
        <v>149</v>
      </c>
      <c r="AY11" s="20" t="s">
        <v>36</v>
      </c>
      <c r="AZ11" s="176">
        <v>6.9874234308859806E-5</v>
      </c>
      <c r="BA11" s="176">
        <v>1.58599939420205E-6</v>
      </c>
    </row>
    <row r="12" spans="1:53">
      <c r="A12" s="2">
        <v>1182</v>
      </c>
      <c r="B12" s="2">
        <v>1182</v>
      </c>
      <c r="C12" s="20" t="s">
        <v>1367</v>
      </c>
      <c r="D12" s="20" t="s">
        <v>33</v>
      </c>
      <c r="E12" s="20" t="s">
        <v>1396</v>
      </c>
      <c r="F12" s="20" t="s">
        <v>1397</v>
      </c>
      <c r="G12" s="20" t="s">
        <v>1068</v>
      </c>
      <c r="I12" s="18" t="s">
        <v>30</v>
      </c>
      <c r="J12" s="18" t="s">
        <v>30</v>
      </c>
      <c r="K12" s="20" t="s">
        <v>482</v>
      </c>
      <c r="L12" s="20" t="s">
        <v>149</v>
      </c>
      <c r="M12" s="20" t="s">
        <v>370</v>
      </c>
      <c r="N12" s="154">
        <v>513326439</v>
      </c>
      <c r="O12" s="184" t="s">
        <v>1370</v>
      </c>
      <c r="P12" s="20" t="s">
        <v>1371</v>
      </c>
      <c r="Q12" s="20" t="s">
        <v>201</v>
      </c>
      <c r="R12" s="20" t="s">
        <v>437</v>
      </c>
      <c r="S12" s="18" t="s">
        <v>34</v>
      </c>
      <c r="T12" s="154">
        <v>3.26</v>
      </c>
      <c r="U12" s="20" t="s">
        <v>1375</v>
      </c>
      <c r="V12" s="175">
        <v>5.6691999999999999E-2</v>
      </c>
      <c r="W12" s="20" t="s">
        <v>785</v>
      </c>
      <c r="X12" s="20" t="s">
        <v>934</v>
      </c>
      <c r="Y12" s="191">
        <v>0</v>
      </c>
      <c r="Z12" s="176">
        <v>2.75E-2</v>
      </c>
      <c r="AA12" s="20" t="s">
        <v>1398</v>
      </c>
      <c r="AB12" s="18" t="s">
        <v>442</v>
      </c>
      <c r="AC12" s="20"/>
      <c r="AD12" s="20"/>
      <c r="AE12" s="176">
        <v>0</v>
      </c>
      <c r="AF12" s="20"/>
      <c r="AG12" s="20" t="s">
        <v>149</v>
      </c>
      <c r="AH12" s="20"/>
      <c r="AJ12" s="2" t="s">
        <v>149</v>
      </c>
      <c r="AK12" s="20" t="s">
        <v>187</v>
      </c>
      <c r="AL12" s="20"/>
      <c r="AM12" s="20"/>
      <c r="AN12" s="185" t="s">
        <v>150</v>
      </c>
      <c r="AP12" s="166">
        <v>0</v>
      </c>
      <c r="AQ12" s="152">
        <v>1039.8499999999999</v>
      </c>
      <c r="AR12" s="178">
        <v>129.47</v>
      </c>
      <c r="AS12" s="177">
        <v>1</v>
      </c>
      <c r="AT12" s="154">
        <v>1.3460000000000001</v>
      </c>
      <c r="AU12" s="154">
        <v>1.3460000000000001</v>
      </c>
      <c r="AV12" s="20"/>
      <c r="AW12" s="20"/>
      <c r="AX12" s="18" t="s">
        <v>149</v>
      </c>
      <c r="AY12" s="20" t="s">
        <v>36</v>
      </c>
      <c r="AZ12" s="176">
        <v>1.4112752444026301E-4</v>
      </c>
      <c r="BA12" s="176">
        <v>3.2033004795175499E-6</v>
      </c>
    </row>
    <row r="13" spans="1:53">
      <c r="A13" s="2">
        <v>1182</v>
      </c>
      <c r="B13" s="2">
        <v>1182</v>
      </c>
      <c r="C13" s="20" t="s">
        <v>1367</v>
      </c>
      <c r="D13" s="20" t="s">
        <v>33</v>
      </c>
      <c r="E13" s="20" t="s">
        <v>1399</v>
      </c>
      <c r="F13" s="20" t="s">
        <v>1400</v>
      </c>
      <c r="G13" s="20" t="s">
        <v>1068</v>
      </c>
      <c r="I13" s="18" t="s">
        <v>30</v>
      </c>
      <c r="J13" s="18" t="s">
        <v>30</v>
      </c>
      <c r="K13" s="20" t="s">
        <v>482</v>
      </c>
      <c r="L13" s="20" t="s">
        <v>149</v>
      </c>
      <c r="M13" s="20" t="s">
        <v>370</v>
      </c>
      <c r="N13" s="20" t="s">
        <v>1367</v>
      </c>
      <c r="O13" s="184" t="s">
        <v>1401</v>
      </c>
      <c r="P13" s="20" t="s">
        <v>1358</v>
      </c>
      <c r="Q13" s="20" t="s">
        <v>201</v>
      </c>
      <c r="R13" s="20" t="s">
        <v>437</v>
      </c>
      <c r="S13" s="18" t="s">
        <v>34</v>
      </c>
      <c r="T13" s="154">
        <v>3.26</v>
      </c>
      <c r="U13" s="20" t="s">
        <v>1375</v>
      </c>
      <c r="V13" s="175">
        <v>5.5E-2</v>
      </c>
      <c r="W13" s="20" t="s">
        <v>785</v>
      </c>
      <c r="X13" s="20" t="s">
        <v>939</v>
      </c>
      <c r="Y13" s="191">
        <v>5.5</v>
      </c>
      <c r="Z13" s="176">
        <v>2.75E-2</v>
      </c>
      <c r="AA13" s="20" t="s">
        <v>1381</v>
      </c>
      <c r="AB13" s="18" t="s">
        <v>442</v>
      </c>
      <c r="AC13" s="20" t="s">
        <v>514</v>
      </c>
      <c r="AD13" s="154">
        <v>562</v>
      </c>
      <c r="AE13" s="176">
        <v>0.78</v>
      </c>
      <c r="AF13" s="20" t="s">
        <v>1382</v>
      </c>
      <c r="AG13" s="20" t="s">
        <v>149</v>
      </c>
      <c r="AH13" s="20"/>
      <c r="AI13" s="2" t="s">
        <v>1383</v>
      </c>
      <c r="AJ13" s="2" t="s">
        <v>370</v>
      </c>
      <c r="AK13" s="20" t="s">
        <v>922</v>
      </c>
      <c r="AL13" s="20" t="s">
        <v>1358</v>
      </c>
      <c r="AM13" s="20"/>
      <c r="AN13" s="185" t="s">
        <v>150</v>
      </c>
      <c r="AO13" s="2" t="s">
        <v>1382</v>
      </c>
      <c r="AP13" s="166">
        <v>0</v>
      </c>
      <c r="AQ13" s="152">
        <v>623.95000000000005</v>
      </c>
      <c r="AR13" s="178">
        <v>129.44</v>
      </c>
      <c r="AS13" s="177">
        <v>1</v>
      </c>
      <c r="AT13" s="154">
        <v>0.80800000000000005</v>
      </c>
      <c r="AU13" s="154">
        <v>0.80800000000000005</v>
      </c>
      <c r="AV13" s="20"/>
      <c r="AW13" s="20"/>
      <c r="AX13" s="18" t="s">
        <v>149</v>
      </c>
      <c r="AY13" s="20" t="s">
        <v>36</v>
      </c>
      <c r="AZ13" s="176">
        <v>8.4662321444596103E-5</v>
      </c>
      <c r="BA13" s="176">
        <v>1.9216581312268299E-6</v>
      </c>
    </row>
    <row r="14" spans="1:53">
      <c r="A14" s="2">
        <v>1182</v>
      </c>
      <c r="B14" s="2">
        <v>1182</v>
      </c>
      <c r="C14" s="20" t="s">
        <v>1367</v>
      </c>
      <c r="D14" s="20" t="s">
        <v>33</v>
      </c>
      <c r="E14" s="20" t="s">
        <v>1402</v>
      </c>
      <c r="F14" s="20" t="s">
        <v>1403</v>
      </c>
      <c r="G14" s="20" t="s">
        <v>1068</v>
      </c>
      <c r="I14" s="18" t="s">
        <v>30</v>
      </c>
      <c r="J14" s="18" t="s">
        <v>30</v>
      </c>
      <c r="K14" s="20" t="s">
        <v>482</v>
      </c>
      <c r="L14" s="20" t="s">
        <v>149</v>
      </c>
      <c r="M14" s="20" t="s">
        <v>370</v>
      </c>
      <c r="N14" s="20" t="s">
        <v>1367</v>
      </c>
      <c r="O14" s="184" t="s">
        <v>1404</v>
      </c>
      <c r="P14" s="20" t="s">
        <v>1358</v>
      </c>
      <c r="Q14" s="20" t="s">
        <v>201</v>
      </c>
      <c r="R14" s="20" t="s">
        <v>437</v>
      </c>
      <c r="S14" s="18" t="s">
        <v>34</v>
      </c>
      <c r="T14" s="154">
        <v>3.26</v>
      </c>
      <c r="U14" s="20" t="s">
        <v>1375</v>
      </c>
      <c r="V14" s="175">
        <v>5.5E-2</v>
      </c>
      <c r="W14" s="20" t="s">
        <v>785</v>
      </c>
      <c r="X14" s="20" t="s">
        <v>939</v>
      </c>
      <c r="Y14" s="191">
        <v>5.5</v>
      </c>
      <c r="Z14" s="176">
        <v>2.7699999999999999E-2</v>
      </c>
      <c r="AA14" s="20" t="s">
        <v>1381</v>
      </c>
      <c r="AB14" s="18" t="s">
        <v>442</v>
      </c>
      <c r="AC14" s="20" t="s">
        <v>514</v>
      </c>
      <c r="AD14" s="154">
        <v>4665</v>
      </c>
      <c r="AE14" s="176">
        <v>0.78</v>
      </c>
      <c r="AF14" s="20" t="s">
        <v>1382</v>
      </c>
      <c r="AG14" s="20" t="s">
        <v>149</v>
      </c>
      <c r="AH14" s="20"/>
      <c r="AI14" s="2" t="s">
        <v>1383</v>
      </c>
      <c r="AJ14" s="2" t="s">
        <v>370</v>
      </c>
      <c r="AK14" s="20" t="s">
        <v>922</v>
      </c>
      <c r="AL14" s="20" t="s">
        <v>1358</v>
      </c>
      <c r="AM14" s="20"/>
      <c r="AN14" s="185" t="s">
        <v>150</v>
      </c>
      <c r="AO14" s="2" t="s">
        <v>1382</v>
      </c>
      <c r="AP14" s="166">
        <v>0</v>
      </c>
      <c r="AQ14" s="152">
        <v>11237.14</v>
      </c>
      <c r="AR14" s="178">
        <v>129.35</v>
      </c>
      <c r="AS14" s="177">
        <v>1</v>
      </c>
      <c r="AT14" s="154">
        <v>14.535</v>
      </c>
      <c r="AU14" s="154">
        <v>14.535</v>
      </c>
      <c r="AV14" s="20"/>
      <c r="AW14" s="20"/>
      <c r="AX14" s="18" t="s">
        <v>149</v>
      </c>
      <c r="AY14" s="20" t="s">
        <v>36</v>
      </c>
      <c r="AZ14" s="176">
        <v>1.52368118253885E-3</v>
      </c>
      <c r="BA14" s="176">
        <v>3.4584385165238001E-5</v>
      </c>
    </row>
    <row r="15" spans="1:53">
      <c r="A15" s="2">
        <v>1182</v>
      </c>
      <c r="B15" s="2">
        <v>1182</v>
      </c>
      <c r="C15" s="20" t="s">
        <v>1367</v>
      </c>
      <c r="D15" s="20" t="s">
        <v>33</v>
      </c>
      <c r="E15" s="20" t="s">
        <v>1405</v>
      </c>
      <c r="F15" s="20" t="s">
        <v>1406</v>
      </c>
      <c r="G15" s="20" t="s">
        <v>1068</v>
      </c>
      <c r="I15" s="18" t="s">
        <v>30</v>
      </c>
      <c r="J15" s="18" t="s">
        <v>30</v>
      </c>
      <c r="K15" s="20" t="s">
        <v>482</v>
      </c>
      <c r="L15" s="20" t="s">
        <v>149</v>
      </c>
      <c r="M15" s="20" t="s">
        <v>370</v>
      </c>
      <c r="N15" s="20" t="s">
        <v>1367</v>
      </c>
      <c r="O15" s="184" t="s">
        <v>1407</v>
      </c>
      <c r="P15" s="20" t="s">
        <v>1358</v>
      </c>
      <c r="Q15" s="20" t="s">
        <v>201</v>
      </c>
      <c r="R15" s="20" t="s">
        <v>437</v>
      </c>
      <c r="S15" s="18" t="s">
        <v>34</v>
      </c>
      <c r="T15" s="154">
        <v>3.27</v>
      </c>
      <c r="U15" s="20" t="s">
        <v>1375</v>
      </c>
      <c r="V15" s="175">
        <v>5.5E-2</v>
      </c>
      <c r="W15" s="20" t="s">
        <v>785</v>
      </c>
      <c r="X15" s="20" t="s">
        <v>939</v>
      </c>
      <c r="Y15" s="191">
        <v>5.5</v>
      </c>
      <c r="Z15" s="176">
        <v>2.75E-2</v>
      </c>
      <c r="AA15" s="20" t="s">
        <v>1372</v>
      </c>
      <c r="AB15" s="18" t="s">
        <v>442</v>
      </c>
      <c r="AC15" s="20" t="s">
        <v>514</v>
      </c>
      <c r="AD15" s="154">
        <v>534</v>
      </c>
      <c r="AE15" s="176">
        <v>0.78</v>
      </c>
      <c r="AF15" s="20" t="s">
        <v>1382</v>
      </c>
      <c r="AG15" s="20" t="s">
        <v>149</v>
      </c>
      <c r="AH15" s="20"/>
      <c r="AI15" s="2" t="s">
        <v>1383</v>
      </c>
      <c r="AJ15" s="2" t="s">
        <v>370</v>
      </c>
      <c r="AK15" s="20" t="s">
        <v>922</v>
      </c>
      <c r="AL15" s="20" t="s">
        <v>1358</v>
      </c>
      <c r="AM15" s="20"/>
      <c r="AN15" s="185" t="s">
        <v>150</v>
      </c>
      <c r="AO15" s="2" t="s">
        <v>1382</v>
      </c>
      <c r="AP15" s="166">
        <v>0</v>
      </c>
      <c r="AQ15" s="152">
        <v>1286.43</v>
      </c>
      <c r="AR15" s="178">
        <v>126.26</v>
      </c>
      <c r="AS15" s="177">
        <v>1</v>
      </c>
      <c r="AT15" s="154">
        <v>1.6240000000000001</v>
      </c>
      <c r="AU15" s="154">
        <v>1.6240000000000001</v>
      </c>
      <c r="AV15" s="20"/>
      <c r="AW15" s="20"/>
      <c r="AX15" s="18" t="s">
        <v>149</v>
      </c>
      <c r="AY15" s="20" t="s">
        <v>36</v>
      </c>
      <c r="AZ15" s="176">
        <v>1.7026438881125199E-4</v>
      </c>
      <c r="BA15" s="176">
        <v>3.8646465350188297E-6</v>
      </c>
    </row>
    <row r="16" spans="1:53">
      <c r="A16" s="2">
        <v>1182</v>
      </c>
      <c r="B16" s="2">
        <v>1182</v>
      </c>
      <c r="C16" s="20" t="s">
        <v>1367</v>
      </c>
      <c r="D16" s="20" t="s">
        <v>33</v>
      </c>
      <c r="E16" s="20" t="s">
        <v>1408</v>
      </c>
      <c r="F16" s="20" t="s">
        <v>1409</v>
      </c>
      <c r="G16" s="20" t="s">
        <v>1068</v>
      </c>
      <c r="I16" s="18" t="s">
        <v>30</v>
      </c>
      <c r="J16" s="18" t="s">
        <v>30</v>
      </c>
      <c r="K16" s="20" t="s">
        <v>482</v>
      </c>
      <c r="L16" s="20" t="s">
        <v>149</v>
      </c>
      <c r="M16" s="20" t="s">
        <v>370</v>
      </c>
      <c r="N16" s="154">
        <v>513326439</v>
      </c>
      <c r="O16" s="184" t="s">
        <v>1370</v>
      </c>
      <c r="P16" s="20" t="s">
        <v>1371</v>
      </c>
      <c r="Q16" s="20" t="s">
        <v>201</v>
      </c>
      <c r="R16" s="20" t="s">
        <v>437</v>
      </c>
      <c r="S16" s="18" t="s">
        <v>34</v>
      </c>
      <c r="T16" s="154">
        <v>3.27</v>
      </c>
      <c r="U16" s="20" t="s">
        <v>187</v>
      </c>
      <c r="V16" s="175">
        <v>5.5E-2</v>
      </c>
      <c r="W16" s="20" t="s">
        <v>785</v>
      </c>
      <c r="X16" s="20" t="s">
        <v>934</v>
      </c>
      <c r="Y16" s="191">
        <v>0</v>
      </c>
      <c r="Z16" s="176">
        <v>2.75E-2</v>
      </c>
      <c r="AA16" s="20" t="s">
        <v>1372</v>
      </c>
      <c r="AB16" s="18" t="s">
        <v>442</v>
      </c>
      <c r="AC16" s="20"/>
      <c r="AD16" s="20"/>
      <c r="AE16" s="176">
        <v>0</v>
      </c>
      <c r="AF16" s="20"/>
      <c r="AG16" s="20" t="s">
        <v>149</v>
      </c>
      <c r="AH16" s="20"/>
      <c r="AJ16" s="2" t="s">
        <v>149</v>
      </c>
      <c r="AK16" s="20" t="s">
        <v>187</v>
      </c>
      <c r="AL16" s="20"/>
      <c r="AM16" s="20"/>
      <c r="AN16" s="185" t="s">
        <v>150</v>
      </c>
      <c r="AP16" s="166">
        <v>0</v>
      </c>
      <c r="AQ16" s="152">
        <v>1065.55</v>
      </c>
      <c r="AR16" s="178">
        <v>126.2</v>
      </c>
      <c r="AS16" s="177">
        <v>1</v>
      </c>
      <c r="AT16" s="154">
        <v>1.345</v>
      </c>
      <c r="AU16" s="154">
        <v>1.345</v>
      </c>
      <c r="AV16" s="20"/>
      <c r="AW16" s="20"/>
      <c r="AX16" s="18" t="s">
        <v>149</v>
      </c>
      <c r="AY16" s="20" t="s">
        <v>36</v>
      </c>
      <c r="AZ16" s="176">
        <v>1.4096297850660499E-4</v>
      </c>
      <c r="BA16" s="176">
        <v>3.1995656299885099E-6</v>
      </c>
    </row>
    <row r="17" spans="1:53">
      <c r="A17" s="2">
        <v>1182</v>
      </c>
      <c r="B17" s="2">
        <v>1182</v>
      </c>
      <c r="C17" s="20" t="s">
        <v>1367</v>
      </c>
      <c r="D17" s="20" t="s">
        <v>33</v>
      </c>
      <c r="E17" s="20" t="s">
        <v>1410</v>
      </c>
      <c r="F17" s="20" t="s">
        <v>1411</v>
      </c>
      <c r="G17" s="20" t="s">
        <v>1068</v>
      </c>
      <c r="I17" s="18" t="s">
        <v>30</v>
      </c>
      <c r="J17" s="18" t="s">
        <v>30</v>
      </c>
      <c r="K17" s="20" t="s">
        <v>482</v>
      </c>
      <c r="L17" s="20" t="s">
        <v>149</v>
      </c>
      <c r="M17" s="20" t="s">
        <v>370</v>
      </c>
      <c r="N17" s="20" t="s">
        <v>1367</v>
      </c>
      <c r="O17" s="184" t="s">
        <v>1412</v>
      </c>
      <c r="P17" s="20" t="s">
        <v>1358</v>
      </c>
      <c r="Q17" s="20" t="s">
        <v>201</v>
      </c>
      <c r="R17" s="20" t="s">
        <v>437</v>
      </c>
      <c r="S17" s="18" t="s">
        <v>34</v>
      </c>
      <c r="T17" s="154">
        <v>3.27</v>
      </c>
      <c r="U17" s="20" t="s">
        <v>1375</v>
      </c>
      <c r="V17" s="175">
        <v>5.5E-2</v>
      </c>
      <c r="W17" s="20" t="s">
        <v>785</v>
      </c>
      <c r="X17" s="20" t="s">
        <v>939</v>
      </c>
      <c r="Y17" s="191">
        <v>5.5</v>
      </c>
      <c r="Z17" s="176">
        <v>2.75E-2</v>
      </c>
      <c r="AA17" s="20" t="s">
        <v>1381</v>
      </c>
      <c r="AB17" s="18" t="s">
        <v>442</v>
      </c>
      <c r="AC17" s="20" t="s">
        <v>514</v>
      </c>
      <c r="AD17" s="154">
        <v>2192</v>
      </c>
      <c r="AE17" s="176">
        <v>0.78</v>
      </c>
      <c r="AF17" s="20" t="s">
        <v>1382</v>
      </c>
      <c r="AG17" s="20" t="s">
        <v>149</v>
      </c>
      <c r="AH17" s="20"/>
      <c r="AI17" s="2" t="s">
        <v>1383</v>
      </c>
      <c r="AJ17" s="2" t="s">
        <v>370</v>
      </c>
      <c r="AK17" s="20" t="s">
        <v>922</v>
      </c>
      <c r="AL17" s="20" t="s">
        <v>1358</v>
      </c>
      <c r="AM17" s="20"/>
      <c r="AN17" s="185" t="s">
        <v>150</v>
      </c>
      <c r="AO17" s="2" t="s">
        <v>1382</v>
      </c>
      <c r="AP17" s="166">
        <v>0</v>
      </c>
      <c r="AQ17" s="152">
        <v>2436.3000000000002</v>
      </c>
      <c r="AR17" s="178">
        <v>128.41</v>
      </c>
      <c r="AS17" s="177">
        <v>1</v>
      </c>
      <c r="AT17" s="154">
        <v>3.1280000000000001</v>
      </c>
      <c r="AU17" s="154">
        <v>3.1280000000000001</v>
      </c>
      <c r="AV17" s="20"/>
      <c r="AW17" s="20"/>
      <c r="AX17" s="18" t="s">
        <v>149</v>
      </c>
      <c r="AY17" s="20" t="s">
        <v>36</v>
      </c>
      <c r="AZ17" s="176">
        <v>3.2794535996954002E-4</v>
      </c>
      <c r="BA17" s="176">
        <v>7.4436757323738702E-6</v>
      </c>
    </row>
    <row r="18" spans="1:53">
      <c r="A18" s="2">
        <v>1182</v>
      </c>
      <c r="B18" s="2">
        <v>1182</v>
      </c>
      <c r="C18" s="20" t="s">
        <v>1367</v>
      </c>
      <c r="D18" s="20" t="s">
        <v>33</v>
      </c>
      <c r="E18" s="20" t="s">
        <v>1413</v>
      </c>
      <c r="F18" s="20" t="s">
        <v>1414</v>
      </c>
      <c r="G18" s="20" t="s">
        <v>1068</v>
      </c>
      <c r="I18" s="18" t="s">
        <v>30</v>
      </c>
      <c r="J18" s="18" t="s">
        <v>30</v>
      </c>
      <c r="K18" s="20" t="s">
        <v>482</v>
      </c>
      <c r="L18" s="20" t="s">
        <v>149</v>
      </c>
      <c r="M18" s="20" t="s">
        <v>370</v>
      </c>
      <c r="N18" s="20" t="s">
        <v>1367</v>
      </c>
      <c r="O18" s="184" t="s">
        <v>1415</v>
      </c>
      <c r="P18" s="20" t="s">
        <v>1358</v>
      </c>
      <c r="Q18" s="20" t="s">
        <v>201</v>
      </c>
      <c r="R18" s="20" t="s">
        <v>437</v>
      </c>
      <c r="S18" s="18" t="s">
        <v>34</v>
      </c>
      <c r="T18" s="154">
        <v>3.27</v>
      </c>
      <c r="U18" s="20" t="s">
        <v>1375</v>
      </c>
      <c r="V18" s="175">
        <v>5.5E-2</v>
      </c>
      <c r="W18" s="20" t="s">
        <v>785</v>
      </c>
      <c r="X18" s="20" t="s">
        <v>939</v>
      </c>
      <c r="Y18" s="191">
        <v>5.5</v>
      </c>
      <c r="Z18" s="176">
        <v>2.7699999999999999E-2</v>
      </c>
      <c r="AA18" s="20" t="s">
        <v>1372</v>
      </c>
      <c r="AB18" s="18" t="s">
        <v>442</v>
      </c>
      <c r="AC18" s="20" t="s">
        <v>514</v>
      </c>
      <c r="AD18" s="154">
        <v>3904</v>
      </c>
      <c r="AE18" s="176">
        <v>0.78</v>
      </c>
      <c r="AF18" s="20" t="s">
        <v>1382</v>
      </c>
      <c r="AG18" s="20" t="s">
        <v>149</v>
      </c>
      <c r="AH18" s="20"/>
      <c r="AI18" s="2" t="s">
        <v>1383</v>
      </c>
      <c r="AJ18" s="2" t="s">
        <v>370</v>
      </c>
      <c r="AK18" s="20" t="s">
        <v>922</v>
      </c>
      <c r="AL18" s="20" t="s">
        <v>1358</v>
      </c>
      <c r="AM18" s="20"/>
      <c r="AN18" s="185" t="s">
        <v>150</v>
      </c>
      <c r="AO18" s="2" t="s">
        <v>1382</v>
      </c>
      <c r="AP18" s="166">
        <v>0</v>
      </c>
      <c r="AQ18" s="152">
        <v>9405.0400000000009</v>
      </c>
      <c r="AR18" s="178">
        <v>126.36</v>
      </c>
      <c r="AS18" s="177">
        <v>1</v>
      </c>
      <c r="AT18" s="154">
        <v>11.884</v>
      </c>
      <c r="AU18" s="154">
        <v>11.884</v>
      </c>
      <c r="AV18" s="20"/>
      <c r="AW18" s="20"/>
      <c r="AX18" s="18" t="s">
        <v>149</v>
      </c>
      <c r="AY18" s="20" t="s">
        <v>36</v>
      </c>
      <c r="AZ18" s="176">
        <v>1.24578226385314E-3</v>
      </c>
      <c r="BA18" s="176">
        <v>2.8276659276797598E-5</v>
      </c>
    </row>
    <row r="19" spans="1:53">
      <c r="A19" s="2">
        <v>1182</v>
      </c>
      <c r="B19" s="2">
        <v>1182</v>
      </c>
      <c r="C19" s="20" t="s">
        <v>1367</v>
      </c>
      <c r="D19" s="20" t="s">
        <v>33</v>
      </c>
      <c r="E19" s="20" t="s">
        <v>1416</v>
      </c>
      <c r="F19" s="20" t="s">
        <v>1417</v>
      </c>
      <c r="G19" s="20" t="s">
        <v>1068</v>
      </c>
      <c r="I19" s="18" t="s">
        <v>30</v>
      </c>
      <c r="J19" s="18" t="s">
        <v>30</v>
      </c>
      <c r="K19" s="20" t="s">
        <v>482</v>
      </c>
      <c r="L19" s="20" t="s">
        <v>149</v>
      </c>
      <c r="M19" s="20" t="s">
        <v>370</v>
      </c>
      <c r="N19" s="154">
        <v>513326439</v>
      </c>
      <c r="O19" s="184" t="s">
        <v>1370</v>
      </c>
      <c r="P19" s="20" t="s">
        <v>1371</v>
      </c>
      <c r="Q19" s="20" t="s">
        <v>201</v>
      </c>
      <c r="R19" s="20" t="s">
        <v>437</v>
      </c>
      <c r="S19" s="18" t="s">
        <v>34</v>
      </c>
      <c r="T19" s="154">
        <v>3.27</v>
      </c>
      <c r="U19" s="20" t="s">
        <v>1375</v>
      </c>
      <c r="V19" s="175">
        <v>5.5E-2</v>
      </c>
      <c r="W19" s="20" t="s">
        <v>785</v>
      </c>
      <c r="X19" s="20" t="s">
        <v>934</v>
      </c>
      <c r="Y19" s="191">
        <v>0</v>
      </c>
      <c r="Z19" s="176">
        <v>2.7699999999999999E-2</v>
      </c>
      <c r="AA19" s="20" t="s">
        <v>1381</v>
      </c>
      <c r="AB19" s="18" t="s">
        <v>442</v>
      </c>
      <c r="AC19" s="20"/>
      <c r="AD19" s="20"/>
      <c r="AE19" s="176">
        <v>0</v>
      </c>
      <c r="AF19" s="20"/>
      <c r="AG19" s="20" t="s">
        <v>149</v>
      </c>
      <c r="AH19" s="20"/>
      <c r="AJ19" s="2" t="s">
        <v>149</v>
      </c>
      <c r="AK19" s="20" t="s">
        <v>187</v>
      </c>
      <c r="AL19" s="20"/>
      <c r="AM19" s="20"/>
      <c r="AN19" s="185" t="s">
        <v>150</v>
      </c>
      <c r="AP19" s="166">
        <v>0</v>
      </c>
      <c r="AQ19" s="152">
        <v>11423.86</v>
      </c>
      <c r="AR19" s="178">
        <v>128.32</v>
      </c>
      <c r="AS19" s="177">
        <v>1</v>
      </c>
      <c r="AT19" s="154">
        <v>14.659000000000001</v>
      </c>
      <c r="AU19" s="154">
        <v>14.659000000000001</v>
      </c>
      <c r="AV19" s="20"/>
      <c r="AW19" s="20"/>
      <c r="AX19" s="18" t="s">
        <v>149</v>
      </c>
      <c r="AY19" s="20" t="s">
        <v>36</v>
      </c>
      <c r="AZ19" s="176">
        <v>1.5366646561652401E-3</v>
      </c>
      <c r="BA19" s="176">
        <v>3.4879082939170698E-5</v>
      </c>
    </row>
    <row r="20" spans="1:53">
      <c r="A20" s="2">
        <v>1182</v>
      </c>
      <c r="B20" s="2">
        <v>1182</v>
      </c>
      <c r="C20" s="2" t="s">
        <v>1367</v>
      </c>
      <c r="D20" s="20" t="s">
        <v>33</v>
      </c>
      <c r="E20" s="2" t="s">
        <v>1418</v>
      </c>
      <c r="F20" s="2" t="s">
        <v>1419</v>
      </c>
      <c r="G20" s="20" t="s">
        <v>1068</v>
      </c>
      <c r="I20" s="18" t="s">
        <v>30</v>
      </c>
      <c r="J20" s="18" t="s">
        <v>30</v>
      </c>
      <c r="K20" s="20" t="s">
        <v>482</v>
      </c>
      <c r="L20" s="20" t="s">
        <v>149</v>
      </c>
      <c r="M20" s="20" t="s">
        <v>370</v>
      </c>
      <c r="N20" s="152">
        <v>513326439</v>
      </c>
      <c r="O20" s="185" t="s">
        <v>1370</v>
      </c>
      <c r="P20" s="2" t="s">
        <v>1371</v>
      </c>
      <c r="Q20" s="20" t="s">
        <v>201</v>
      </c>
      <c r="R20" s="20" t="s">
        <v>437</v>
      </c>
      <c r="S20" s="18" t="s">
        <v>34</v>
      </c>
      <c r="T20" s="152">
        <v>3.26</v>
      </c>
      <c r="U20" s="20" t="s">
        <v>1375</v>
      </c>
      <c r="V20" s="166">
        <v>5.5888E-2</v>
      </c>
      <c r="W20" s="20" t="s">
        <v>785</v>
      </c>
      <c r="X20" s="20" t="s">
        <v>934</v>
      </c>
      <c r="Y20" s="192">
        <v>0</v>
      </c>
      <c r="Z20" s="168">
        <v>2.75E-2</v>
      </c>
      <c r="AA20" s="2" t="s">
        <v>1381</v>
      </c>
      <c r="AB20" s="18" t="s">
        <v>442</v>
      </c>
      <c r="AC20" s="20"/>
      <c r="AE20" s="168">
        <v>0</v>
      </c>
      <c r="AG20" s="20" t="s">
        <v>149</v>
      </c>
      <c r="AH20" s="20"/>
      <c r="AJ20" s="2" t="s">
        <v>149</v>
      </c>
      <c r="AK20" s="20" t="s">
        <v>187</v>
      </c>
      <c r="AM20" s="20"/>
      <c r="AN20" s="185" t="s">
        <v>150</v>
      </c>
      <c r="AP20" s="166">
        <v>0</v>
      </c>
      <c r="AQ20" s="152">
        <v>2391.5700000000002</v>
      </c>
      <c r="AR20" s="179">
        <v>129.65</v>
      </c>
      <c r="AS20" s="162">
        <v>1</v>
      </c>
      <c r="AT20" s="152">
        <v>3.101</v>
      </c>
      <c r="AU20" s="152">
        <v>3.101</v>
      </c>
      <c r="AX20" s="18" t="s">
        <v>149</v>
      </c>
      <c r="AY20" s="20" t="s">
        <v>36</v>
      </c>
      <c r="AZ20" s="168">
        <v>3.2503303075506599E-4</v>
      </c>
      <c r="BA20" s="168">
        <v>7.3775719329467903E-6</v>
      </c>
    </row>
    <row r="21" spans="1:53">
      <c r="A21" s="2">
        <v>1182</v>
      </c>
      <c r="B21" s="2">
        <v>1182</v>
      </c>
      <c r="C21" s="2" t="s">
        <v>1367</v>
      </c>
      <c r="D21" s="4" t="s">
        <v>33</v>
      </c>
      <c r="E21" s="2" t="s">
        <v>1420</v>
      </c>
      <c r="F21" s="2" t="s">
        <v>1421</v>
      </c>
      <c r="G21" s="2" t="s">
        <v>1068</v>
      </c>
      <c r="I21" s="2" t="s">
        <v>30</v>
      </c>
      <c r="J21" s="2" t="s">
        <v>30</v>
      </c>
      <c r="K21" s="2" t="s">
        <v>482</v>
      </c>
      <c r="L21" s="2" t="s">
        <v>149</v>
      </c>
      <c r="M21" s="2" t="s">
        <v>370</v>
      </c>
      <c r="N21" s="2" t="s">
        <v>1367</v>
      </c>
      <c r="O21" s="185" t="s">
        <v>1422</v>
      </c>
      <c r="P21" s="2" t="s">
        <v>1358</v>
      </c>
      <c r="Q21" s="2" t="s">
        <v>201</v>
      </c>
      <c r="R21" s="2" t="s">
        <v>437</v>
      </c>
      <c r="S21" s="18" t="s">
        <v>34</v>
      </c>
      <c r="T21" s="152">
        <v>3.27</v>
      </c>
      <c r="U21" s="2" t="s">
        <v>1375</v>
      </c>
      <c r="V21" s="166">
        <v>5.6193E-2</v>
      </c>
      <c r="W21" s="2" t="s">
        <v>785</v>
      </c>
      <c r="X21" s="2" t="s">
        <v>939</v>
      </c>
      <c r="Y21" s="192">
        <v>5.6193</v>
      </c>
      <c r="Z21" s="168">
        <v>2.7699999999999999E-2</v>
      </c>
      <c r="AA21" s="2" t="s">
        <v>1381</v>
      </c>
      <c r="AB21" s="4" t="s">
        <v>442</v>
      </c>
      <c r="AC21" s="2" t="s">
        <v>514</v>
      </c>
      <c r="AD21" s="152">
        <v>3026</v>
      </c>
      <c r="AE21" s="168">
        <v>0.78</v>
      </c>
      <c r="AF21" s="2" t="s">
        <v>1382</v>
      </c>
      <c r="AG21" s="2" t="s">
        <v>149</v>
      </c>
      <c r="AI21" s="2" t="s">
        <v>1383</v>
      </c>
      <c r="AJ21" s="2" t="s">
        <v>370</v>
      </c>
      <c r="AK21" s="2" t="s">
        <v>922</v>
      </c>
      <c r="AL21" s="2" t="s">
        <v>1358</v>
      </c>
      <c r="AN21" s="185" t="s">
        <v>150</v>
      </c>
      <c r="AO21" s="2" t="s">
        <v>1382</v>
      </c>
      <c r="AP21" s="166">
        <v>0</v>
      </c>
      <c r="AQ21" s="152">
        <v>3361.01</v>
      </c>
      <c r="AR21" s="179">
        <v>129.03</v>
      </c>
      <c r="AS21" s="162">
        <v>1</v>
      </c>
      <c r="AT21" s="152">
        <v>4.3369999999999997</v>
      </c>
      <c r="AU21" s="152">
        <v>4.3369999999999997</v>
      </c>
      <c r="AX21" s="4" t="s">
        <v>149</v>
      </c>
      <c r="AY21" s="2" t="s">
        <v>36</v>
      </c>
      <c r="AZ21" s="168">
        <v>4.5460308779908098E-4</v>
      </c>
      <c r="BA21" s="168">
        <v>1.0318542005981001E-5</v>
      </c>
    </row>
    <row r="22" spans="1:53">
      <c r="A22" s="2">
        <v>1182</v>
      </c>
      <c r="B22" s="2">
        <v>1182</v>
      </c>
      <c r="C22" s="2" t="s">
        <v>1367</v>
      </c>
      <c r="D22" s="4" t="s">
        <v>33</v>
      </c>
      <c r="E22" s="2" t="s">
        <v>1423</v>
      </c>
      <c r="F22" s="2" t="s">
        <v>1424</v>
      </c>
      <c r="G22" s="2" t="s">
        <v>1068</v>
      </c>
      <c r="I22" s="2" t="s">
        <v>30</v>
      </c>
      <c r="J22" s="2" t="s">
        <v>30</v>
      </c>
      <c r="K22" s="2" t="s">
        <v>482</v>
      </c>
      <c r="L22" s="2" t="s">
        <v>149</v>
      </c>
      <c r="M22" s="2" t="s">
        <v>370</v>
      </c>
      <c r="N22" s="152">
        <v>513326439</v>
      </c>
      <c r="O22" s="185" t="s">
        <v>1370</v>
      </c>
      <c r="P22" s="2" t="s">
        <v>1371</v>
      </c>
      <c r="Q22" s="2" t="s">
        <v>201</v>
      </c>
      <c r="R22" s="2" t="s">
        <v>437</v>
      </c>
      <c r="S22" s="18" t="s">
        <v>34</v>
      </c>
      <c r="T22" s="152">
        <v>3.26</v>
      </c>
      <c r="U22" s="2" t="s">
        <v>187</v>
      </c>
      <c r="V22" s="166">
        <v>5.5E-2</v>
      </c>
      <c r="W22" s="2" t="s">
        <v>785</v>
      </c>
      <c r="X22" s="2" t="s">
        <v>934</v>
      </c>
      <c r="Y22" s="192">
        <v>0</v>
      </c>
      <c r="Z22" s="168">
        <v>2.9700000000000001E-2</v>
      </c>
      <c r="AA22" s="2" t="s">
        <v>1372</v>
      </c>
      <c r="AB22" s="4" t="s">
        <v>442</v>
      </c>
      <c r="AE22" s="168">
        <v>0</v>
      </c>
      <c r="AG22" s="2" t="s">
        <v>149</v>
      </c>
      <c r="AJ22" s="2" t="s">
        <v>149</v>
      </c>
      <c r="AK22" s="2" t="s">
        <v>187</v>
      </c>
      <c r="AN22" s="185" t="s">
        <v>150</v>
      </c>
      <c r="AP22" s="166">
        <v>0</v>
      </c>
      <c r="AQ22" s="152">
        <v>4257.3999999999996</v>
      </c>
      <c r="AR22" s="179">
        <v>123.67</v>
      </c>
      <c r="AS22" s="162">
        <v>1</v>
      </c>
      <c r="AT22" s="152">
        <v>5.2649999999999997</v>
      </c>
      <c r="AU22" s="152">
        <v>5.2649999999999997</v>
      </c>
      <c r="AX22" s="4" t="s">
        <v>149</v>
      </c>
      <c r="AY22" s="2" t="s">
        <v>36</v>
      </c>
      <c r="AZ22" s="168">
        <v>5.51925800192837E-4</v>
      </c>
      <c r="BA22" s="168">
        <v>1.2527564608165301E-5</v>
      </c>
    </row>
    <row r="23" spans="1:53">
      <c r="A23" s="2">
        <v>1182</v>
      </c>
      <c r="B23" s="2">
        <v>1182</v>
      </c>
      <c r="C23" s="2" t="s">
        <v>1367</v>
      </c>
      <c r="D23" s="4" t="s">
        <v>33</v>
      </c>
      <c r="E23" s="2" t="s">
        <v>1425</v>
      </c>
      <c r="F23" s="2" t="s">
        <v>1426</v>
      </c>
      <c r="G23" s="2" t="s">
        <v>1068</v>
      </c>
      <c r="I23" s="2" t="s">
        <v>30</v>
      </c>
      <c r="J23" s="2" t="s">
        <v>30</v>
      </c>
      <c r="K23" s="2" t="s">
        <v>482</v>
      </c>
      <c r="L23" s="2" t="s">
        <v>149</v>
      </c>
      <c r="M23" s="2" t="s">
        <v>370</v>
      </c>
      <c r="N23" s="152">
        <v>513326439</v>
      </c>
      <c r="O23" s="185" t="s">
        <v>1370</v>
      </c>
      <c r="P23" s="2" t="s">
        <v>1371</v>
      </c>
      <c r="Q23" s="2" t="s">
        <v>201</v>
      </c>
      <c r="R23" s="2" t="s">
        <v>437</v>
      </c>
      <c r="S23" s="2" t="s">
        <v>34</v>
      </c>
      <c r="T23" s="152">
        <v>3.27</v>
      </c>
      <c r="U23" s="2" t="s">
        <v>187</v>
      </c>
      <c r="V23" s="166">
        <v>5.5E-2</v>
      </c>
      <c r="W23" s="2" t="s">
        <v>785</v>
      </c>
      <c r="X23" s="2" t="s">
        <v>934</v>
      </c>
      <c r="Y23" s="192">
        <v>0</v>
      </c>
      <c r="Z23" s="168">
        <v>2.75E-2</v>
      </c>
      <c r="AA23" s="2" t="s">
        <v>1372</v>
      </c>
      <c r="AB23" s="4" t="s">
        <v>442</v>
      </c>
      <c r="AE23" s="168">
        <v>0</v>
      </c>
      <c r="AG23" s="2" t="s">
        <v>149</v>
      </c>
      <c r="AJ23" s="2" t="s">
        <v>149</v>
      </c>
      <c r="AK23" s="2" t="s">
        <v>187</v>
      </c>
      <c r="AN23" s="185" t="s">
        <v>150</v>
      </c>
      <c r="AP23" s="166">
        <v>0</v>
      </c>
      <c r="AQ23" s="152">
        <v>529</v>
      </c>
      <c r="AR23" s="179">
        <v>124.16</v>
      </c>
      <c r="AS23" s="162">
        <v>1</v>
      </c>
      <c r="AT23" s="152">
        <v>0.65700000000000003</v>
      </c>
      <c r="AU23" s="152">
        <v>0.65700000000000003</v>
      </c>
      <c r="AX23" s="4" t="s">
        <v>149</v>
      </c>
      <c r="AY23" s="2" t="s">
        <v>36</v>
      </c>
      <c r="AZ23" s="168">
        <v>6.8850841928244102E-5</v>
      </c>
      <c r="BA23" s="168">
        <v>1.5627705214746201E-6</v>
      </c>
    </row>
    <row r="24" spans="1:53">
      <c r="A24" s="2">
        <v>1182</v>
      </c>
      <c r="B24" s="2">
        <v>1182</v>
      </c>
      <c r="C24" s="2" t="s">
        <v>1367</v>
      </c>
      <c r="D24" s="2" t="s">
        <v>33</v>
      </c>
      <c r="E24" s="2" t="s">
        <v>1427</v>
      </c>
      <c r="F24" s="2" t="s">
        <v>1428</v>
      </c>
      <c r="G24" s="2" t="s">
        <v>1068</v>
      </c>
      <c r="I24" s="2" t="s">
        <v>30</v>
      </c>
      <c r="J24" s="2" t="s">
        <v>30</v>
      </c>
      <c r="K24" s="2" t="s">
        <v>482</v>
      </c>
      <c r="L24" s="2" t="s">
        <v>149</v>
      </c>
      <c r="M24" s="2" t="s">
        <v>370</v>
      </c>
      <c r="N24" s="152">
        <v>513326439</v>
      </c>
      <c r="O24" s="185" t="s">
        <v>1370</v>
      </c>
      <c r="P24" s="2" t="s">
        <v>1371</v>
      </c>
      <c r="Q24" s="2" t="s">
        <v>201</v>
      </c>
      <c r="R24" s="2" t="s">
        <v>437</v>
      </c>
      <c r="S24" s="2" t="s">
        <v>34</v>
      </c>
      <c r="T24" s="152">
        <v>3.27</v>
      </c>
      <c r="U24" s="2" t="s">
        <v>187</v>
      </c>
      <c r="V24" s="166">
        <v>5.5E-2</v>
      </c>
      <c r="W24" s="2" t="s">
        <v>785</v>
      </c>
      <c r="X24" s="2" t="s">
        <v>934</v>
      </c>
      <c r="Y24" s="192">
        <v>0</v>
      </c>
      <c r="Z24" s="168">
        <v>2.7699999999999999E-2</v>
      </c>
      <c r="AA24" s="2" t="s">
        <v>1372</v>
      </c>
      <c r="AB24" s="4" t="s">
        <v>442</v>
      </c>
      <c r="AE24" s="168">
        <v>0</v>
      </c>
      <c r="AG24" s="2" t="s">
        <v>149</v>
      </c>
      <c r="AJ24" s="2" t="s">
        <v>149</v>
      </c>
      <c r="AK24" s="2" t="s">
        <v>187</v>
      </c>
      <c r="AN24" s="185" t="s">
        <v>150</v>
      </c>
      <c r="AP24" s="166">
        <v>0</v>
      </c>
      <c r="AQ24" s="152">
        <v>1174.81</v>
      </c>
      <c r="AR24" s="179">
        <v>124.45</v>
      </c>
      <c r="AS24" s="162">
        <v>1</v>
      </c>
      <c r="AT24" s="152">
        <v>1.462</v>
      </c>
      <c r="AU24" s="152">
        <v>1.462</v>
      </c>
      <c r="AX24" s="4" t="s">
        <v>149</v>
      </c>
      <c r="AY24" s="2" t="s">
        <v>36</v>
      </c>
      <c r="AZ24" s="168">
        <v>1.5326197398551401E-4</v>
      </c>
      <c r="BA24" s="168">
        <v>3.4787271774714201E-6</v>
      </c>
    </row>
    <row r="25" spans="1:53">
      <c r="A25" s="2">
        <v>1182</v>
      </c>
      <c r="B25" s="2">
        <v>1182</v>
      </c>
      <c r="C25" s="2" t="s">
        <v>1367</v>
      </c>
      <c r="D25" s="2" t="s">
        <v>33</v>
      </c>
      <c r="E25" s="2" t="s">
        <v>1429</v>
      </c>
      <c r="F25" s="2" t="s">
        <v>1430</v>
      </c>
      <c r="G25" s="2" t="s">
        <v>1068</v>
      </c>
      <c r="I25" s="2" t="s">
        <v>30</v>
      </c>
      <c r="J25" s="2" t="s">
        <v>30</v>
      </c>
      <c r="K25" s="2" t="s">
        <v>482</v>
      </c>
      <c r="L25" s="2" t="s">
        <v>149</v>
      </c>
      <c r="M25" s="2" t="s">
        <v>370</v>
      </c>
      <c r="N25" s="2" t="s">
        <v>1367</v>
      </c>
      <c r="O25" s="185" t="s">
        <v>1431</v>
      </c>
      <c r="P25" s="2" t="s">
        <v>1358</v>
      </c>
      <c r="Q25" s="2" t="s">
        <v>201</v>
      </c>
      <c r="R25" s="2" t="s">
        <v>437</v>
      </c>
      <c r="S25" s="2" t="s">
        <v>34</v>
      </c>
      <c r="T25" s="152">
        <v>3.26</v>
      </c>
      <c r="U25" s="2" t="s">
        <v>187</v>
      </c>
      <c r="V25" s="166">
        <v>5.7230999999999997E-2</v>
      </c>
      <c r="W25" s="2" t="s">
        <v>785</v>
      </c>
      <c r="X25" s="2" t="s">
        <v>939</v>
      </c>
      <c r="Y25" s="192">
        <v>5.7230999999999996</v>
      </c>
      <c r="Z25" s="168">
        <v>2.7699999999999999E-2</v>
      </c>
      <c r="AA25" s="2" t="s">
        <v>1381</v>
      </c>
      <c r="AB25" s="4" t="s">
        <v>442</v>
      </c>
      <c r="AC25" s="2" t="s">
        <v>514</v>
      </c>
      <c r="AD25" s="152">
        <v>4685</v>
      </c>
      <c r="AE25" s="168">
        <v>0.78</v>
      </c>
      <c r="AF25" s="2" t="s">
        <v>1382</v>
      </c>
      <c r="AG25" s="2" t="s">
        <v>149</v>
      </c>
      <c r="AI25" s="2" t="s">
        <v>1383</v>
      </c>
      <c r="AJ25" s="2" t="s">
        <v>370</v>
      </c>
      <c r="AK25" s="2" t="s">
        <v>922</v>
      </c>
      <c r="AL25" s="2" t="s">
        <v>1358</v>
      </c>
      <c r="AN25" s="185" t="s">
        <v>150</v>
      </c>
      <c r="AO25" s="2" t="s">
        <v>1382</v>
      </c>
      <c r="AP25" s="166">
        <v>0</v>
      </c>
      <c r="AQ25" s="152">
        <v>11285.91</v>
      </c>
      <c r="AR25" s="179">
        <v>129.57</v>
      </c>
      <c r="AS25" s="162">
        <v>1</v>
      </c>
      <c r="AT25" s="152">
        <v>14.622999999999999</v>
      </c>
      <c r="AU25" s="152">
        <v>14.622999999999999</v>
      </c>
      <c r="AX25" s="4" t="s">
        <v>149</v>
      </c>
      <c r="AY25" s="2" t="s">
        <v>36</v>
      </c>
      <c r="AZ25" s="168">
        <v>1.5328968111622699E-3</v>
      </c>
      <c r="BA25" s="168">
        <v>3.4793560715546399E-5</v>
      </c>
    </row>
    <row r="26" spans="1:53">
      <c r="A26" s="2">
        <v>1182</v>
      </c>
      <c r="B26" s="2">
        <v>1182</v>
      </c>
      <c r="C26" s="2" t="s">
        <v>1367</v>
      </c>
      <c r="D26" s="2" t="s">
        <v>33</v>
      </c>
      <c r="E26" s="2" t="s">
        <v>1432</v>
      </c>
      <c r="F26" s="2" t="s">
        <v>1433</v>
      </c>
      <c r="G26" s="2" t="s">
        <v>1068</v>
      </c>
      <c r="I26" s="2" t="s">
        <v>30</v>
      </c>
      <c r="J26" s="2" t="s">
        <v>30</v>
      </c>
      <c r="K26" s="2" t="s">
        <v>482</v>
      </c>
      <c r="L26" s="2" t="s">
        <v>149</v>
      </c>
      <c r="M26" s="2" t="s">
        <v>370</v>
      </c>
      <c r="N26" s="152">
        <v>513326439</v>
      </c>
      <c r="O26" s="185" t="s">
        <v>1370</v>
      </c>
      <c r="P26" s="2" t="s">
        <v>1371</v>
      </c>
      <c r="Q26" s="2" t="s">
        <v>201</v>
      </c>
      <c r="R26" s="2" t="s">
        <v>437</v>
      </c>
      <c r="S26" s="2" t="s">
        <v>34</v>
      </c>
      <c r="T26" s="152">
        <v>3.26</v>
      </c>
      <c r="U26" s="2" t="s">
        <v>1375</v>
      </c>
      <c r="V26" s="166">
        <v>5.6619999999999997E-2</v>
      </c>
      <c r="W26" s="2" t="s">
        <v>785</v>
      </c>
      <c r="X26" s="2" t="s">
        <v>934</v>
      </c>
      <c r="Y26" s="192">
        <v>0</v>
      </c>
      <c r="Z26" s="168">
        <v>2.9600000000000001E-2</v>
      </c>
      <c r="AA26" s="2" t="s">
        <v>1372</v>
      </c>
      <c r="AB26" s="4" t="s">
        <v>442</v>
      </c>
      <c r="AE26" s="168">
        <v>0</v>
      </c>
      <c r="AG26" s="2" t="s">
        <v>149</v>
      </c>
      <c r="AJ26" s="2" t="s">
        <v>149</v>
      </c>
      <c r="AK26" s="2" t="s">
        <v>187</v>
      </c>
      <c r="AN26" s="185" t="s">
        <v>150</v>
      </c>
      <c r="AP26" s="166">
        <v>0</v>
      </c>
      <c r="AQ26" s="152">
        <v>2537.84</v>
      </c>
      <c r="AR26" s="179">
        <v>128.65</v>
      </c>
      <c r="AS26" s="162">
        <v>1</v>
      </c>
      <c r="AT26" s="152">
        <v>3.2650000000000001</v>
      </c>
      <c r="AU26" s="152">
        <v>3.2650000000000001</v>
      </c>
      <c r="AX26" s="4" t="s">
        <v>149</v>
      </c>
      <c r="AY26" s="2" t="s">
        <v>36</v>
      </c>
      <c r="AZ26" s="168">
        <v>3.4225193177739901E-4</v>
      </c>
      <c r="BA26" s="168">
        <v>7.7684050756690805E-6</v>
      </c>
    </row>
    <row r="27" spans="1:53">
      <c r="A27" s="2">
        <v>1182</v>
      </c>
      <c r="B27" s="2">
        <v>1182</v>
      </c>
      <c r="C27" s="2" t="s">
        <v>1367</v>
      </c>
      <c r="D27" s="2" t="s">
        <v>33</v>
      </c>
      <c r="E27" s="2" t="s">
        <v>1434</v>
      </c>
      <c r="F27" s="2" t="s">
        <v>1435</v>
      </c>
      <c r="G27" s="2" t="s">
        <v>1068</v>
      </c>
      <c r="I27" s="2" t="s">
        <v>30</v>
      </c>
      <c r="J27" s="2" t="s">
        <v>30</v>
      </c>
      <c r="K27" s="2" t="s">
        <v>482</v>
      </c>
      <c r="L27" s="2" t="s">
        <v>149</v>
      </c>
      <c r="M27" s="2" t="s">
        <v>370</v>
      </c>
      <c r="N27" s="2" t="s">
        <v>1367</v>
      </c>
      <c r="O27" s="185" t="s">
        <v>1436</v>
      </c>
      <c r="P27" s="2" t="s">
        <v>1358</v>
      </c>
      <c r="Q27" s="2" t="s">
        <v>201</v>
      </c>
      <c r="R27" s="2" t="s">
        <v>437</v>
      </c>
      <c r="S27" s="2" t="s">
        <v>34</v>
      </c>
      <c r="T27" s="152">
        <v>3.27</v>
      </c>
      <c r="U27" s="2" t="s">
        <v>1375</v>
      </c>
      <c r="V27" s="166">
        <v>5.5E-2</v>
      </c>
      <c r="W27" s="2" t="s">
        <v>785</v>
      </c>
      <c r="X27" s="2" t="s">
        <v>939</v>
      </c>
      <c r="Y27" s="192">
        <v>5.5</v>
      </c>
      <c r="Z27" s="168">
        <v>2.7699999999999999E-2</v>
      </c>
      <c r="AA27" s="2" t="s">
        <v>1381</v>
      </c>
      <c r="AB27" s="4" t="s">
        <v>442</v>
      </c>
      <c r="AC27" s="2" t="s">
        <v>514</v>
      </c>
      <c r="AD27" s="152">
        <v>6161</v>
      </c>
      <c r="AE27" s="168">
        <v>0.78</v>
      </c>
      <c r="AF27" s="2" t="s">
        <v>1382</v>
      </c>
      <c r="AG27" s="2" t="s">
        <v>149</v>
      </c>
      <c r="AI27" s="2" t="s">
        <v>1383</v>
      </c>
      <c r="AJ27" s="2" t="s">
        <v>370</v>
      </c>
      <c r="AK27" s="2" t="s">
        <v>922</v>
      </c>
      <c r="AL27" s="2" t="s">
        <v>1358</v>
      </c>
      <c r="AN27" s="185" t="s">
        <v>150</v>
      </c>
      <c r="AO27" s="2" t="s">
        <v>1382</v>
      </c>
      <c r="AP27" s="166">
        <v>0</v>
      </c>
      <c r="AQ27" s="152">
        <v>14840.31</v>
      </c>
      <c r="AR27" s="179">
        <v>126.34</v>
      </c>
      <c r="AS27" s="162">
        <v>1</v>
      </c>
      <c r="AT27" s="152">
        <v>18.748999999999999</v>
      </c>
      <c r="AU27" s="152">
        <v>18.748999999999999</v>
      </c>
      <c r="AX27" s="4" t="s">
        <v>149</v>
      </c>
      <c r="AY27" s="2" t="s">
        <v>36</v>
      </c>
      <c r="AZ27" s="168">
        <v>1.9654216014019601E-3</v>
      </c>
      <c r="BA27" s="168">
        <v>4.46109714118169E-5</v>
      </c>
    </row>
    <row r="28" spans="1:53">
      <c r="A28" s="2">
        <v>1182</v>
      </c>
      <c r="B28" s="2">
        <v>1182</v>
      </c>
      <c r="C28" s="2" t="s">
        <v>1367</v>
      </c>
      <c r="D28" s="2" t="s">
        <v>33</v>
      </c>
      <c r="E28" s="2" t="s">
        <v>1437</v>
      </c>
      <c r="F28" s="2" t="s">
        <v>1438</v>
      </c>
      <c r="G28" s="2" t="s">
        <v>1068</v>
      </c>
      <c r="I28" s="2" t="s">
        <v>30</v>
      </c>
      <c r="J28" s="2" t="s">
        <v>30</v>
      </c>
      <c r="K28" s="2" t="s">
        <v>482</v>
      </c>
      <c r="L28" s="2" t="s">
        <v>149</v>
      </c>
      <c r="M28" s="2" t="s">
        <v>370</v>
      </c>
      <c r="N28" s="2" t="s">
        <v>1367</v>
      </c>
      <c r="O28" s="185" t="s">
        <v>1439</v>
      </c>
      <c r="P28" s="2" t="s">
        <v>1358</v>
      </c>
      <c r="Q28" s="2" t="s">
        <v>201</v>
      </c>
      <c r="R28" s="2" t="s">
        <v>437</v>
      </c>
      <c r="S28" s="2" t="s">
        <v>34</v>
      </c>
      <c r="T28" s="152">
        <v>3.27</v>
      </c>
      <c r="U28" s="2" t="s">
        <v>1375</v>
      </c>
      <c r="V28" s="166">
        <v>5.5309999999999998E-2</v>
      </c>
      <c r="W28" s="2" t="s">
        <v>785</v>
      </c>
      <c r="X28" s="2" t="s">
        <v>939</v>
      </c>
      <c r="Y28" s="192">
        <v>5.5309999999999997</v>
      </c>
      <c r="Z28" s="168">
        <v>2.7699999999999999E-2</v>
      </c>
      <c r="AA28" s="2" t="s">
        <v>1372</v>
      </c>
      <c r="AB28" s="4" t="s">
        <v>442</v>
      </c>
      <c r="AC28" s="2" t="s">
        <v>514</v>
      </c>
      <c r="AD28" s="152">
        <v>9674</v>
      </c>
      <c r="AE28" s="168">
        <v>0.78</v>
      </c>
      <c r="AF28" s="2" t="s">
        <v>1382</v>
      </c>
      <c r="AG28" s="2" t="s">
        <v>149</v>
      </c>
      <c r="AI28" s="2" t="s">
        <v>1383</v>
      </c>
      <c r="AJ28" s="2" t="s">
        <v>370</v>
      </c>
      <c r="AK28" s="2" t="s">
        <v>922</v>
      </c>
      <c r="AL28" s="2" t="s">
        <v>1358</v>
      </c>
      <c r="AN28" s="185" t="s">
        <v>150</v>
      </c>
      <c r="AO28" s="2" t="s">
        <v>1382</v>
      </c>
      <c r="AP28" s="166">
        <v>0</v>
      </c>
      <c r="AQ28" s="152">
        <v>10748.6</v>
      </c>
      <c r="AR28" s="179">
        <v>128.91999999999999</v>
      </c>
      <c r="AS28" s="162">
        <v>1</v>
      </c>
      <c r="AT28" s="152">
        <v>13.856999999999999</v>
      </c>
      <c r="AU28" s="152">
        <v>13.856999999999999</v>
      </c>
      <c r="AX28" s="4" t="s">
        <v>149</v>
      </c>
      <c r="AY28" s="2" t="s">
        <v>36</v>
      </c>
      <c r="AZ28" s="168">
        <v>1.45259343650087E-3</v>
      </c>
      <c r="BA28" s="168">
        <v>3.2970841585596301E-5</v>
      </c>
    </row>
    <row r="29" spans="1:53">
      <c r="A29" s="2">
        <v>1182</v>
      </c>
      <c r="B29" s="2">
        <v>1182</v>
      </c>
      <c r="C29" s="2" t="s">
        <v>1367</v>
      </c>
      <c r="D29" s="2" t="s">
        <v>33</v>
      </c>
      <c r="E29" s="2" t="s">
        <v>1440</v>
      </c>
      <c r="F29" s="2" t="s">
        <v>1441</v>
      </c>
      <c r="G29" s="2" t="s">
        <v>1068</v>
      </c>
      <c r="I29" s="2" t="s">
        <v>30</v>
      </c>
      <c r="J29" s="2" t="s">
        <v>30</v>
      </c>
      <c r="K29" s="2" t="s">
        <v>482</v>
      </c>
      <c r="L29" s="2" t="s">
        <v>149</v>
      </c>
      <c r="M29" s="2" t="s">
        <v>370</v>
      </c>
      <c r="N29" s="152">
        <v>513326439</v>
      </c>
      <c r="O29" s="185" t="s">
        <v>1442</v>
      </c>
      <c r="P29" s="2" t="s">
        <v>1371</v>
      </c>
      <c r="Q29" s="2" t="s">
        <v>201</v>
      </c>
      <c r="R29" s="2" t="s">
        <v>437</v>
      </c>
      <c r="S29" s="2" t="s">
        <v>34</v>
      </c>
      <c r="T29" s="152">
        <v>3.27</v>
      </c>
      <c r="U29" s="2" t="s">
        <v>187</v>
      </c>
      <c r="V29" s="166">
        <v>5.5E-2</v>
      </c>
      <c r="W29" s="2" t="s">
        <v>785</v>
      </c>
      <c r="X29" s="2" t="s">
        <v>934</v>
      </c>
      <c r="Y29" s="192">
        <v>0</v>
      </c>
      <c r="Z29" s="168">
        <v>2.75E-2</v>
      </c>
      <c r="AA29" s="2" t="s">
        <v>1381</v>
      </c>
      <c r="AB29" s="4" t="s">
        <v>442</v>
      </c>
      <c r="AE29" s="168">
        <v>0</v>
      </c>
      <c r="AG29" s="2" t="s">
        <v>149</v>
      </c>
      <c r="AJ29" s="2" t="s">
        <v>149</v>
      </c>
      <c r="AK29" s="2" t="s">
        <v>187</v>
      </c>
      <c r="AN29" s="185" t="s">
        <v>150</v>
      </c>
      <c r="AP29" s="166">
        <v>0</v>
      </c>
      <c r="AQ29" s="152">
        <v>2563.75</v>
      </c>
      <c r="AR29" s="179">
        <v>127.04</v>
      </c>
      <c r="AS29" s="162">
        <v>1</v>
      </c>
      <c r="AT29" s="152">
        <v>3.2570000000000001</v>
      </c>
      <c r="AU29" s="152">
        <v>3.2570000000000001</v>
      </c>
      <c r="AX29" s="4" t="s">
        <v>149</v>
      </c>
      <c r="AY29" s="2" t="s">
        <v>36</v>
      </c>
      <c r="AZ29" s="168">
        <v>3.41419276593815E-4</v>
      </c>
      <c r="BA29" s="168">
        <v>7.74950553952668E-6</v>
      </c>
    </row>
    <row r="30" spans="1:53">
      <c r="A30" s="2">
        <v>1182</v>
      </c>
      <c r="B30" s="2">
        <v>1182</v>
      </c>
      <c r="C30" s="2" t="s">
        <v>1367</v>
      </c>
      <c r="D30" s="2" t="s">
        <v>33</v>
      </c>
      <c r="E30" s="2" t="s">
        <v>1443</v>
      </c>
      <c r="F30" s="2" t="s">
        <v>1444</v>
      </c>
      <c r="G30" s="2" t="s">
        <v>1068</v>
      </c>
      <c r="I30" s="2" t="s">
        <v>30</v>
      </c>
      <c r="J30" s="2" t="s">
        <v>30</v>
      </c>
      <c r="K30" s="2" t="s">
        <v>482</v>
      </c>
      <c r="L30" s="2" t="s">
        <v>149</v>
      </c>
      <c r="M30" s="2" t="s">
        <v>370</v>
      </c>
      <c r="N30" s="2" t="s">
        <v>1367</v>
      </c>
      <c r="O30" s="185" t="s">
        <v>1445</v>
      </c>
      <c r="P30" s="2" t="s">
        <v>1358</v>
      </c>
      <c r="Q30" s="2" t="s">
        <v>201</v>
      </c>
      <c r="R30" s="2" t="s">
        <v>437</v>
      </c>
      <c r="S30" s="2" t="s">
        <v>34</v>
      </c>
      <c r="T30" s="152">
        <v>3.27</v>
      </c>
      <c r="U30" s="2" t="s">
        <v>1375</v>
      </c>
      <c r="V30" s="166">
        <v>5.5E-2</v>
      </c>
      <c r="W30" s="2" t="s">
        <v>785</v>
      </c>
      <c r="X30" s="2" t="s">
        <v>939</v>
      </c>
      <c r="Y30" s="192">
        <v>5.5</v>
      </c>
      <c r="Z30" s="168">
        <v>2.7699999999999999E-2</v>
      </c>
      <c r="AA30" s="2" t="s">
        <v>1372</v>
      </c>
      <c r="AB30" s="4" t="s">
        <v>442</v>
      </c>
      <c r="AC30" s="2" t="s">
        <v>514</v>
      </c>
      <c r="AD30" s="152">
        <v>2154</v>
      </c>
      <c r="AE30" s="168">
        <v>0.78</v>
      </c>
      <c r="AF30" s="2" t="s">
        <v>1382</v>
      </c>
      <c r="AG30" s="2" t="s">
        <v>149</v>
      </c>
      <c r="AI30" s="2" t="s">
        <v>1383</v>
      </c>
      <c r="AJ30" s="2" t="s">
        <v>370</v>
      </c>
      <c r="AK30" s="2" t="s">
        <v>922</v>
      </c>
      <c r="AL30" s="2" t="s">
        <v>1358</v>
      </c>
      <c r="AN30" s="185" t="s">
        <v>150</v>
      </c>
      <c r="AO30" s="2" t="s">
        <v>1382</v>
      </c>
      <c r="AP30" s="166">
        <v>0</v>
      </c>
      <c r="AQ30" s="152">
        <v>5190.09</v>
      </c>
      <c r="AR30" s="179">
        <v>126.71</v>
      </c>
      <c r="AS30" s="162">
        <v>1</v>
      </c>
      <c r="AT30" s="152">
        <v>6.5759999999999996</v>
      </c>
      <c r="AU30" s="152">
        <v>6.5759999999999996</v>
      </c>
      <c r="AX30" s="4" t="s">
        <v>149</v>
      </c>
      <c r="AY30" s="2" t="s">
        <v>36</v>
      </c>
      <c r="AZ30" s="168">
        <v>6.89378380084202E-4</v>
      </c>
      <c r="BA30" s="168">
        <v>1.5647451510619299E-5</v>
      </c>
    </row>
    <row r="31" spans="1:53">
      <c r="A31" s="2">
        <v>1182</v>
      </c>
      <c r="B31" s="2">
        <v>1182</v>
      </c>
      <c r="C31" s="2" t="s">
        <v>1367</v>
      </c>
      <c r="D31" s="2" t="s">
        <v>33</v>
      </c>
      <c r="E31" s="2" t="s">
        <v>1446</v>
      </c>
      <c r="F31" s="2" t="s">
        <v>1447</v>
      </c>
      <c r="G31" s="2" t="s">
        <v>1068</v>
      </c>
      <c r="I31" s="2" t="s">
        <v>30</v>
      </c>
      <c r="J31" s="2" t="s">
        <v>30</v>
      </c>
      <c r="K31" s="2" t="s">
        <v>482</v>
      </c>
      <c r="L31" s="2" t="s">
        <v>149</v>
      </c>
      <c r="M31" s="2" t="s">
        <v>370</v>
      </c>
      <c r="N31" s="2" t="s">
        <v>1367</v>
      </c>
      <c r="O31" s="185" t="s">
        <v>1448</v>
      </c>
      <c r="P31" s="2" t="s">
        <v>1358</v>
      </c>
      <c r="Q31" s="2" t="s">
        <v>201</v>
      </c>
      <c r="R31" s="2" t="s">
        <v>437</v>
      </c>
      <c r="S31" s="2" t="s">
        <v>34</v>
      </c>
      <c r="T31" s="152">
        <v>3.27</v>
      </c>
      <c r="U31" s="2" t="s">
        <v>1375</v>
      </c>
      <c r="V31" s="166">
        <v>5.5E-2</v>
      </c>
      <c r="W31" s="2" t="s">
        <v>785</v>
      </c>
      <c r="X31" s="2" t="s">
        <v>939</v>
      </c>
      <c r="Y31" s="192">
        <v>5.5</v>
      </c>
      <c r="Z31" s="168">
        <v>2.7699999999999999E-2</v>
      </c>
      <c r="AA31" s="2" t="s">
        <v>1372</v>
      </c>
      <c r="AB31" s="4" t="s">
        <v>442</v>
      </c>
      <c r="AC31" s="2" t="s">
        <v>514</v>
      </c>
      <c r="AD31" s="152">
        <v>3341</v>
      </c>
      <c r="AE31" s="168">
        <v>0.78</v>
      </c>
      <c r="AF31" s="2" t="s">
        <v>1382</v>
      </c>
      <c r="AG31" s="2" t="s">
        <v>149</v>
      </c>
      <c r="AI31" s="2" t="s">
        <v>1383</v>
      </c>
      <c r="AJ31" s="2" t="s">
        <v>370</v>
      </c>
      <c r="AK31" s="2" t="s">
        <v>922</v>
      </c>
      <c r="AL31" s="2" t="s">
        <v>1358</v>
      </c>
      <c r="AN31" s="185" t="s">
        <v>150</v>
      </c>
      <c r="AO31" s="2" t="s">
        <v>1382</v>
      </c>
      <c r="AP31" s="166">
        <v>0</v>
      </c>
      <c r="AQ31" s="152">
        <v>8047.71</v>
      </c>
      <c r="AR31" s="179">
        <v>126.94</v>
      </c>
      <c r="AS31" s="162">
        <v>1</v>
      </c>
      <c r="AT31" s="152">
        <v>10.215999999999999</v>
      </c>
      <c r="AU31" s="152">
        <v>10.215999999999999</v>
      </c>
      <c r="AX31" s="4" t="s">
        <v>149</v>
      </c>
      <c r="AY31" s="2" t="s">
        <v>36</v>
      </c>
      <c r="AZ31" s="168">
        <v>1.0708846451319099E-3</v>
      </c>
      <c r="BA31" s="168">
        <v>2.4306848085548698E-5</v>
      </c>
    </row>
    <row r="32" spans="1:53">
      <c r="A32" s="2">
        <v>1182</v>
      </c>
      <c r="B32" s="2">
        <v>1182</v>
      </c>
      <c r="C32" s="2" t="s">
        <v>1367</v>
      </c>
      <c r="D32" s="2" t="s">
        <v>33</v>
      </c>
      <c r="E32" s="2" t="s">
        <v>1449</v>
      </c>
      <c r="F32" s="2" t="s">
        <v>1450</v>
      </c>
      <c r="G32" s="2" t="s">
        <v>1068</v>
      </c>
      <c r="I32" s="2" t="s">
        <v>30</v>
      </c>
      <c r="J32" s="2" t="s">
        <v>30</v>
      </c>
      <c r="K32" s="2" t="s">
        <v>482</v>
      </c>
      <c r="L32" s="2" t="s">
        <v>149</v>
      </c>
      <c r="M32" s="2" t="s">
        <v>370</v>
      </c>
      <c r="N32" s="152">
        <v>513326439</v>
      </c>
      <c r="O32" s="185" t="s">
        <v>1442</v>
      </c>
      <c r="P32" s="2" t="s">
        <v>1371</v>
      </c>
      <c r="Q32" s="2" t="s">
        <v>201</v>
      </c>
      <c r="R32" s="2" t="s">
        <v>437</v>
      </c>
      <c r="S32" s="2" t="s">
        <v>34</v>
      </c>
      <c r="T32" s="152">
        <v>3.27</v>
      </c>
      <c r="U32" s="2" t="s">
        <v>187</v>
      </c>
      <c r="V32" s="166">
        <v>5.5E-2</v>
      </c>
      <c r="W32" s="2" t="s">
        <v>785</v>
      </c>
      <c r="X32" s="2" t="s">
        <v>934</v>
      </c>
      <c r="Y32" s="192">
        <v>0</v>
      </c>
      <c r="Z32" s="168">
        <v>2.75E-2</v>
      </c>
      <c r="AA32" s="2" t="s">
        <v>1381</v>
      </c>
      <c r="AB32" s="4" t="s">
        <v>442</v>
      </c>
      <c r="AE32" s="168">
        <v>0</v>
      </c>
      <c r="AG32" s="2" t="s">
        <v>149</v>
      </c>
      <c r="AJ32" s="2" t="s">
        <v>149</v>
      </c>
      <c r="AK32" s="2" t="s">
        <v>187</v>
      </c>
      <c r="AN32" s="185" t="s">
        <v>150</v>
      </c>
      <c r="AP32" s="166">
        <v>0</v>
      </c>
      <c r="AQ32" s="152">
        <v>2123.02</v>
      </c>
      <c r="AR32" s="179">
        <v>126.14</v>
      </c>
      <c r="AS32" s="162">
        <v>1</v>
      </c>
      <c r="AT32" s="152">
        <v>2.6779999999999999</v>
      </c>
      <c r="AU32" s="152">
        <v>2.6779999999999999</v>
      </c>
      <c r="AX32" s="4" t="s">
        <v>149</v>
      </c>
      <c r="AY32" s="2" t="s">
        <v>36</v>
      </c>
      <c r="AZ32" s="168">
        <v>2.80723513934447E-4</v>
      </c>
      <c r="BA32" s="168">
        <v>6.3718383098167402E-6</v>
      </c>
    </row>
    <row r="33" spans="1:53">
      <c r="A33" s="2">
        <v>1182</v>
      </c>
      <c r="B33" s="2">
        <v>1182</v>
      </c>
      <c r="C33" s="2" t="s">
        <v>1367</v>
      </c>
      <c r="D33" s="2" t="s">
        <v>33</v>
      </c>
      <c r="E33" s="2" t="s">
        <v>1451</v>
      </c>
      <c r="F33" s="2" t="s">
        <v>1452</v>
      </c>
      <c r="G33" s="2" t="s">
        <v>1068</v>
      </c>
      <c r="I33" s="2" t="s">
        <v>30</v>
      </c>
      <c r="J33" s="2" t="s">
        <v>30</v>
      </c>
      <c r="K33" s="2" t="s">
        <v>482</v>
      </c>
      <c r="L33" s="2" t="s">
        <v>149</v>
      </c>
      <c r="M33" s="2" t="s">
        <v>370</v>
      </c>
      <c r="N33" s="2" t="s">
        <v>1367</v>
      </c>
      <c r="O33" s="185" t="s">
        <v>1453</v>
      </c>
      <c r="P33" s="2" t="s">
        <v>1358</v>
      </c>
      <c r="Q33" s="2" t="s">
        <v>201</v>
      </c>
      <c r="R33" s="2" t="s">
        <v>437</v>
      </c>
      <c r="S33" s="2" t="s">
        <v>34</v>
      </c>
      <c r="T33" s="152">
        <v>3.27</v>
      </c>
      <c r="U33" s="2" t="s">
        <v>1375</v>
      </c>
      <c r="V33" s="166">
        <v>5.5E-2</v>
      </c>
      <c r="W33" s="2" t="s">
        <v>785</v>
      </c>
      <c r="X33" s="2" t="s">
        <v>939</v>
      </c>
      <c r="Y33" s="192">
        <v>5.5</v>
      </c>
      <c r="Z33" s="168">
        <v>2.75E-2</v>
      </c>
      <c r="AA33" s="2" t="s">
        <v>1372</v>
      </c>
      <c r="AB33" s="4" t="s">
        <v>442</v>
      </c>
      <c r="AC33" s="2" t="s">
        <v>514</v>
      </c>
      <c r="AD33" s="152">
        <v>774</v>
      </c>
      <c r="AE33" s="168">
        <v>0.78</v>
      </c>
      <c r="AF33" s="2" t="s">
        <v>1382</v>
      </c>
      <c r="AG33" s="2" t="s">
        <v>149</v>
      </c>
      <c r="AI33" s="2" t="s">
        <v>1383</v>
      </c>
      <c r="AJ33" s="2" t="s">
        <v>370</v>
      </c>
      <c r="AK33" s="2" t="s">
        <v>922</v>
      </c>
      <c r="AL33" s="2" t="s">
        <v>1358</v>
      </c>
      <c r="AN33" s="185" t="s">
        <v>150</v>
      </c>
      <c r="AO33" s="2" t="s">
        <v>1382</v>
      </c>
      <c r="AP33" s="166">
        <v>0</v>
      </c>
      <c r="AQ33" s="152">
        <v>1863.51</v>
      </c>
      <c r="AR33" s="179">
        <v>125.14</v>
      </c>
      <c r="AS33" s="162">
        <v>1</v>
      </c>
      <c r="AT33" s="152">
        <v>2.3319999999999999</v>
      </c>
      <c r="AU33" s="152">
        <v>2.3319999999999999</v>
      </c>
      <c r="AX33" s="4" t="s">
        <v>149</v>
      </c>
      <c r="AY33" s="2" t="s">
        <v>36</v>
      </c>
      <c r="AZ33" s="168">
        <v>2.44455468883291E-4</v>
      </c>
      <c r="BA33" s="168">
        <v>5.54862932514622E-6</v>
      </c>
    </row>
    <row r="34" spans="1:53">
      <c r="A34" s="2">
        <v>1182</v>
      </c>
      <c r="B34" s="2">
        <v>1182</v>
      </c>
      <c r="C34" s="2" t="s">
        <v>1367</v>
      </c>
      <c r="D34" s="2" t="s">
        <v>33</v>
      </c>
      <c r="E34" s="2" t="s">
        <v>1454</v>
      </c>
      <c r="F34" s="2" t="s">
        <v>1455</v>
      </c>
      <c r="G34" s="2" t="s">
        <v>1068</v>
      </c>
      <c r="I34" s="2" t="s">
        <v>30</v>
      </c>
      <c r="J34" s="2" t="s">
        <v>30</v>
      </c>
      <c r="K34" s="2" t="s">
        <v>482</v>
      </c>
      <c r="L34" s="2" t="s">
        <v>149</v>
      </c>
      <c r="M34" s="2" t="s">
        <v>370</v>
      </c>
      <c r="N34" s="2" t="s">
        <v>1367</v>
      </c>
      <c r="O34" s="185" t="s">
        <v>1456</v>
      </c>
      <c r="P34" s="2" t="s">
        <v>1358</v>
      </c>
      <c r="Q34" s="2" t="s">
        <v>201</v>
      </c>
      <c r="R34" s="2" t="s">
        <v>437</v>
      </c>
      <c r="S34" s="2" t="s">
        <v>34</v>
      </c>
      <c r="T34" s="152">
        <v>3.27</v>
      </c>
      <c r="U34" s="2" t="s">
        <v>1375</v>
      </c>
      <c r="V34" s="166">
        <v>5.5E-2</v>
      </c>
      <c r="W34" s="2" t="s">
        <v>785</v>
      </c>
      <c r="X34" s="2" t="s">
        <v>939</v>
      </c>
      <c r="Y34" s="192">
        <v>5.5</v>
      </c>
      <c r="Z34" s="168">
        <v>2.75E-2</v>
      </c>
      <c r="AA34" s="2" t="s">
        <v>1372</v>
      </c>
      <c r="AB34" s="4" t="s">
        <v>442</v>
      </c>
      <c r="AC34" s="2" t="s">
        <v>514</v>
      </c>
      <c r="AD34" s="152">
        <v>862</v>
      </c>
      <c r="AE34" s="168">
        <v>0.78</v>
      </c>
      <c r="AF34" s="2" t="s">
        <v>1382</v>
      </c>
      <c r="AG34" s="2" t="s">
        <v>149</v>
      </c>
      <c r="AI34" s="2" t="s">
        <v>1383</v>
      </c>
      <c r="AJ34" s="2" t="s">
        <v>370</v>
      </c>
      <c r="AK34" s="2" t="s">
        <v>922</v>
      </c>
      <c r="AL34" s="2" t="s">
        <v>1358</v>
      </c>
      <c r="AN34" s="185" t="s">
        <v>150</v>
      </c>
      <c r="AO34" s="2" t="s">
        <v>1382</v>
      </c>
      <c r="AP34" s="166">
        <v>0</v>
      </c>
      <c r="AQ34" s="152">
        <v>2077.3000000000002</v>
      </c>
      <c r="AR34" s="179">
        <v>124.53</v>
      </c>
      <c r="AS34" s="162">
        <v>1</v>
      </c>
      <c r="AT34" s="152">
        <v>2.5870000000000002</v>
      </c>
      <c r="AU34" s="152">
        <v>2.5870000000000002</v>
      </c>
      <c r="AX34" s="4" t="s">
        <v>149</v>
      </c>
      <c r="AY34" s="2" t="s">
        <v>36</v>
      </c>
      <c r="AZ34" s="168">
        <v>2.7117215256797201E-4</v>
      </c>
      <c r="BA34" s="168">
        <v>6.1550423264207102E-6</v>
      </c>
    </row>
    <row r="35" spans="1:53">
      <c r="A35" s="2">
        <v>1182</v>
      </c>
      <c r="B35" s="2">
        <v>1182</v>
      </c>
      <c r="C35" s="2" t="s">
        <v>1367</v>
      </c>
      <c r="D35" s="2" t="s">
        <v>33</v>
      </c>
      <c r="E35" s="2" t="s">
        <v>1457</v>
      </c>
      <c r="F35" s="2" t="s">
        <v>1458</v>
      </c>
      <c r="G35" s="2" t="s">
        <v>1068</v>
      </c>
      <c r="I35" s="2" t="s">
        <v>30</v>
      </c>
      <c r="J35" s="2" t="s">
        <v>30</v>
      </c>
      <c r="K35" s="2" t="s">
        <v>482</v>
      </c>
      <c r="L35" s="2" t="s">
        <v>149</v>
      </c>
      <c r="M35" s="2" t="s">
        <v>370</v>
      </c>
      <c r="N35" s="2" t="s">
        <v>1367</v>
      </c>
      <c r="O35" s="185" t="s">
        <v>1459</v>
      </c>
      <c r="P35" s="2" t="s">
        <v>1358</v>
      </c>
      <c r="Q35" s="2" t="s">
        <v>201</v>
      </c>
      <c r="R35" s="2" t="s">
        <v>437</v>
      </c>
      <c r="S35" s="2" t="s">
        <v>34</v>
      </c>
      <c r="T35" s="152">
        <v>3.27</v>
      </c>
      <c r="U35" s="2" t="s">
        <v>1375</v>
      </c>
      <c r="V35" s="166">
        <v>5.5E-2</v>
      </c>
      <c r="W35" s="2" t="s">
        <v>785</v>
      </c>
      <c r="X35" s="2" t="s">
        <v>939</v>
      </c>
      <c r="Y35" s="192">
        <v>5.5</v>
      </c>
      <c r="Z35" s="168">
        <v>2.7699999999999999E-2</v>
      </c>
      <c r="AA35" s="2" t="s">
        <v>1372</v>
      </c>
      <c r="AB35" s="4" t="s">
        <v>442</v>
      </c>
      <c r="AC35" s="2" t="s">
        <v>514</v>
      </c>
      <c r="AD35" s="152">
        <v>2532</v>
      </c>
      <c r="AE35" s="168">
        <v>0.78</v>
      </c>
      <c r="AF35" s="2" t="s">
        <v>1382</v>
      </c>
      <c r="AG35" s="2" t="s">
        <v>149</v>
      </c>
      <c r="AI35" s="2" t="s">
        <v>1383</v>
      </c>
      <c r="AJ35" s="2" t="s">
        <v>370</v>
      </c>
      <c r="AK35" s="2" t="s">
        <v>922</v>
      </c>
      <c r="AL35" s="2" t="s">
        <v>1358</v>
      </c>
      <c r="AN35" s="185" t="s">
        <v>150</v>
      </c>
      <c r="AO35" s="2" t="s">
        <v>1382</v>
      </c>
      <c r="AP35" s="166">
        <v>0</v>
      </c>
      <c r="AQ35" s="152">
        <v>6099.37</v>
      </c>
      <c r="AR35" s="179">
        <v>124.58</v>
      </c>
      <c r="AS35" s="162">
        <v>1</v>
      </c>
      <c r="AT35" s="152">
        <v>7.5990000000000002</v>
      </c>
      <c r="AU35" s="152">
        <v>7.5990000000000002</v>
      </c>
      <c r="AX35" s="4" t="s">
        <v>149</v>
      </c>
      <c r="AY35" s="2" t="s">
        <v>36</v>
      </c>
      <c r="AZ35" s="168">
        <v>7.9653558989980805E-4</v>
      </c>
      <c r="BA35" s="168">
        <v>1.8079696694168801E-5</v>
      </c>
    </row>
    <row r="36" spans="1:53">
      <c r="A36" s="2">
        <v>1182</v>
      </c>
      <c r="B36" s="2">
        <v>1182</v>
      </c>
      <c r="C36" s="2" t="s">
        <v>1367</v>
      </c>
      <c r="D36" s="2" t="s">
        <v>33</v>
      </c>
      <c r="E36" s="2" t="s">
        <v>1460</v>
      </c>
      <c r="F36" s="2" t="s">
        <v>1461</v>
      </c>
      <c r="G36" s="2" t="s">
        <v>1068</v>
      </c>
      <c r="I36" s="2" t="s">
        <v>30</v>
      </c>
      <c r="J36" s="2" t="s">
        <v>30</v>
      </c>
      <c r="K36" s="2" t="s">
        <v>482</v>
      </c>
      <c r="L36" s="2" t="s">
        <v>149</v>
      </c>
      <c r="M36" s="2" t="s">
        <v>370</v>
      </c>
      <c r="N36" s="2" t="s">
        <v>1367</v>
      </c>
      <c r="O36" s="185" t="s">
        <v>1462</v>
      </c>
      <c r="P36" s="2" t="s">
        <v>1358</v>
      </c>
      <c r="Q36" s="2" t="s">
        <v>201</v>
      </c>
      <c r="R36" s="2" t="s">
        <v>437</v>
      </c>
      <c r="S36" s="2" t="s">
        <v>34</v>
      </c>
      <c r="T36" s="152">
        <v>3.27</v>
      </c>
      <c r="U36" s="2" t="s">
        <v>1375</v>
      </c>
      <c r="V36" s="166">
        <v>5.5E-2</v>
      </c>
      <c r="W36" s="2" t="s">
        <v>785</v>
      </c>
      <c r="X36" s="2" t="s">
        <v>939</v>
      </c>
      <c r="Y36" s="192">
        <v>5.5</v>
      </c>
      <c r="Z36" s="168">
        <v>2.7699999999999999E-2</v>
      </c>
      <c r="AA36" s="2" t="s">
        <v>1372</v>
      </c>
      <c r="AB36" s="4" t="s">
        <v>442</v>
      </c>
      <c r="AC36" s="2" t="s">
        <v>514</v>
      </c>
      <c r="AD36" s="152">
        <v>470</v>
      </c>
      <c r="AE36" s="168">
        <v>0.78</v>
      </c>
      <c r="AF36" s="2" t="s">
        <v>1382</v>
      </c>
      <c r="AG36" s="2" t="s">
        <v>149</v>
      </c>
      <c r="AI36" s="2" t="s">
        <v>1383</v>
      </c>
      <c r="AJ36" s="2" t="s">
        <v>370</v>
      </c>
      <c r="AK36" s="2" t="s">
        <v>922</v>
      </c>
      <c r="AL36" s="2" t="s">
        <v>1358</v>
      </c>
      <c r="AN36" s="185" t="s">
        <v>150</v>
      </c>
      <c r="AO36" s="2" t="s">
        <v>1382</v>
      </c>
      <c r="AP36" s="166">
        <v>0</v>
      </c>
      <c r="AQ36" s="152">
        <v>1132.18</v>
      </c>
      <c r="AR36" s="179">
        <v>125.2</v>
      </c>
      <c r="AS36" s="162">
        <v>1</v>
      </c>
      <c r="AT36" s="152">
        <v>1.417</v>
      </c>
      <c r="AU36" s="152">
        <v>1.417</v>
      </c>
      <c r="AX36" s="4" t="s">
        <v>149</v>
      </c>
      <c r="AY36" s="2" t="s">
        <v>36</v>
      </c>
      <c r="AZ36" s="168">
        <v>1.4859071997521301E-4</v>
      </c>
      <c r="BA36" s="168">
        <v>3.3726994534644099E-6</v>
      </c>
    </row>
    <row r="37" spans="1:53">
      <c r="A37" s="2">
        <v>1182</v>
      </c>
      <c r="B37" s="2">
        <v>1182</v>
      </c>
      <c r="C37" s="2" t="s">
        <v>1367</v>
      </c>
      <c r="D37" s="2" t="s">
        <v>33</v>
      </c>
      <c r="E37" s="2" t="s">
        <v>1463</v>
      </c>
      <c r="F37" s="2" t="s">
        <v>1464</v>
      </c>
      <c r="G37" s="2" t="s">
        <v>1068</v>
      </c>
      <c r="I37" s="2" t="s">
        <v>30</v>
      </c>
      <c r="J37" s="2" t="s">
        <v>30</v>
      </c>
      <c r="K37" s="2" t="s">
        <v>482</v>
      </c>
      <c r="L37" s="2" t="s">
        <v>149</v>
      </c>
      <c r="M37" s="2" t="s">
        <v>370</v>
      </c>
      <c r="N37" s="2" t="s">
        <v>1367</v>
      </c>
      <c r="O37" s="185" t="s">
        <v>1465</v>
      </c>
      <c r="P37" s="2" t="s">
        <v>1358</v>
      </c>
      <c r="Q37" s="2" t="s">
        <v>201</v>
      </c>
      <c r="R37" s="2" t="s">
        <v>437</v>
      </c>
      <c r="S37" s="2" t="s">
        <v>34</v>
      </c>
      <c r="T37" s="152">
        <v>3.27</v>
      </c>
      <c r="U37" s="2" t="s">
        <v>1375</v>
      </c>
      <c r="V37" s="166">
        <v>5.5E-2</v>
      </c>
      <c r="W37" s="2" t="s">
        <v>785</v>
      </c>
      <c r="X37" s="2" t="s">
        <v>939</v>
      </c>
      <c r="Y37" s="192">
        <v>5.5</v>
      </c>
      <c r="Z37" s="168">
        <v>2.7699999999999999E-2</v>
      </c>
      <c r="AA37" s="2" t="s">
        <v>1466</v>
      </c>
      <c r="AB37" s="4" t="s">
        <v>442</v>
      </c>
      <c r="AC37" s="2" t="s">
        <v>514</v>
      </c>
      <c r="AD37" s="152">
        <v>938</v>
      </c>
      <c r="AE37" s="168">
        <v>0.78</v>
      </c>
      <c r="AF37" s="2" t="s">
        <v>1382</v>
      </c>
      <c r="AG37" s="2" t="s">
        <v>149</v>
      </c>
      <c r="AI37" s="2" t="s">
        <v>1383</v>
      </c>
      <c r="AJ37" s="2" t="s">
        <v>370</v>
      </c>
      <c r="AK37" s="2" t="s">
        <v>922</v>
      </c>
      <c r="AL37" s="2" t="s">
        <v>1358</v>
      </c>
      <c r="AN37" s="185" t="s">
        <v>150</v>
      </c>
      <c r="AO37" s="2" t="s">
        <v>1382</v>
      </c>
      <c r="AP37" s="166">
        <v>0</v>
      </c>
      <c r="AQ37" s="152">
        <v>2259.37</v>
      </c>
      <c r="AR37" s="179">
        <v>125.44</v>
      </c>
      <c r="AS37" s="162">
        <v>1</v>
      </c>
      <c r="AT37" s="152">
        <v>2.8340000000000001</v>
      </c>
      <c r="AU37" s="152">
        <v>2.8340000000000001</v>
      </c>
      <c r="AX37" s="4" t="s">
        <v>149</v>
      </c>
      <c r="AY37" s="2" t="s">
        <v>36</v>
      </c>
      <c r="AZ37" s="168">
        <v>2.9709495876847702E-4</v>
      </c>
      <c r="BA37" s="168">
        <v>6.7434359644573996E-6</v>
      </c>
    </row>
    <row r="38" spans="1:53">
      <c r="A38" s="2">
        <v>1182</v>
      </c>
      <c r="B38" s="2">
        <v>1182</v>
      </c>
      <c r="C38" s="2" t="s">
        <v>1367</v>
      </c>
      <c r="D38" s="2" t="s">
        <v>33</v>
      </c>
      <c r="E38" s="2" t="s">
        <v>1467</v>
      </c>
      <c r="F38" s="2" t="s">
        <v>1468</v>
      </c>
      <c r="G38" s="2" t="s">
        <v>1068</v>
      </c>
      <c r="I38" s="2" t="s">
        <v>30</v>
      </c>
      <c r="J38" s="2" t="s">
        <v>30</v>
      </c>
      <c r="K38" s="2" t="s">
        <v>482</v>
      </c>
      <c r="L38" s="2" t="s">
        <v>149</v>
      </c>
      <c r="M38" s="2" t="s">
        <v>370</v>
      </c>
      <c r="N38" s="2" t="s">
        <v>1367</v>
      </c>
      <c r="O38" s="185" t="s">
        <v>1469</v>
      </c>
      <c r="P38" s="2" t="s">
        <v>1358</v>
      </c>
      <c r="Q38" s="2" t="s">
        <v>201</v>
      </c>
      <c r="R38" s="2" t="s">
        <v>437</v>
      </c>
      <c r="S38" s="2" t="s">
        <v>34</v>
      </c>
      <c r="T38" s="152">
        <v>3.27</v>
      </c>
      <c r="U38" s="2" t="s">
        <v>1375</v>
      </c>
      <c r="V38" s="166">
        <v>5.5E-2</v>
      </c>
      <c r="W38" s="2" t="s">
        <v>785</v>
      </c>
      <c r="X38" s="2" t="s">
        <v>939</v>
      </c>
      <c r="Y38" s="192">
        <v>5.5</v>
      </c>
      <c r="Z38" s="168">
        <v>2.7699999999999999E-2</v>
      </c>
      <c r="AA38" s="2" t="s">
        <v>1372</v>
      </c>
      <c r="AB38" s="4" t="s">
        <v>442</v>
      </c>
      <c r="AC38" s="2" t="s">
        <v>514</v>
      </c>
      <c r="AD38" s="152">
        <v>588</v>
      </c>
      <c r="AE38" s="168">
        <v>0.78</v>
      </c>
      <c r="AF38" s="2" t="s">
        <v>1382</v>
      </c>
      <c r="AG38" s="2" t="s">
        <v>149</v>
      </c>
      <c r="AI38" s="2" t="s">
        <v>1383</v>
      </c>
      <c r="AJ38" s="2" t="s">
        <v>370</v>
      </c>
      <c r="AK38" s="2" t="s">
        <v>922</v>
      </c>
      <c r="AL38" s="2" t="s">
        <v>1358</v>
      </c>
      <c r="AN38" s="185" t="s">
        <v>150</v>
      </c>
      <c r="AO38" s="2" t="s">
        <v>1382</v>
      </c>
      <c r="AP38" s="166">
        <v>0</v>
      </c>
      <c r="AQ38" s="152">
        <v>1415.76</v>
      </c>
      <c r="AR38" s="179">
        <v>124.95</v>
      </c>
      <c r="AS38" s="162">
        <v>1</v>
      </c>
      <c r="AT38" s="152">
        <v>1.7689999999999999</v>
      </c>
      <c r="AU38" s="152">
        <v>1.7689999999999999</v>
      </c>
      <c r="AX38" s="4" t="s">
        <v>149</v>
      </c>
      <c r="AY38" s="2" t="s">
        <v>36</v>
      </c>
      <c r="AZ38" s="168">
        <v>1.85437591391359E-4</v>
      </c>
      <c r="BA38" s="168">
        <v>4.2090465894621202E-6</v>
      </c>
    </row>
    <row r="39" spans="1:53">
      <c r="A39" s="2">
        <v>1182</v>
      </c>
      <c r="B39" s="2">
        <v>1182</v>
      </c>
      <c r="C39" s="2" t="s">
        <v>1367</v>
      </c>
      <c r="D39" s="2" t="s">
        <v>33</v>
      </c>
      <c r="E39" s="2" t="s">
        <v>1470</v>
      </c>
      <c r="F39" s="2" t="s">
        <v>1471</v>
      </c>
      <c r="G39" s="2" t="s">
        <v>1068</v>
      </c>
      <c r="I39" s="2" t="s">
        <v>30</v>
      </c>
      <c r="J39" s="2" t="s">
        <v>30</v>
      </c>
      <c r="K39" s="2" t="s">
        <v>482</v>
      </c>
      <c r="L39" s="2" t="s">
        <v>149</v>
      </c>
      <c r="M39" s="2" t="s">
        <v>370</v>
      </c>
      <c r="N39" s="2" t="s">
        <v>1367</v>
      </c>
      <c r="O39" s="185" t="s">
        <v>1472</v>
      </c>
      <c r="P39" s="2" t="s">
        <v>1358</v>
      </c>
      <c r="Q39" s="2" t="s">
        <v>201</v>
      </c>
      <c r="R39" s="2" t="s">
        <v>437</v>
      </c>
      <c r="S39" s="2" t="s">
        <v>34</v>
      </c>
      <c r="T39" s="152">
        <v>3.27</v>
      </c>
      <c r="U39" s="2" t="s">
        <v>1375</v>
      </c>
      <c r="V39" s="166">
        <v>5.5E-2</v>
      </c>
      <c r="W39" s="2" t="s">
        <v>785</v>
      </c>
      <c r="X39" s="2" t="s">
        <v>939</v>
      </c>
      <c r="Y39" s="192">
        <v>5.5</v>
      </c>
      <c r="Z39" s="168">
        <v>2.7699999999999999E-2</v>
      </c>
      <c r="AA39" s="2" t="s">
        <v>1381</v>
      </c>
      <c r="AB39" s="4" t="s">
        <v>442</v>
      </c>
      <c r="AC39" s="2" t="s">
        <v>514</v>
      </c>
      <c r="AD39" s="152">
        <v>331</v>
      </c>
      <c r="AE39" s="168">
        <v>0.78</v>
      </c>
      <c r="AF39" s="2" t="s">
        <v>1382</v>
      </c>
      <c r="AG39" s="2" t="s">
        <v>149</v>
      </c>
      <c r="AI39" s="2" t="s">
        <v>1383</v>
      </c>
      <c r="AJ39" s="2" t="s">
        <v>370</v>
      </c>
      <c r="AK39" s="2" t="s">
        <v>922</v>
      </c>
      <c r="AL39" s="2" t="s">
        <v>1358</v>
      </c>
      <c r="AN39" s="185" t="s">
        <v>150</v>
      </c>
      <c r="AO39" s="2" t="s">
        <v>1382</v>
      </c>
      <c r="AP39" s="166">
        <v>0</v>
      </c>
      <c r="AQ39" s="152">
        <v>797.23</v>
      </c>
      <c r="AR39" s="179">
        <v>124.83</v>
      </c>
      <c r="AS39" s="162">
        <v>1</v>
      </c>
      <c r="AT39" s="152">
        <v>0.995</v>
      </c>
      <c r="AU39" s="152">
        <v>0.995</v>
      </c>
      <c r="AX39" s="4" t="s">
        <v>149</v>
      </c>
      <c r="AY39" s="2" t="s">
        <v>36</v>
      </c>
      <c r="AZ39" s="168">
        <v>1.04321658500374E-4</v>
      </c>
      <c r="BA39" s="168">
        <v>2.3678840823128299E-6</v>
      </c>
    </row>
    <row r="40" spans="1:53">
      <c r="A40" s="2">
        <v>1182</v>
      </c>
      <c r="B40" s="2">
        <v>1182</v>
      </c>
      <c r="C40" s="2" t="s">
        <v>1367</v>
      </c>
      <c r="D40" s="2" t="s">
        <v>33</v>
      </c>
      <c r="E40" s="2" t="s">
        <v>1473</v>
      </c>
      <c r="F40" s="2" t="s">
        <v>1474</v>
      </c>
      <c r="G40" s="2" t="s">
        <v>1068</v>
      </c>
      <c r="I40" s="2" t="s">
        <v>30</v>
      </c>
      <c r="J40" s="2" t="s">
        <v>30</v>
      </c>
      <c r="K40" s="2" t="s">
        <v>482</v>
      </c>
      <c r="L40" s="2" t="s">
        <v>149</v>
      </c>
      <c r="M40" s="2" t="s">
        <v>370</v>
      </c>
      <c r="N40" s="2" t="s">
        <v>1367</v>
      </c>
      <c r="O40" s="185" t="s">
        <v>1475</v>
      </c>
      <c r="P40" s="2" t="s">
        <v>1358</v>
      </c>
      <c r="Q40" s="2" t="s">
        <v>201</v>
      </c>
      <c r="R40" s="2" t="s">
        <v>437</v>
      </c>
      <c r="S40" s="2" t="s">
        <v>34</v>
      </c>
      <c r="T40" s="152">
        <v>3.27</v>
      </c>
      <c r="U40" s="2" t="s">
        <v>1375</v>
      </c>
      <c r="V40" s="166">
        <v>5.5E-2</v>
      </c>
      <c r="W40" s="2" t="s">
        <v>785</v>
      </c>
      <c r="X40" s="2" t="s">
        <v>939</v>
      </c>
      <c r="Y40" s="192">
        <v>5.5</v>
      </c>
      <c r="Z40" s="168">
        <v>2.7699999999999999E-2</v>
      </c>
      <c r="AA40" s="2" t="s">
        <v>1381</v>
      </c>
      <c r="AB40" s="4" t="s">
        <v>442</v>
      </c>
      <c r="AC40" s="2" t="s">
        <v>514</v>
      </c>
      <c r="AD40" s="152">
        <v>987</v>
      </c>
      <c r="AE40" s="168">
        <v>0.78</v>
      </c>
      <c r="AF40" s="2" t="s">
        <v>1382</v>
      </c>
      <c r="AG40" s="2" t="s">
        <v>149</v>
      </c>
      <c r="AI40" s="2" t="s">
        <v>1383</v>
      </c>
      <c r="AJ40" s="2" t="s">
        <v>370</v>
      </c>
      <c r="AK40" s="2" t="s">
        <v>922</v>
      </c>
      <c r="AL40" s="2" t="s">
        <v>1358</v>
      </c>
      <c r="AN40" s="185" t="s">
        <v>150</v>
      </c>
      <c r="AO40" s="2" t="s">
        <v>1382</v>
      </c>
      <c r="AP40" s="166">
        <v>0</v>
      </c>
      <c r="AQ40" s="152">
        <v>2378.09</v>
      </c>
      <c r="AR40" s="179">
        <v>124.46</v>
      </c>
      <c r="AS40" s="162">
        <v>1</v>
      </c>
      <c r="AT40" s="152">
        <v>2.96</v>
      </c>
      <c r="AU40" s="152">
        <v>2.96</v>
      </c>
      <c r="AX40" s="4" t="s">
        <v>149</v>
      </c>
      <c r="AY40" s="2" t="s">
        <v>36</v>
      </c>
      <c r="AZ40" s="168">
        <v>3.1026298230124502E-4</v>
      </c>
      <c r="BA40" s="168">
        <v>7.04232263638134E-6</v>
      </c>
    </row>
    <row r="41" spans="1:53">
      <c r="A41" s="2">
        <v>1182</v>
      </c>
      <c r="B41" s="2">
        <v>1182</v>
      </c>
      <c r="C41" s="2" t="s">
        <v>1367</v>
      </c>
      <c r="D41" s="2" t="s">
        <v>33</v>
      </c>
      <c r="E41" s="2" t="s">
        <v>1476</v>
      </c>
      <c r="F41" s="2" t="s">
        <v>1477</v>
      </c>
      <c r="G41" s="2" t="s">
        <v>1068</v>
      </c>
      <c r="I41" s="2" t="s">
        <v>30</v>
      </c>
      <c r="J41" s="2" t="s">
        <v>30</v>
      </c>
      <c r="K41" s="2" t="s">
        <v>482</v>
      </c>
      <c r="L41" s="2" t="s">
        <v>149</v>
      </c>
      <c r="M41" s="2" t="s">
        <v>370</v>
      </c>
      <c r="N41" s="152">
        <v>513326439</v>
      </c>
      <c r="O41" s="185" t="s">
        <v>1442</v>
      </c>
      <c r="P41" s="2" t="s">
        <v>1371</v>
      </c>
      <c r="Q41" s="2" t="s">
        <v>201</v>
      </c>
      <c r="R41" s="2" t="s">
        <v>437</v>
      </c>
      <c r="S41" s="2" t="s">
        <v>34</v>
      </c>
      <c r="T41" s="152">
        <v>3.27</v>
      </c>
      <c r="U41" s="2" t="s">
        <v>187</v>
      </c>
      <c r="V41" s="166">
        <v>5.5E-2</v>
      </c>
      <c r="W41" s="2" t="s">
        <v>785</v>
      </c>
      <c r="X41" s="2" t="s">
        <v>934</v>
      </c>
      <c r="Y41" s="192">
        <v>0</v>
      </c>
      <c r="Z41" s="168">
        <v>2.7699999999999999E-2</v>
      </c>
      <c r="AA41" s="2" t="s">
        <v>1381</v>
      </c>
      <c r="AB41" s="4" t="s">
        <v>442</v>
      </c>
      <c r="AE41" s="168">
        <v>0</v>
      </c>
      <c r="AG41" s="2" t="s">
        <v>149</v>
      </c>
      <c r="AJ41" s="2" t="s">
        <v>149</v>
      </c>
      <c r="AK41" s="2" t="s">
        <v>187</v>
      </c>
      <c r="AN41" s="185" t="s">
        <v>150</v>
      </c>
      <c r="AP41" s="166">
        <v>0</v>
      </c>
      <c r="AQ41" s="152">
        <v>925.77</v>
      </c>
      <c r="AR41" s="179">
        <v>124.46</v>
      </c>
      <c r="AS41" s="162">
        <v>1</v>
      </c>
      <c r="AT41" s="152">
        <v>1.1519999999999999</v>
      </c>
      <c r="AU41" s="152">
        <v>1.1519999999999999</v>
      </c>
      <c r="AX41" s="4" t="s">
        <v>149</v>
      </c>
      <c r="AY41" s="2" t="s">
        <v>36</v>
      </c>
      <c r="AZ41" s="168">
        <v>1.20782712649657E-4</v>
      </c>
      <c r="BA41" s="168">
        <v>2.7415156815270899E-6</v>
      </c>
    </row>
    <row r="42" spans="1:53">
      <c r="A42" s="2">
        <v>1182</v>
      </c>
      <c r="B42" s="2">
        <v>1182</v>
      </c>
      <c r="C42" s="2" t="s">
        <v>1367</v>
      </c>
      <c r="D42" s="2" t="s">
        <v>33</v>
      </c>
      <c r="E42" s="2" t="s">
        <v>1478</v>
      </c>
      <c r="F42" s="2" t="s">
        <v>1479</v>
      </c>
      <c r="G42" s="2" t="s">
        <v>1068</v>
      </c>
      <c r="I42" s="2" t="s">
        <v>30</v>
      </c>
      <c r="J42" s="2" t="s">
        <v>30</v>
      </c>
      <c r="K42" s="2" t="s">
        <v>482</v>
      </c>
      <c r="L42" s="2" t="s">
        <v>149</v>
      </c>
      <c r="M42" s="2" t="s">
        <v>370</v>
      </c>
      <c r="N42" s="2" t="s">
        <v>1367</v>
      </c>
      <c r="O42" s="185" t="s">
        <v>1480</v>
      </c>
      <c r="P42" s="2" t="s">
        <v>1358</v>
      </c>
      <c r="Q42" s="2" t="s">
        <v>201</v>
      </c>
      <c r="R42" s="2" t="s">
        <v>437</v>
      </c>
      <c r="S42" s="2" t="s">
        <v>34</v>
      </c>
      <c r="T42" s="152">
        <v>3.27</v>
      </c>
      <c r="U42" s="2" t="s">
        <v>1375</v>
      </c>
      <c r="V42" s="166">
        <v>5.5E-2</v>
      </c>
      <c r="W42" s="2" t="s">
        <v>785</v>
      </c>
      <c r="X42" s="2" t="s">
        <v>939</v>
      </c>
      <c r="Y42" s="192">
        <v>5.5</v>
      </c>
      <c r="Z42" s="168">
        <v>2.7699999999999999E-2</v>
      </c>
      <c r="AA42" s="2" t="s">
        <v>1381</v>
      </c>
      <c r="AB42" s="4" t="s">
        <v>442</v>
      </c>
      <c r="AC42" s="2" t="s">
        <v>514</v>
      </c>
      <c r="AD42" s="152">
        <v>5567</v>
      </c>
      <c r="AE42" s="168">
        <v>0.78</v>
      </c>
      <c r="AF42" s="2" t="s">
        <v>1382</v>
      </c>
      <c r="AG42" s="2" t="s">
        <v>149</v>
      </c>
      <c r="AI42" s="2" t="s">
        <v>1383</v>
      </c>
      <c r="AJ42" s="2" t="s">
        <v>370</v>
      </c>
      <c r="AK42" s="2" t="s">
        <v>922</v>
      </c>
      <c r="AL42" s="2" t="s">
        <v>1358</v>
      </c>
      <c r="AN42" s="185" t="s">
        <v>150</v>
      </c>
      <c r="AO42" s="2" t="s">
        <v>1382</v>
      </c>
      <c r="AP42" s="166">
        <v>0</v>
      </c>
      <c r="AQ42" s="152">
        <v>6221.63</v>
      </c>
      <c r="AR42" s="179">
        <v>124.7</v>
      </c>
      <c r="AS42" s="162">
        <v>1</v>
      </c>
      <c r="AT42" s="152">
        <v>7.758</v>
      </c>
      <c r="AU42" s="152">
        <v>7.758</v>
      </c>
      <c r="AX42" s="4" t="s">
        <v>149</v>
      </c>
      <c r="AY42" s="2" t="s">
        <v>36</v>
      </c>
      <c r="AZ42" s="168">
        <v>8.1328453284183701E-4</v>
      </c>
      <c r="BA42" s="168">
        <v>1.8459862768578501E-5</v>
      </c>
    </row>
    <row r="43" spans="1:53">
      <c r="A43" s="2">
        <v>1182</v>
      </c>
      <c r="B43" s="2">
        <v>1182</v>
      </c>
      <c r="C43" s="2" t="s">
        <v>1367</v>
      </c>
      <c r="D43" s="2" t="s">
        <v>33</v>
      </c>
      <c r="E43" s="2" t="s">
        <v>1481</v>
      </c>
      <c r="F43" s="2" t="s">
        <v>1482</v>
      </c>
      <c r="G43" s="2" t="s">
        <v>1068</v>
      </c>
      <c r="I43" s="2" t="s">
        <v>30</v>
      </c>
      <c r="J43" s="2" t="s">
        <v>30</v>
      </c>
      <c r="K43" s="2" t="s">
        <v>482</v>
      </c>
      <c r="L43" s="2" t="s">
        <v>149</v>
      </c>
      <c r="M43" s="2" t="s">
        <v>370</v>
      </c>
      <c r="N43" s="2" t="s">
        <v>1367</v>
      </c>
      <c r="O43" s="185" t="s">
        <v>1483</v>
      </c>
      <c r="P43" s="2" t="s">
        <v>1358</v>
      </c>
      <c r="Q43" s="2" t="s">
        <v>201</v>
      </c>
      <c r="R43" s="2" t="s">
        <v>437</v>
      </c>
      <c r="S43" s="2" t="s">
        <v>34</v>
      </c>
      <c r="T43" s="152">
        <v>3.27</v>
      </c>
      <c r="U43" s="2" t="s">
        <v>1375</v>
      </c>
      <c r="V43" s="166">
        <v>5.5E-2</v>
      </c>
      <c r="W43" s="2" t="s">
        <v>785</v>
      </c>
      <c r="X43" s="2" t="s">
        <v>939</v>
      </c>
      <c r="Y43" s="192">
        <v>5.5</v>
      </c>
      <c r="Z43" s="168">
        <v>2.7699999999999999E-2</v>
      </c>
      <c r="AA43" s="2" t="s">
        <v>1381</v>
      </c>
      <c r="AB43" s="4" t="s">
        <v>442</v>
      </c>
      <c r="AC43" s="2" t="s">
        <v>514</v>
      </c>
      <c r="AD43" s="152">
        <v>5045</v>
      </c>
      <c r="AE43" s="168">
        <v>0.78</v>
      </c>
      <c r="AF43" s="2" t="s">
        <v>1382</v>
      </c>
      <c r="AG43" s="2" t="s">
        <v>149</v>
      </c>
      <c r="AI43" s="2" t="s">
        <v>1383</v>
      </c>
      <c r="AJ43" s="2" t="s">
        <v>370</v>
      </c>
      <c r="AK43" s="2" t="s">
        <v>922</v>
      </c>
      <c r="AL43" s="2" t="s">
        <v>1358</v>
      </c>
      <c r="AN43" s="185" t="s">
        <v>150</v>
      </c>
      <c r="AO43" s="2" t="s">
        <v>1382</v>
      </c>
      <c r="AP43" s="166">
        <v>0</v>
      </c>
      <c r="AQ43" s="152">
        <v>12153.33</v>
      </c>
      <c r="AR43" s="179">
        <v>125.83</v>
      </c>
      <c r="AS43" s="162">
        <v>1</v>
      </c>
      <c r="AT43" s="152">
        <v>15.292999999999999</v>
      </c>
      <c r="AU43" s="152">
        <v>15.292999999999999</v>
      </c>
      <c r="AX43" s="4" t="s">
        <v>149</v>
      </c>
      <c r="AY43" s="2" t="s">
        <v>36</v>
      </c>
      <c r="AZ43" s="168">
        <v>1.60306586467094E-3</v>
      </c>
      <c r="BA43" s="168">
        <v>3.6386251890730598E-5</v>
      </c>
    </row>
    <row r="44" spans="1:53">
      <c r="A44" s="2">
        <v>1182</v>
      </c>
      <c r="B44" s="2">
        <v>1182</v>
      </c>
      <c r="C44" s="2" t="s">
        <v>1367</v>
      </c>
      <c r="D44" s="2" t="s">
        <v>33</v>
      </c>
      <c r="E44" s="2" t="s">
        <v>1484</v>
      </c>
      <c r="F44" s="2" t="s">
        <v>1485</v>
      </c>
      <c r="G44" s="2" t="s">
        <v>1068</v>
      </c>
      <c r="I44" s="2" t="s">
        <v>30</v>
      </c>
      <c r="J44" s="2" t="s">
        <v>30</v>
      </c>
      <c r="K44" s="2" t="s">
        <v>482</v>
      </c>
      <c r="L44" s="2" t="s">
        <v>149</v>
      </c>
      <c r="M44" s="2" t="s">
        <v>370</v>
      </c>
      <c r="N44" s="152">
        <v>513326439</v>
      </c>
      <c r="O44" s="185" t="s">
        <v>1442</v>
      </c>
      <c r="P44" s="2" t="s">
        <v>1371</v>
      </c>
      <c r="Q44" s="2" t="s">
        <v>201</v>
      </c>
      <c r="R44" s="2" t="s">
        <v>437</v>
      </c>
      <c r="S44" s="2" t="s">
        <v>34</v>
      </c>
      <c r="T44" s="152">
        <v>3.27</v>
      </c>
      <c r="U44" s="2" t="s">
        <v>187</v>
      </c>
      <c r="V44" s="166">
        <v>5.5500000000000001E-2</v>
      </c>
      <c r="W44" s="2" t="s">
        <v>785</v>
      </c>
      <c r="X44" s="2" t="s">
        <v>934</v>
      </c>
      <c r="Y44" s="192">
        <v>0</v>
      </c>
      <c r="Z44" s="168">
        <v>2.7699999999999999E-2</v>
      </c>
      <c r="AA44" s="2" t="s">
        <v>1381</v>
      </c>
      <c r="AB44" s="4" t="s">
        <v>442</v>
      </c>
      <c r="AE44" s="168">
        <v>0</v>
      </c>
      <c r="AG44" s="2" t="s">
        <v>149</v>
      </c>
      <c r="AJ44" s="2" t="s">
        <v>149</v>
      </c>
      <c r="AK44" s="2" t="s">
        <v>187</v>
      </c>
      <c r="AN44" s="185" t="s">
        <v>150</v>
      </c>
      <c r="AP44" s="166">
        <v>0</v>
      </c>
      <c r="AQ44" s="152">
        <v>8961.2000000000007</v>
      </c>
      <c r="AR44" s="179">
        <v>128.97999999999999</v>
      </c>
      <c r="AS44" s="162">
        <v>1</v>
      </c>
      <c r="AT44" s="152">
        <v>11.558</v>
      </c>
      <c r="AU44" s="152">
        <v>11.558</v>
      </c>
      <c r="AX44" s="4" t="s">
        <v>149</v>
      </c>
      <c r="AY44" s="2" t="s">
        <v>36</v>
      </c>
      <c r="AZ44" s="168">
        <v>1.21160322922216E-3</v>
      </c>
      <c r="BA44" s="168">
        <v>2.75008664719772E-5</v>
      </c>
    </row>
    <row r="45" spans="1:53">
      <c r="A45" s="2">
        <v>1182</v>
      </c>
      <c r="B45" s="2">
        <v>1182</v>
      </c>
      <c r="C45" s="2" t="s">
        <v>1367</v>
      </c>
      <c r="D45" s="2" t="s">
        <v>33</v>
      </c>
      <c r="E45" s="2" t="s">
        <v>1486</v>
      </c>
      <c r="F45" s="2" t="s">
        <v>1487</v>
      </c>
      <c r="G45" s="2" t="s">
        <v>1068</v>
      </c>
      <c r="I45" s="2" t="s">
        <v>30</v>
      </c>
      <c r="J45" s="2" t="s">
        <v>30</v>
      </c>
      <c r="K45" s="2" t="s">
        <v>482</v>
      </c>
      <c r="L45" s="2" t="s">
        <v>149</v>
      </c>
      <c r="M45" s="2" t="s">
        <v>370</v>
      </c>
      <c r="N45" s="2" t="s">
        <v>1367</v>
      </c>
      <c r="O45" s="185" t="s">
        <v>1488</v>
      </c>
      <c r="P45" s="2" t="s">
        <v>1358</v>
      </c>
      <c r="Q45" s="2" t="s">
        <v>201</v>
      </c>
      <c r="R45" s="2" t="s">
        <v>437</v>
      </c>
      <c r="S45" s="2" t="s">
        <v>34</v>
      </c>
      <c r="T45" s="152">
        <v>3.27</v>
      </c>
      <c r="U45" s="2" t="s">
        <v>1375</v>
      </c>
      <c r="V45" s="166">
        <v>5.5E-2</v>
      </c>
      <c r="W45" s="2" t="s">
        <v>785</v>
      </c>
      <c r="X45" s="2" t="s">
        <v>939</v>
      </c>
      <c r="Y45" s="192">
        <v>5.5</v>
      </c>
      <c r="Z45" s="168">
        <v>2.7699999999999999E-2</v>
      </c>
      <c r="AA45" s="2" t="s">
        <v>1372</v>
      </c>
      <c r="AB45" s="4" t="s">
        <v>442</v>
      </c>
      <c r="AC45" s="2" t="s">
        <v>514</v>
      </c>
      <c r="AD45" s="152">
        <v>936</v>
      </c>
      <c r="AE45" s="168">
        <v>0.78</v>
      </c>
      <c r="AF45" s="2" t="s">
        <v>1382</v>
      </c>
      <c r="AG45" s="2" t="s">
        <v>149</v>
      </c>
      <c r="AI45" s="2" t="s">
        <v>1383</v>
      </c>
      <c r="AJ45" s="2" t="s">
        <v>370</v>
      </c>
      <c r="AK45" s="2" t="s">
        <v>922</v>
      </c>
      <c r="AL45" s="2" t="s">
        <v>1358</v>
      </c>
      <c r="AN45" s="185" t="s">
        <v>150</v>
      </c>
      <c r="AO45" s="2" t="s">
        <v>1382</v>
      </c>
      <c r="AP45" s="166">
        <v>0</v>
      </c>
      <c r="AQ45" s="152">
        <v>3932.87</v>
      </c>
      <c r="AR45" s="179">
        <v>127.2</v>
      </c>
      <c r="AS45" s="162">
        <v>1</v>
      </c>
      <c r="AT45" s="152">
        <v>5.0030000000000001</v>
      </c>
      <c r="AU45" s="152">
        <v>5.0030000000000001</v>
      </c>
      <c r="AX45" s="4" t="s">
        <v>149</v>
      </c>
      <c r="AY45" s="2" t="s">
        <v>36</v>
      </c>
      <c r="AZ45" s="168">
        <v>5.24407122712556E-4</v>
      </c>
      <c r="BA45" s="168">
        <v>1.19029480203105E-5</v>
      </c>
    </row>
    <row r="46" spans="1:53">
      <c r="A46" s="2">
        <v>1182</v>
      </c>
      <c r="B46" s="2">
        <v>1182</v>
      </c>
      <c r="C46" s="2" t="s">
        <v>1367</v>
      </c>
      <c r="D46" s="2" t="s">
        <v>33</v>
      </c>
      <c r="E46" s="2" t="s">
        <v>1489</v>
      </c>
      <c r="F46" s="2" t="s">
        <v>1490</v>
      </c>
      <c r="G46" s="2" t="s">
        <v>1068</v>
      </c>
      <c r="I46" s="2" t="s">
        <v>30</v>
      </c>
      <c r="J46" s="2" t="s">
        <v>30</v>
      </c>
      <c r="K46" s="2" t="s">
        <v>482</v>
      </c>
      <c r="L46" s="2" t="s">
        <v>149</v>
      </c>
      <c r="M46" s="2" t="s">
        <v>370</v>
      </c>
      <c r="N46" s="2" t="s">
        <v>1367</v>
      </c>
      <c r="O46" s="185" t="s">
        <v>1491</v>
      </c>
      <c r="P46" s="2" t="s">
        <v>1358</v>
      </c>
      <c r="Q46" s="2" t="s">
        <v>201</v>
      </c>
      <c r="R46" s="2" t="s">
        <v>437</v>
      </c>
      <c r="S46" s="2" t="s">
        <v>34</v>
      </c>
      <c r="T46" s="152">
        <v>3.27</v>
      </c>
      <c r="U46" s="2" t="s">
        <v>1375</v>
      </c>
      <c r="V46" s="166">
        <v>5.5E-2</v>
      </c>
      <c r="W46" s="2" t="s">
        <v>785</v>
      </c>
      <c r="X46" s="2" t="s">
        <v>939</v>
      </c>
      <c r="Y46" s="192">
        <v>5.5</v>
      </c>
      <c r="Z46" s="168">
        <v>2.7699999999999999E-2</v>
      </c>
      <c r="AA46" s="2" t="s">
        <v>1372</v>
      </c>
      <c r="AB46" s="4" t="s">
        <v>442</v>
      </c>
      <c r="AC46" s="2" t="s">
        <v>514</v>
      </c>
      <c r="AD46" s="152">
        <v>1524</v>
      </c>
      <c r="AE46" s="168">
        <v>0.78</v>
      </c>
      <c r="AF46" s="2" t="s">
        <v>1382</v>
      </c>
      <c r="AG46" s="2" t="s">
        <v>149</v>
      </c>
      <c r="AI46" s="2" t="s">
        <v>1383</v>
      </c>
      <c r="AJ46" s="2" t="s">
        <v>370</v>
      </c>
      <c r="AK46" s="2" t="s">
        <v>922</v>
      </c>
      <c r="AL46" s="2" t="s">
        <v>1358</v>
      </c>
      <c r="AN46" s="185" t="s">
        <v>150</v>
      </c>
      <c r="AO46" s="2" t="s">
        <v>1382</v>
      </c>
      <c r="AP46" s="166">
        <v>0</v>
      </c>
      <c r="AQ46" s="152">
        <v>3671.41</v>
      </c>
      <c r="AR46" s="179">
        <v>127.55</v>
      </c>
      <c r="AS46" s="162">
        <v>1</v>
      </c>
      <c r="AT46" s="152">
        <v>4.6829999999999998</v>
      </c>
      <c r="AU46" s="152">
        <v>4.6829999999999998</v>
      </c>
      <c r="AX46" s="4" t="s">
        <v>149</v>
      </c>
      <c r="AY46" s="2" t="s">
        <v>36</v>
      </c>
      <c r="AZ46" s="168">
        <v>4.9089117969708395E-4</v>
      </c>
      <c r="BA46" s="168">
        <v>1.11422060122667E-5</v>
      </c>
    </row>
    <row r="47" spans="1:53">
      <c r="A47" s="2">
        <v>1182</v>
      </c>
      <c r="B47" s="2">
        <v>1182</v>
      </c>
      <c r="C47" s="2" t="s">
        <v>1367</v>
      </c>
      <c r="D47" s="2" t="s">
        <v>33</v>
      </c>
      <c r="E47" s="2" t="s">
        <v>1492</v>
      </c>
      <c r="F47" s="2" t="s">
        <v>1493</v>
      </c>
      <c r="G47" s="2" t="s">
        <v>1068</v>
      </c>
      <c r="I47" s="2" t="s">
        <v>30</v>
      </c>
      <c r="J47" s="2" t="s">
        <v>30</v>
      </c>
      <c r="K47" s="2" t="s">
        <v>482</v>
      </c>
      <c r="L47" s="2" t="s">
        <v>149</v>
      </c>
      <c r="M47" s="2" t="s">
        <v>370</v>
      </c>
      <c r="N47" s="152">
        <v>513326439</v>
      </c>
      <c r="O47" s="185" t="s">
        <v>1442</v>
      </c>
      <c r="P47" s="2" t="s">
        <v>1371</v>
      </c>
      <c r="Q47" s="2" t="s">
        <v>201</v>
      </c>
      <c r="R47" s="2" t="s">
        <v>437</v>
      </c>
      <c r="S47" s="2" t="s">
        <v>34</v>
      </c>
      <c r="T47" s="152">
        <v>3.27</v>
      </c>
      <c r="U47" s="2" t="s">
        <v>187</v>
      </c>
      <c r="V47" s="166">
        <v>5.5E-2</v>
      </c>
      <c r="W47" s="2" t="s">
        <v>785</v>
      </c>
      <c r="X47" s="2" t="s">
        <v>934</v>
      </c>
      <c r="Y47" s="192">
        <v>0</v>
      </c>
      <c r="Z47" s="168">
        <v>2.7699999999999999E-2</v>
      </c>
      <c r="AA47" s="2" t="s">
        <v>1381</v>
      </c>
      <c r="AB47" s="4" t="s">
        <v>442</v>
      </c>
      <c r="AE47" s="168">
        <v>0</v>
      </c>
      <c r="AG47" s="2" t="s">
        <v>149</v>
      </c>
      <c r="AJ47" s="2" t="s">
        <v>149</v>
      </c>
      <c r="AK47" s="2" t="s">
        <v>187</v>
      </c>
      <c r="AN47" s="185" t="s">
        <v>150</v>
      </c>
      <c r="AP47" s="166">
        <v>0</v>
      </c>
      <c r="AQ47" s="152">
        <v>4700.04</v>
      </c>
      <c r="AR47" s="179">
        <v>126.12</v>
      </c>
      <c r="AS47" s="162">
        <v>1</v>
      </c>
      <c r="AT47" s="152">
        <v>5.9279999999999999</v>
      </c>
      <c r="AU47" s="152">
        <v>5.9279999999999999</v>
      </c>
      <c r="AX47" s="4" t="s">
        <v>149</v>
      </c>
      <c r="AY47" s="2" t="s">
        <v>36</v>
      </c>
      <c r="AZ47" s="168">
        <v>6.2138017844346599E-4</v>
      </c>
      <c r="BA47" s="168">
        <v>1.41040341454667E-5</v>
      </c>
    </row>
    <row r="48" spans="1:53">
      <c r="A48" s="2">
        <v>1182</v>
      </c>
      <c r="B48" s="2">
        <v>1182</v>
      </c>
      <c r="C48" s="2" t="s">
        <v>1494</v>
      </c>
      <c r="D48" s="2" t="s">
        <v>33</v>
      </c>
      <c r="E48" s="2" t="s">
        <v>1495</v>
      </c>
      <c r="F48" s="2" t="s">
        <v>1496</v>
      </c>
      <c r="G48" s="2" t="s">
        <v>1068</v>
      </c>
      <c r="I48" s="2" t="s">
        <v>30</v>
      </c>
      <c r="J48" s="2" t="s">
        <v>30</v>
      </c>
      <c r="K48" s="2" t="s">
        <v>514</v>
      </c>
      <c r="L48" s="2" t="s">
        <v>149</v>
      </c>
      <c r="M48" s="2" t="s">
        <v>370</v>
      </c>
      <c r="N48" s="152">
        <v>513184192</v>
      </c>
      <c r="O48" s="185" t="s">
        <v>1497</v>
      </c>
      <c r="P48" s="2" t="s">
        <v>1371</v>
      </c>
      <c r="Q48" s="2" t="s">
        <v>201</v>
      </c>
      <c r="R48" s="2" t="s">
        <v>437</v>
      </c>
      <c r="S48" s="2" t="s">
        <v>34</v>
      </c>
      <c r="T48" s="152">
        <v>1.84</v>
      </c>
      <c r="U48" s="2" t="s">
        <v>1375</v>
      </c>
      <c r="V48" s="166">
        <v>2.562E-2</v>
      </c>
      <c r="W48" s="2" t="s">
        <v>785</v>
      </c>
      <c r="X48" s="2" t="s">
        <v>939</v>
      </c>
      <c r="Y48" s="192">
        <v>2.5619999999999998</v>
      </c>
      <c r="Z48" s="168">
        <v>2.6499999999999999E-2</v>
      </c>
      <c r="AA48" s="2" t="s">
        <v>1498</v>
      </c>
      <c r="AB48" s="4" t="s">
        <v>442</v>
      </c>
      <c r="AE48" s="168">
        <v>0</v>
      </c>
      <c r="AG48" s="2" t="s">
        <v>149</v>
      </c>
      <c r="AI48" s="2" t="s">
        <v>1499</v>
      </c>
      <c r="AJ48" s="2" t="s">
        <v>370</v>
      </c>
      <c r="AK48" s="2" t="s">
        <v>922</v>
      </c>
      <c r="AL48" s="2" t="s">
        <v>1358</v>
      </c>
      <c r="AN48" s="185" t="s">
        <v>150</v>
      </c>
      <c r="AP48" s="166">
        <v>0</v>
      </c>
      <c r="AQ48" s="152">
        <v>146317.56</v>
      </c>
      <c r="AR48" s="179">
        <v>115.31</v>
      </c>
      <c r="AS48" s="162">
        <v>1</v>
      </c>
      <c r="AT48" s="152">
        <v>168.71899999999999</v>
      </c>
      <c r="AU48" s="152">
        <v>168.71899999999999</v>
      </c>
      <c r="AX48" s="4" t="s">
        <v>149</v>
      </c>
      <c r="AY48" s="2" t="s">
        <v>36</v>
      </c>
      <c r="AZ48" s="168">
        <v>1.7686231352836201E-2</v>
      </c>
      <c r="BA48" s="168">
        <v>4.0144056659464401E-4</v>
      </c>
    </row>
    <row r="49" spans="1:53">
      <c r="A49" s="2">
        <v>1182</v>
      </c>
      <c r="B49" s="2">
        <v>1182</v>
      </c>
      <c r="C49" s="2" t="s">
        <v>1500</v>
      </c>
      <c r="D49" s="2" t="s">
        <v>1360</v>
      </c>
      <c r="E49" s="2" t="s">
        <v>1501</v>
      </c>
      <c r="F49" s="2" t="s">
        <v>1502</v>
      </c>
      <c r="G49" s="2" t="s">
        <v>1068</v>
      </c>
      <c r="H49" s="2" t="s">
        <v>851</v>
      </c>
      <c r="I49" s="2" t="s">
        <v>30</v>
      </c>
      <c r="J49" s="2" t="s">
        <v>30</v>
      </c>
      <c r="K49" s="2" t="s">
        <v>475</v>
      </c>
      <c r="L49" s="2" t="s">
        <v>149</v>
      </c>
      <c r="M49" s="2" t="s">
        <v>370</v>
      </c>
      <c r="N49" s="2" t="s">
        <v>1503</v>
      </c>
      <c r="O49" s="185" t="s">
        <v>1504</v>
      </c>
      <c r="P49" s="2" t="s">
        <v>1358</v>
      </c>
      <c r="Q49" s="2" t="s">
        <v>439</v>
      </c>
      <c r="R49" s="2" t="s">
        <v>437</v>
      </c>
      <c r="S49" s="2" t="s">
        <v>34</v>
      </c>
      <c r="T49" s="152">
        <v>0.78</v>
      </c>
      <c r="U49" s="2" t="s">
        <v>1375</v>
      </c>
      <c r="V49" s="166">
        <v>0.1065</v>
      </c>
      <c r="W49" s="2" t="s">
        <v>785</v>
      </c>
      <c r="X49" s="2" t="s">
        <v>934</v>
      </c>
      <c r="Y49" s="192">
        <v>0</v>
      </c>
      <c r="Z49" s="168">
        <v>4.6300000000000001E-2</v>
      </c>
      <c r="AA49" s="2" t="s">
        <v>1505</v>
      </c>
      <c r="AB49" s="4" t="s">
        <v>442</v>
      </c>
      <c r="AC49" s="2" t="s">
        <v>804</v>
      </c>
      <c r="AD49" s="152">
        <v>817674</v>
      </c>
      <c r="AE49" s="168">
        <v>0.55000000000000004</v>
      </c>
      <c r="AF49" s="2" t="s">
        <v>1506</v>
      </c>
      <c r="AG49" s="2" t="s">
        <v>370</v>
      </c>
      <c r="AH49" s="2" t="s">
        <v>811</v>
      </c>
      <c r="AI49" s="2" t="s">
        <v>1507</v>
      </c>
      <c r="AJ49" s="2" t="s">
        <v>149</v>
      </c>
      <c r="AK49" s="2" t="s">
        <v>922</v>
      </c>
      <c r="AL49" s="2" t="s">
        <v>1358</v>
      </c>
      <c r="AN49" s="185" t="s">
        <v>150</v>
      </c>
      <c r="AO49" s="2" t="s">
        <v>1508</v>
      </c>
      <c r="AP49" s="166">
        <v>0</v>
      </c>
      <c r="AQ49" s="152">
        <v>99574</v>
      </c>
      <c r="AR49" s="179">
        <v>111.54</v>
      </c>
      <c r="AS49" s="162">
        <v>1</v>
      </c>
      <c r="AT49" s="152">
        <v>111.065</v>
      </c>
      <c r="AU49" s="152">
        <v>111.065</v>
      </c>
      <c r="AX49" s="4" t="s">
        <v>149</v>
      </c>
      <c r="AY49" s="2" t="s">
        <v>36</v>
      </c>
      <c r="AZ49" s="168">
        <v>1.1642559687428999E-2</v>
      </c>
      <c r="BA49" s="168">
        <v>2.64261824030927E-4</v>
      </c>
    </row>
    <row r="50" spans="1:53">
      <c r="A50" s="2">
        <v>1182</v>
      </c>
      <c r="B50" s="2">
        <v>1182</v>
      </c>
      <c r="C50" s="2" t="s">
        <v>1509</v>
      </c>
      <c r="D50" s="2" t="s">
        <v>1360</v>
      </c>
      <c r="E50" s="2" t="s">
        <v>1510</v>
      </c>
      <c r="F50" s="2" t="s">
        <v>1511</v>
      </c>
      <c r="G50" s="2" t="s">
        <v>1068</v>
      </c>
      <c r="H50" s="2" t="s">
        <v>851</v>
      </c>
      <c r="I50" s="2" t="s">
        <v>30</v>
      </c>
      <c r="J50" s="2" t="s">
        <v>30</v>
      </c>
      <c r="K50" s="2" t="s">
        <v>492</v>
      </c>
      <c r="L50" s="2" t="s">
        <v>149</v>
      </c>
      <c r="M50" s="2" t="s">
        <v>370</v>
      </c>
      <c r="N50" s="2" t="s">
        <v>1351</v>
      </c>
      <c r="O50" s="185" t="s">
        <v>1354</v>
      </c>
      <c r="P50" s="2" t="s">
        <v>1358</v>
      </c>
      <c r="Q50" s="2" t="s">
        <v>201</v>
      </c>
      <c r="R50" s="2" t="s">
        <v>437</v>
      </c>
      <c r="S50" s="2" t="s">
        <v>34</v>
      </c>
      <c r="T50" s="152">
        <v>0.03</v>
      </c>
      <c r="U50" s="2" t="s">
        <v>1375</v>
      </c>
      <c r="V50" s="166">
        <v>0.08</v>
      </c>
      <c r="W50" s="2" t="s">
        <v>785</v>
      </c>
      <c r="X50" s="2" t="s">
        <v>934</v>
      </c>
      <c r="Y50" s="192">
        <v>0</v>
      </c>
      <c r="Z50" s="168">
        <v>8.0699999999999994E-2</v>
      </c>
      <c r="AA50" s="2" t="s">
        <v>1512</v>
      </c>
      <c r="AB50" s="4" t="s">
        <v>442</v>
      </c>
      <c r="AC50" s="2" t="s">
        <v>804</v>
      </c>
      <c r="AD50" s="152">
        <v>67322</v>
      </c>
      <c r="AE50" s="168">
        <v>0.72</v>
      </c>
      <c r="AF50" s="2" t="s">
        <v>1513</v>
      </c>
      <c r="AG50" s="2" t="s">
        <v>370</v>
      </c>
      <c r="AH50" s="2" t="s">
        <v>813</v>
      </c>
      <c r="AI50" s="2" t="s">
        <v>1357</v>
      </c>
      <c r="AJ50" s="2" t="s">
        <v>370</v>
      </c>
      <c r="AK50" s="2" t="s">
        <v>922</v>
      </c>
      <c r="AL50" s="2" t="s">
        <v>1358</v>
      </c>
      <c r="AN50" s="185" t="s">
        <v>150</v>
      </c>
      <c r="AO50" s="2" t="s">
        <v>1513</v>
      </c>
      <c r="AP50" s="166">
        <v>0</v>
      </c>
      <c r="AQ50" s="152">
        <v>485000</v>
      </c>
      <c r="AR50" s="179">
        <v>108.42</v>
      </c>
      <c r="AS50" s="162">
        <v>1</v>
      </c>
      <c r="AT50" s="152">
        <v>525.83699999999999</v>
      </c>
      <c r="AU50" s="152">
        <v>525.83699999999999</v>
      </c>
      <c r="AX50" s="4" t="s">
        <v>370</v>
      </c>
      <c r="AY50" s="2" t="s">
        <v>36</v>
      </c>
      <c r="AZ50" s="168">
        <v>5.5121753026496197E-2</v>
      </c>
      <c r="BA50" s="168">
        <v>1.2511488357918701E-3</v>
      </c>
    </row>
    <row r="51" spans="1:53">
      <c r="A51" s="2">
        <v>1182</v>
      </c>
      <c r="B51" s="2">
        <v>1182</v>
      </c>
      <c r="C51" s="2" t="s">
        <v>1514</v>
      </c>
      <c r="D51" s="2" t="s">
        <v>1360</v>
      </c>
      <c r="E51" s="2" t="s">
        <v>1515</v>
      </c>
      <c r="F51" s="2" t="s">
        <v>1516</v>
      </c>
      <c r="G51" s="2" t="s">
        <v>1068</v>
      </c>
      <c r="I51" s="2" t="s">
        <v>30</v>
      </c>
      <c r="J51" s="2" t="s">
        <v>30</v>
      </c>
      <c r="K51" s="2" t="s">
        <v>469</v>
      </c>
      <c r="L51" s="2" t="s">
        <v>149</v>
      </c>
      <c r="M51" s="2" t="s">
        <v>370</v>
      </c>
      <c r="N51" s="152">
        <v>512065202</v>
      </c>
      <c r="O51" s="185" t="s">
        <v>1517</v>
      </c>
      <c r="P51" s="2" t="s">
        <v>1518</v>
      </c>
      <c r="Q51" s="2" t="s">
        <v>439</v>
      </c>
      <c r="R51" s="2" t="s">
        <v>437</v>
      </c>
      <c r="S51" s="2" t="s">
        <v>34</v>
      </c>
      <c r="T51" s="152">
        <v>3.79</v>
      </c>
      <c r="U51" s="2" t="s">
        <v>187</v>
      </c>
      <c r="V51" s="166">
        <v>7.2499999999999995E-2</v>
      </c>
      <c r="W51" s="2" t="s">
        <v>785</v>
      </c>
      <c r="X51" s="2" t="s">
        <v>939</v>
      </c>
      <c r="Y51" s="192">
        <v>7.25</v>
      </c>
      <c r="Z51" s="168">
        <v>9.5399999999999999E-2</v>
      </c>
      <c r="AA51" s="2" t="s">
        <v>1519</v>
      </c>
      <c r="AB51" s="4" t="s">
        <v>442</v>
      </c>
      <c r="AE51" s="168">
        <v>0</v>
      </c>
      <c r="AG51" s="2" t="s">
        <v>370</v>
      </c>
      <c r="AI51" s="2" t="s">
        <v>1520</v>
      </c>
      <c r="AJ51" s="2" t="s">
        <v>370</v>
      </c>
      <c r="AK51" s="2" t="s">
        <v>922</v>
      </c>
      <c r="AL51" s="2" t="s">
        <v>1358</v>
      </c>
      <c r="AN51" s="185" t="s">
        <v>150</v>
      </c>
      <c r="AP51" s="166">
        <v>0</v>
      </c>
      <c r="AQ51" s="152">
        <v>176549</v>
      </c>
      <c r="AR51" s="179">
        <v>106.66</v>
      </c>
      <c r="AS51" s="162">
        <v>1</v>
      </c>
      <c r="AT51" s="152">
        <v>188.30699999999999</v>
      </c>
      <c r="AU51" s="152">
        <v>188.30699999999999</v>
      </c>
      <c r="AX51" s="4" t="s">
        <v>370</v>
      </c>
      <c r="AY51" s="2" t="s">
        <v>36</v>
      </c>
      <c r="AZ51" s="168">
        <v>1.9739616942236599E-2</v>
      </c>
      <c r="BA51" s="168">
        <v>4.4804813708274499E-4</v>
      </c>
    </row>
    <row r="52" spans="1:53">
      <c r="A52" s="2">
        <v>1182</v>
      </c>
      <c r="B52" s="2">
        <v>1182</v>
      </c>
      <c r="C52" s="2" t="s">
        <v>1521</v>
      </c>
      <c r="D52" s="2" t="s">
        <v>1360</v>
      </c>
      <c r="E52" s="2" t="s">
        <v>1522</v>
      </c>
      <c r="F52" s="2" t="s">
        <v>1523</v>
      </c>
      <c r="G52" s="2" t="s">
        <v>1068</v>
      </c>
      <c r="I52" s="2" t="s">
        <v>30</v>
      </c>
      <c r="J52" s="2" t="s">
        <v>30</v>
      </c>
      <c r="K52" s="2" t="s">
        <v>471</v>
      </c>
      <c r="L52" s="2" t="s">
        <v>149</v>
      </c>
      <c r="M52" s="2" t="s">
        <v>370</v>
      </c>
      <c r="O52" s="185" t="s">
        <v>1524</v>
      </c>
      <c r="P52" s="2" t="s">
        <v>1518</v>
      </c>
      <c r="Q52" s="2" t="s">
        <v>439</v>
      </c>
      <c r="R52" s="2" t="s">
        <v>437</v>
      </c>
      <c r="S52" s="2" t="s">
        <v>34</v>
      </c>
      <c r="T52" s="152">
        <v>0.67</v>
      </c>
      <c r="U52" s="2" t="s">
        <v>1375</v>
      </c>
      <c r="V52" s="166">
        <v>1.7999999999999999E-2</v>
      </c>
      <c r="W52" s="2" t="s">
        <v>785</v>
      </c>
      <c r="X52" s="2" t="s">
        <v>1525</v>
      </c>
      <c r="Y52" s="192">
        <v>1.8</v>
      </c>
      <c r="Z52" s="168">
        <v>5.2780000000000001E-2</v>
      </c>
      <c r="AA52" s="2" t="s">
        <v>1526</v>
      </c>
      <c r="AB52" s="4" t="s">
        <v>442</v>
      </c>
      <c r="AE52" s="168">
        <v>0</v>
      </c>
      <c r="AG52" s="2" t="s">
        <v>149</v>
      </c>
      <c r="AJ52" s="2" t="s">
        <v>149</v>
      </c>
      <c r="AK52" s="2" t="s">
        <v>187</v>
      </c>
      <c r="AN52" s="185" t="s">
        <v>150</v>
      </c>
      <c r="AP52" s="166">
        <v>0</v>
      </c>
      <c r="AQ52" s="152">
        <v>187929.54</v>
      </c>
      <c r="AR52" s="179">
        <v>99.55</v>
      </c>
      <c r="AS52" s="162">
        <v>1</v>
      </c>
      <c r="AT52" s="152">
        <v>187.084</v>
      </c>
      <c r="AU52" s="152">
        <v>187.084</v>
      </c>
      <c r="AX52" s="4" t="s">
        <v>149</v>
      </c>
      <c r="AY52" s="2" t="s">
        <v>36</v>
      </c>
      <c r="AZ52" s="168">
        <v>1.9611381786859498E-2</v>
      </c>
      <c r="BA52" s="168">
        <v>4.4513746649357702E-4</v>
      </c>
    </row>
    <row r="53" spans="1:53">
      <c r="A53" s="2">
        <v>1182</v>
      </c>
      <c r="B53" s="2">
        <v>1182</v>
      </c>
      <c r="C53" s="2" t="s">
        <v>1521</v>
      </c>
      <c r="D53" s="2" t="s">
        <v>1360</v>
      </c>
      <c r="E53" s="2" t="s">
        <v>1527</v>
      </c>
      <c r="F53" s="2" t="s">
        <v>1528</v>
      </c>
      <c r="G53" s="2" t="s">
        <v>1068</v>
      </c>
      <c r="I53" s="2" t="s">
        <v>30</v>
      </c>
      <c r="J53" s="2" t="s">
        <v>30</v>
      </c>
      <c r="K53" s="2" t="s">
        <v>471</v>
      </c>
      <c r="L53" s="2" t="s">
        <v>149</v>
      </c>
      <c r="M53" s="2" t="s">
        <v>370</v>
      </c>
      <c r="O53" s="185" t="s">
        <v>1524</v>
      </c>
      <c r="P53" s="2" t="s">
        <v>1518</v>
      </c>
      <c r="Q53" s="2" t="s">
        <v>439</v>
      </c>
      <c r="R53" s="2" t="s">
        <v>437</v>
      </c>
      <c r="S53" s="2" t="s">
        <v>34</v>
      </c>
      <c r="T53" s="152">
        <v>1.19</v>
      </c>
      <c r="U53" s="2" t="s">
        <v>1375</v>
      </c>
      <c r="V53" s="166">
        <v>2.8000000000000001E-2</v>
      </c>
      <c r="W53" s="2" t="s">
        <v>785</v>
      </c>
      <c r="X53" s="2" t="s">
        <v>1525</v>
      </c>
      <c r="Y53" s="192">
        <v>2.8</v>
      </c>
      <c r="Z53" s="168">
        <v>5.552E-2</v>
      </c>
      <c r="AA53" s="2" t="s">
        <v>1529</v>
      </c>
      <c r="AB53" s="4" t="s">
        <v>442</v>
      </c>
      <c r="AE53" s="168">
        <v>0</v>
      </c>
      <c r="AG53" s="2" t="s">
        <v>149</v>
      </c>
      <c r="AJ53" s="2" t="s">
        <v>149</v>
      </c>
      <c r="AK53" s="2" t="s">
        <v>187</v>
      </c>
      <c r="AN53" s="185" t="s">
        <v>150</v>
      </c>
      <c r="AP53" s="166">
        <v>0</v>
      </c>
      <c r="AQ53" s="152">
        <v>250000</v>
      </c>
      <c r="AR53" s="179">
        <v>98.44</v>
      </c>
      <c r="AS53" s="162">
        <v>1</v>
      </c>
      <c r="AT53" s="152">
        <v>246.1</v>
      </c>
      <c r="AU53" s="152">
        <v>246.1</v>
      </c>
      <c r="AX53" s="4" t="s">
        <v>149</v>
      </c>
      <c r="AY53" s="2" t="s">
        <v>36</v>
      </c>
      <c r="AZ53" s="168">
        <v>2.57978488007134E-2</v>
      </c>
      <c r="BA53" s="168">
        <v>5.8555736566346403E-4</v>
      </c>
    </row>
    <row r="54" spans="1:53">
      <c r="A54" s="2">
        <v>1182</v>
      </c>
      <c r="B54" s="2">
        <v>1182</v>
      </c>
      <c r="C54" s="2" t="s">
        <v>1530</v>
      </c>
      <c r="D54" s="2" t="s">
        <v>1360</v>
      </c>
      <c r="E54" s="2" t="s">
        <v>1531</v>
      </c>
      <c r="F54" s="2" t="s">
        <v>1532</v>
      </c>
      <c r="G54" s="2" t="s">
        <v>1068</v>
      </c>
      <c r="I54" s="2" t="s">
        <v>30</v>
      </c>
      <c r="J54" s="2" t="s">
        <v>30</v>
      </c>
      <c r="K54" s="2" t="s">
        <v>468</v>
      </c>
      <c r="L54" s="2" t="s">
        <v>149</v>
      </c>
      <c r="M54" s="2" t="s">
        <v>370</v>
      </c>
      <c r="N54" s="152">
        <v>513846667</v>
      </c>
      <c r="O54" s="185" t="s">
        <v>1363</v>
      </c>
      <c r="P54" s="2" t="s">
        <v>1364</v>
      </c>
      <c r="Q54" s="2" t="s">
        <v>444</v>
      </c>
      <c r="R54" s="2" t="s">
        <v>437</v>
      </c>
      <c r="S54" s="2" t="s">
        <v>34</v>
      </c>
      <c r="T54" s="152">
        <v>4.72</v>
      </c>
      <c r="U54" s="2" t="s">
        <v>187</v>
      </c>
      <c r="V54" s="166">
        <v>3.5499999999999997E-2</v>
      </c>
      <c r="W54" s="2" t="s">
        <v>785</v>
      </c>
      <c r="X54" s="2" t="s">
        <v>939</v>
      </c>
      <c r="Y54" s="192">
        <v>3.55</v>
      </c>
      <c r="Z54" s="168">
        <v>3.5099999999999999E-2</v>
      </c>
      <c r="AA54" s="2" t="s">
        <v>1365</v>
      </c>
      <c r="AB54" s="4" t="s">
        <v>442</v>
      </c>
      <c r="AE54" s="168">
        <v>0</v>
      </c>
      <c r="AG54" s="2" t="s">
        <v>149</v>
      </c>
      <c r="AI54" s="2" t="s">
        <v>1366</v>
      </c>
      <c r="AJ54" s="2" t="s">
        <v>370</v>
      </c>
      <c r="AK54" s="2" t="s">
        <v>922</v>
      </c>
      <c r="AL54" s="2" t="s">
        <v>1358</v>
      </c>
      <c r="AN54" s="185" t="s">
        <v>150</v>
      </c>
      <c r="AP54" s="166">
        <v>0</v>
      </c>
      <c r="AQ54" s="152">
        <v>695656.09</v>
      </c>
      <c r="AR54" s="179">
        <v>111.17</v>
      </c>
      <c r="AS54" s="162">
        <v>1</v>
      </c>
      <c r="AT54" s="152">
        <v>773.36099999999999</v>
      </c>
      <c r="AU54" s="152">
        <v>773.36099999999999</v>
      </c>
      <c r="AX54" s="4" t="s">
        <v>149</v>
      </c>
      <c r="AY54" s="2" t="s">
        <v>36</v>
      </c>
      <c r="AZ54" s="168">
        <v>8.1068861959220903E-2</v>
      </c>
      <c r="BA54" s="168">
        <v>1.84009409516594E-3</v>
      </c>
    </row>
    <row r="55" spans="1:53">
      <c r="A55" s="2">
        <v>1182</v>
      </c>
      <c r="B55" s="2">
        <v>1182</v>
      </c>
      <c r="C55" s="2" t="s">
        <v>1533</v>
      </c>
      <c r="D55" s="2" t="s">
        <v>1360</v>
      </c>
      <c r="E55" s="2" t="s">
        <v>1534</v>
      </c>
      <c r="F55" s="2" t="s">
        <v>1535</v>
      </c>
      <c r="G55" s="2" t="s">
        <v>1067</v>
      </c>
      <c r="I55" s="2" t="s">
        <v>30</v>
      </c>
      <c r="J55" s="2" t="s">
        <v>30</v>
      </c>
      <c r="K55" s="2" t="s">
        <v>507</v>
      </c>
      <c r="L55" s="2" t="s">
        <v>149</v>
      </c>
      <c r="M55" s="2" t="s">
        <v>149</v>
      </c>
      <c r="O55" s="185" t="s">
        <v>1536</v>
      </c>
      <c r="P55" s="2" t="s">
        <v>97</v>
      </c>
      <c r="Q55" s="2" t="s">
        <v>33</v>
      </c>
      <c r="R55" s="2" t="s">
        <v>437</v>
      </c>
      <c r="S55" s="2" t="s">
        <v>34</v>
      </c>
      <c r="T55" s="152">
        <v>1.907</v>
      </c>
      <c r="U55" s="2" t="s">
        <v>187</v>
      </c>
      <c r="V55" s="166">
        <v>0</v>
      </c>
      <c r="W55" s="2" t="s">
        <v>785</v>
      </c>
      <c r="X55" s="2" t="s">
        <v>1525</v>
      </c>
      <c r="Z55" s="168">
        <v>5.0700000000000002E-2</v>
      </c>
      <c r="AB55" s="4" t="s">
        <v>442</v>
      </c>
      <c r="AE55" s="168">
        <v>0</v>
      </c>
      <c r="AG55" s="2" t="s">
        <v>149</v>
      </c>
      <c r="AJ55" s="2" t="s">
        <v>149</v>
      </c>
      <c r="AK55" s="2" t="s">
        <v>187</v>
      </c>
      <c r="AN55" s="185" t="s">
        <v>150</v>
      </c>
      <c r="AP55" s="166">
        <v>0</v>
      </c>
      <c r="AQ55" s="152">
        <v>6588572.9699999997</v>
      </c>
      <c r="AR55" s="179">
        <v>101.14400000000001</v>
      </c>
      <c r="AS55" s="162">
        <v>1</v>
      </c>
      <c r="AT55" s="152">
        <v>6663.9520000000002</v>
      </c>
      <c r="AU55" s="152">
        <v>6663.9520000000002</v>
      </c>
      <c r="AX55" s="4" t="s">
        <v>149</v>
      </c>
      <c r="AY55" s="2" t="s">
        <v>36</v>
      </c>
      <c r="AZ55" s="168">
        <v>0.69856000412458896</v>
      </c>
      <c r="BA55" s="168">
        <v>1.5855855227810401E-2</v>
      </c>
    </row>
    <row r="56" spans="1:53">
      <c r="A56" s="2">
        <v>12904</v>
      </c>
      <c r="B56" s="2">
        <v>12905</v>
      </c>
      <c r="C56" s="2" t="s">
        <v>1509</v>
      </c>
      <c r="D56" s="2" t="s">
        <v>1360</v>
      </c>
      <c r="E56" s="2" t="s">
        <v>1510</v>
      </c>
      <c r="F56" s="2" t="s">
        <v>1511</v>
      </c>
      <c r="G56" s="2" t="s">
        <v>1068</v>
      </c>
      <c r="H56" s="2" t="s">
        <v>851</v>
      </c>
      <c r="I56" s="2" t="s">
        <v>30</v>
      </c>
      <c r="J56" s="2" t="s">
        <v>30</v>
      </c>
      <c r="K56" s="2" t="s">
        <v>492</v>
      </c>
      <c r="L56" s="2" t="s">
        <v>149</v>
      </c>
      <c r="M56" s="2" t="s">
        <v>370</v>
      </c>
      <c r="N56" s="2" t="s">
        <v>1351</v>
      </c>
      <c r="O56" s="185" t="s">
        <v>1354</v>
      </c>
      <c r="P56" s="2" t="s">
        <v>1358</v>
      </c>
      <c r="Q56" s="2" t="s">
        <v>201</v>
      </c>
      <c r="R56" s="2" t="s">
        <v>437</v>
      </c>
      <c r="S56" s="2" t="s">
        <v>34</v>
      </c>
      <c r="T56" s="152">
        <v>0.03</v>
      </c>
      <c r="U56" s="2" t="s">
        <v>1375</v>
      </c>
      <c r="V56" s="166">
        <v>0.08</v>
      </c>
      <c r="W56" s="2" t="s">
        <v>785</v>
      </c>
      <c r="X56" s="2" t="s">
        <v>934</v>
      </c>
      <c r="Y56" s="152">
        <v>0</v>
      </c>
      <c r="Z56" s="168">
        <v>8.0699999999999994E-2</v>
      </c>
      <c r="AA56" s="2" t="s">
        <v>1512</v>
      </c>
      <c r="AB56" s="4" t="s">
        <v>442</v>
      </c>
      <c r="AC56" s="2" t="s">
        <v>804</v>
      </c>
      <c r="AD56" s="152">
        <v>67322</v>
      </c>
      <c r="AE56" s="168">
        <v>0.72</v>
      </c>
      <c r="AF56" s="2" t="s">
        <v>1513</v>
      </c>
      <c r="AG56" s="2" t="s">
        <v>370</v>
      </c>
      <c r="AH56" s="2" t="s">
        <v>813</v>
      </c>
      <c r="AI56" s="2" t="s">
        <v>1357</v>
      </c>
      <c r="AJ56" s="2" t="s">
        <v>370</v>
      </c>
      <c r="AK56" s="2" t="s">
        <v>922</v>
      </c>
      <c r="AL56" s="2" t="s">
        <v>1358</v>
      </c>
      <c r="AN56" s="185" t="s">
        <v>150</v>
      </c>
      <c r="AO56" s="2" t="s">
        <v>1513</v>
      </c>
      <c r="AP56" s="166">
        <v>0</v>
      </c>
      <c r="AQ56" s="152">
        <v>25000</v>
      </c>
      <c r="AR56" s="179">
        <v>108.42</v>
      </c>
      <c r="AS56" s="162">
        <v>1</v>
      </c>
      <c r="AT56" s="152">
        <v>27.105</v>
      </c>
      <c r="AU56" s="152">
        <v>27.105</v>
      </c>
      <c r="AX56" s="4" t="s">
        <v>370</v>
      </c>
      <c r="AY56" s="2" t="s">
        <v>36</v>
      </c>
      <c r="AZ56" s="168">
        <v>0.43383861070193103</v>
      </c>
      <c r="BA56" s="168">
        <v>6.9680218029057105E-4</v>
      </c>
    </row>
    <row r="57" spans="1:53">
      <c r="A57" s="2">
        <v>12904</v>
      </c>
      <c r="B57" s="2">
        <v>12905</v>
      </c>
      <c r="C57" s="2" t="s">
        <v>1533</v>
      </c>
      <c r="D57" s="2" t="s">
        <v>1360</v>
      </c>
      <c r="E57" s="2" t="s">
        <v>1537</v>
      </c>
      <c r="F57" s="2" t="s">
        <v>1538</v>
      </c>
      <c r="G57" s="2" t="s">
        <v>1067</v>
      </c>
      <c r="I57" s="2" t="s">
        <v>30</v>
      </c>
      <c r="J57" s="2" t="s">
        <v>30</v>
      </c>
      <c r="K57" s="2" t="s">
        <v>507</v>
      </c>
      <c r="L57" s="2" t="s">
        <v>149</v>
      </c>
      <c r="M57" s="2" t="s">
        <v>149</v>
      </c>
      <c r="O57" s="185" t="s">
        <v>1539</v>
      </c>
      <c r="P57" s="2" t="s">
        <v>97</v>
      </c>
      <c r="Q57" s="2" t="s">
        <v>33</v>
      </c>
      <c r="R57" s="2" t="s">
        <v>437</v>
      </c>
      <c r="S57" s="2" t="s">
        <v>34</v>
      </c>
      <c r="T57" s="152">
        <v>1.7</v>
      </c>
      <c r="U57" s="2" t="s">
        <v>187</v>
      </c>
      <c r="V57" s="166">
        <v>0</v>
      </c>
      <c r="W57" s="2" t="s">
        <v>785</v>
      </c>
      <c r="X57" s="2" t="s">
        <v>1525</v>
      </c>
      <c r="Z57" s="168">
        <v>5.1299999999999998E-2</v>
      </c>
      <c r="AB57" s="4" t="s">
        <v>442</v>
      </c>
      <c r="AE57" s="168">
        <v>0</v>
      </c>
      <c r="AG57" s="2" t="s">
        <v>149</v>
      </c>
      <c r="AJ57" s="2" t="s">
        <v>149</v>
      </c>
      <c r="AK57" s="2" t="s">
        <v>187</v>
      </c>
      <c r="AN57" s="185" t="s">
        <v>150</v>
      </c>
      <c r="AP57" s="166">
        <v>0</v>
      </c>
      <c r="AQ57" s="152">
        <v>35000</v>
      </c>
      <c r="AR57" s="179">
        <v>101.063</v>
      </c>
      <c r="AS57" s="162">
        <v>1</v>
      </c>
      <c r="AT57" s="152">
        <v>35.372</v>
      </c>
      <c r="AU57" s="152">
        <v>35.372</v>
      </c>
      <c r="AX57" s="4" t="s">
        <v>149</v>
      </c>
      <c r="AY57" s="2" t="s">
        <v>36</v>
      </c>
      <c r="AZ57" s="168">
        <v>0.56616138929806903</v>
      </c>
      <c r="BA57" s="168">
        <v>9.0933006128925695E-4</v>
      </c>
    </row>
    <row r="58" spans="1:53">
      <c r="A58" s="2">
        <v>424</v>
      </c>
      <c r="B58" s="2">
        <v>7228</v>
      </c>
      <c r="C58" s="2" t="s">
        <v>1351</v>
      </c>
      <c r="D58" s="2" t="s">
        <v>33</v>
      </c>
      <c r="E58" s="2" t="s">
        <v>1352</v>
      </c>
      <c r="F58" s="2" t="s">
        <v>1353</v>
      </c>
      <c r="G58" s="2" t="s">
        <v>1068</v>
      </c>
      <c r="I58" s="2" t="s">
        <v>30</v>
      </c>
      <c r="J58" s="2" t="s">
        <v>30</v>
      </c>
      <c r="K58" s="2" t="s">
        <v>477</v>
      </c>
      <c r="L58" s="2" t="s">
        <v>149</v>
      </c>
      <c r="M58" s="2" t="s">
        <v>370</v>
      </c>
      <c r="N58" s="152">
        <v>514984558</v>
      </c>
      <c r="O58" s="185" t="s">
        <v>1354</v>
      </c>
      <c r="P58" s="2" t="s">
        <v>1355</v>
      </c>
      <c r="Q58" s="2" t="s">
        <v>444</v>
      </c>
      <c r="R58" s="2" t="s">
        <v>437</v>
      </c>
      <c r="S58" s="2" t="s">
        <v>34</v>
      </c>
      <c r="T58" s="152">
        <v>1.55</v>
      </c>
      <c r="U58" s="2" t="s">
        <v>187</v>
      </c>
      <c r="V58" s="166">
        <v>5.5E-2</v>
      </c>
      <c r="W58" s="2" t="s">
        <v>785</v>
      </c>
      <c r="X58" s="2" t="s">
        <v>939</v>
      </c>
      <c r="Y58" s="152">
        <v>5.5</v>
      </c>
      <c r="Z58" s="168">
        <v>0.23116</v>
      </c>
      <c r="AA58" s="2" t="s">
        <v>1356</v>
      </c>
      <c r="AB58" s="4" t="s">
        <v>442</v>
      </c>
      <c r="AE58" s="168">
        <v>0</v>
      </c>
      <c r="AG58" s="2" t="s">
        <v>370</v>
      </c>
      <c r="AH58" s="2" t="s">
        <v>813</v>
      </c>
      <c r="AI58" s="2" t="s">
        <v>1357</v>
      </c>
      <c r="AJ58" s="2" t="s">
        <v>370</v>
      </c>
      <c r="AK58" s="2" t="s">
        <v>922</v>
      </c>
      <c r="AL58" s="2" t="s">
        <v>1358</v>
      </c>
      <c r="AN58" s="185" t="s">
        <v>150</v>
      </c>
      <c r="AP58" s="166">
        <v>0</v>
      </c>
      <c r="AQ58" s="152">
        <v>312406</v>
      </c>
      <c r="AR58" s="179">
        <v>81.349999999999994</v>
      </c>
      <c r="AS58" s="162">
        <v>1</v>
      </c>
      <c r="AT58" s="152">
        <v>254.142</v>
      </c>
      <c r="AU58" s="152">
        <v>254.142</v>
      </c>
      <c r="AX58" s="4" t="s">
        <v>370</v>
      </c>
      <c r="AY58" s="2" t="s">
        <v>36</v>
      </c>
      <c r="AZ58" s="168">
        <v>5.1899575195530701E-3</v>
      </c>
      <c r="BA58" s="168">
        <v>1.04514067384741E-4</v>
      </c>
    </row>
    <row r="59" spans="1:53">
      <c r="A59" s="2">
        <v>424</v>
      </c>
      <c r="B59" s="2">
        <v>7228</v>
      </c>
      <c r="C59" s="2" t="s">
        <v>1359</v>
      </c>
      <c r="D59" s="2" t="s">
        <v>1360</v>
      </c>
      <c r="E59" s="2" t="s">
        <v>1361</v>
      </c>
      <c r="F59" s="2" t="s">
        <v>1362</v>
      </c>
      <c r="G59" s="2" t="s">
        <v>1068</v>
      </c>
      <c r="I59" s="2" t="s">
        <v>30</v>
      </c>
      <c r="J59" s="2" t="s">
        <v>30</v>
      </c>
      <c r="K59" s="2" t="s">
        <v>468</v>
      </c>
      <c r="L59" s="2" t="s">
        <v>149</v>
      </c>
      <c r="M59" s="2" t="s">
        <v>370</v>
      </c>
      <c r="N59" s="152">
        <v>513846667</v>
      </c>
      <c r="O59" s="185" t="s">
        <v>1363</v>
      </c>
      <c r="P59" s="2" t="s">
        <v>1364</v>
      </c>
      <c r="Q59" s="2" t="s">
        <v>444</v>
      </c>
      <c r="R59" s="2" t="s">
        <v>437</v>
      </c>
      <c r="S59" s="2" t="s">
        <v>34</v>
      </c>
      <c r="T59" s="152">
        <v>4.59</v>
      </c>
      <c r="U59" s="2" t="s">
        <v>187</v>
      </c>
      <c r="V59" s="166">
        <v>3.5499999999999997E-2</v>
      </c>
      <c r="W59" s="2" t="s">
        <v>785</v>
      </c>
      <c r="X59" s="2" t="s">
        <v>939</v>
      </c>
      <c r="Y59" s="152">
        <v>3.55</v>
      </c>
      <c r="Z59" s="168">
        <v>3.49E-2</v>
      </c>
      <c r="AA59" s="2" t="s">
        <v>1365</v>
      </c>
      <c r="AB59" s="4" t="s">
        <v>442</v>
      </c>
      <c r="AE59" s="168">
        <v>0</v>
      </c>
      <c r="AG59" s="2" t="s">
        <v>149</v>
      </c>
      <c r="AI59" s="2" t="s">
        <v>1366</v>
      </c>
      <c r="AJ59" s="2" t="s">
        <v>370</v>
      </c>
      <c r="AK59" s="2" t="s">
        <v>922</v>
      </c>
      <c r="AL59" s="2" t="s">
        <v>1358</v>
      </c>
      <c r="AN59" s="185" t="s">
        <v>150</v>
      </c>
      <c r="AP59" s="166">
        <v>0</v>
      </c>
      <c r="AQ59" s="152">
        <v>1654736.22</v>
      </c>
      <c r="AR59" s="179">
        <v>110.88</v>
      </c>
      <c r="AS59" s="162">
        <v>1</v>
      </c>
      <c r="AT59" s="152">
        <v>1834.7719999999999</v>
      </c>
      <c r="AU59" s="152">
        <v>1834.7719999999999</v>
      </c>
      <c r="AX59" s="4" t="s">
        <v>149</v>
      </c>
      <c r="AY59" s="2" t="s">
        <v>36</v>
      </c>
      <c r="AZ59" s="168">
        <v>3.74687211165214E-2</v>
      </c>
      <c r="BA59" s="168">
        <v>7.5453574115755305E-4</v>
      </c>
    </row>
    <row r="60" spans="1:53">
      <c r="A60" s="2">
        <v>424</v>
      </c>
      <c r="B60" s="2">
        <v>7228</v>
      </c>
      <c r="C60" s="2" t="s">
        <v>1367</v>
      </c>
      <c r="D60" s="2" t="s">
        <v>33</v>
      </c>
      <c r="E60" s="2" t="s">
        <v>1368</v>
      </c>
      <c r="F60" s="2" t="s">
        <v>1369</v>
      </c>
      <c r="G60" s="2" t="s">
        <v>1068</v>
      </c>
      <c r="I60" s="2" t="s">
        <v>30</v>
      </c>
      <c r="J60" s="2" t="s">
        <v>30</v>
      </c>
      <c r="K60" s="2" t="s">
        <v>482</v>
      </c>
      <c r="L60" s="2" t="s">
        <v>149</v>
      </c>
      <c r="M60" s="2" t="s">
        <v>370</v>
      </c>
      <c r="N60" s="152">
        <v>513326439</v>
      </c>
      <c r="O60" s="185" t="s">
        <v>1370</v>
      </c>
      <c r="P60" s="2" t="s">
        <v>1371</v>
      </c>
      <c r="Q60" s="2" t="s">
        <v>201</v>
      </c>
      <c r="R60" s="2" t="s">
        <v>437</v>
      </c>
      <c r="S60" s="2" t="s">
        <v>34</v>
      </c>
      <c r="T60" s="152">
        <v>3.26</v>
      </c>
      <c r="U60" s="2" t="s">
        <v>187</v>
      </c>
      <c r="V60" s="166">
        <v>5.5E-2</v>
      </c>
      <c r="W60" s="2" t="s">
        <v>785</v>
      </c>
      <c r="X60" s="2" t="s">
        <v>934</v>
      </c>
      <c r="Y60" s="152">
        <v>0</v>
      </c>
      <c r="Z60" s="168">
        <v>2.9700000000000001E-2</v>
      </c>
      <c r="AA60" s="2" t="s">
        <v>1372</v>
      </c>
      <c r="AB60" s="4" t="s">
        <v>442</v>
      </c>
      <c r="AE60" s="168">
        <v>0</v>
      </c>
      <c r="AG60" s="2" t="s">
        <v>149</v>
      </c>
      <c r="AJ60" s="2" t="s">
        <v>149</v>
      </c>
      <c r="AK60" s="2" t="s">
        <v>187</v>
      </c>
      <c r="AN60" s="185" t="s">
        <v>150</v>
      </c>
      <c r="AP60" s="166">
        <v>0</v>
      </c>
      <c r="AQ60" s="152">
        <v>45554.65</v>
      </c>
      <c r="AR60" s="179">
        <v>123.91</v>
      </c>
      <c r="AS60" s="162">
        <v>1</v>
      </c>
      <c r="AT60" s="152">
        <v>56.447000000000003</v>
      </c>
      <c r="AU60" s="152">
        <v>56.447000000000003</v>
      </c>
      <c r="AX60" s="4" t="s">
        <v>149</v>
      </c>
      <c r="AY60" s="2" t="s">
        <v>36</v>
      </c>
      <c r="AZ60" s="168">
        <v>1.15272563358305E-3</v>
      </c>
      <c r="BA60" s="168">
        <v>2.32133007043943E-5</v>
      </c>
    </row>
    <row r="61" spans="1:53">
      <c r="A61" s="2">
        <v>424</v>
      </c>
      <c r="B61" s="2">
        <v>7228</v>
      </c>
      <c r="C61" s="2" t="s">
        <v>1367</v>
      </c>
      <c r="D61" s="2" t="s">
        <v>33</v>
      </c>
      <c r="E61" s="2" t="s">
        <v>1373</v>
      </c>
      <c r="F61" s="2" t="s">
        <v>1374</v>
      </c>
      <c r="G61" s="2" t="s">
        <v>1068</v>
      </c>
      <c r="I61" s="2" t="s">
        <v>30</v>
      </c>
      <c r="J61" s="2" t="s">
        <v>30</v>
      </c>
      <c r="K61" s="2" t="s">
        <v>482</v>
      </c>
      <c r="L61" s="2" t="s">
        <v>149</v>
      </c>
      <c r="M61" s="2" t="s">
        <v>370</v>
      </c>
      <c r="N61" s="152">
        <v>513326439</v>
      </c>
      <c r="O61" s="185" t="s">
        <v>1370</v>
      </c>
      <c r="P61" s="2" t="s">
        <v>1371</v>
      </c>
      <c r="Q61" s="2" t="s">
        <v>201</v>
      </c>
      <c r="R61" s="2" t="s">
        <v>437</v>
      </c>
      <c r="S61" s="2" t="s">
        <v>34</v>
      </c>
      <c r="T61" s="152">
        <v>3.27</v>
      </c>
      <c r="U61" s="2" t="s">
        <v>1375</v>
      </c>
      <c r="V61" s="166">
        <v>5.5E-2</v>
      </c>
      <c r="W61" s="2" t="s">
        <v>785</v>
      </c>
      <c r="X61" s="2" t="s">
        <v>934</v>
      </c>
      <c r="Y61" s="152">
        <v>0</v>
      </c>
      <c r="Z61" s="168">
        <v>2.7699999999999999E-2</v>
      </c>
      <c r="AA61" s="2" t="s">
        <v>1372</v>
      </c>
      <c r="AB61" s="4" t="s">
        <v>442</v>
      </c>
      <c r="AE61" s="168">
        <v>0</v>
      </c>
      <c r="AG61" s="2" t="s">
        <v>149</v>
      </c>
      <c r="AJ61" s="2" t="s">
        <v>149</v>
      </c>
      <c r="AK61" s="2" t="s">
        <v>187</v>
      </c>
      <c r="AN61" s="185" t="s">
        <v>150</v>
      </c>
      <c r="AP61" s="166">
        <v>0</v>
      </c>
      <c r="AQ61" s="152">
        <v>65622.02</v>
      </c>
      <c r="AR61" s="179">
        <v>127.2</v>
      </c>
      <c r="AS61" s="162">
        <v>1</v>
      </c>
      <c r="AT61" s="152">
        <v>83.471000000000004</v>
      </c>
      <c r="AU61" s="152">
        <v>83.471000000000004</v>
      </c>
      <c r="AX61" s="4" t="s">
        <v>149</v>
      </c>
      <c r="AY61" s="2" t="s">
        <v>36</v>
      </c>
      <c r="AZ61" s="168">
        <v>1.70460432398227E-3</v>
      </c>
      <c r="BA61" s="168">
        <v>3.4326895838705398E-5</v>
      </c>
    </row>
    <row r="62" spans="1:53">
      <c r="A62" s="2">
        <v>424</v>
      </c>
      <c r="B62" s="2">
        <v>7228</v>
      </c>
      <c r="C62" s="2" t="s">
        <v>1367</v>
      </c>
      <c r="D62" s="2" t="s">
        <v>33</v>
      </c>
      <c r="E62" s="2" t="s">
        <v>1376</v>
      </c>
      <c r="F62" s="2" t="s">
        <v>1377</v>
      </c>
      <c r="G62" s="2" t="s">
        <v>1068</v>
      </c>
      <c r="I62" s="2" t="s">
        <v>30</v>
      </c>
      <c r="J62" s="2" t="s">
        <v>30</v>
      </c>
      <c r="K62" s="2" t="s">
        <v>482</v>
      </c>
      <c r="L62" s="2" t="s">
        <v>149</v>
      </c>
      <c r="M62" s="2" t="s">
        <v>370</v>
      </c>
      <c r="N62" s="152">
        <v>513326439</v>
      </c>
      <c r="O62" s="185" t="s">
        <v>1370</v>
      </c>
      <c r="P62" s="2" t="s">
        <v>1371</v>
      </c>
      <c r="Q62" s="2" t="s">
        <v>201</v>
      </c>
      <c r="R62" s="2" t="s">
        <v>437</v>
      </c>
      <c r="S62" s="2" t="s">
        <v>34</v>
      </c>
      <c r="T62" s="152">
        <v>3.26</v>
      </c>
      <c r="U62" s="2" t="s">
        <v>1375</v>
      </c>
      <c r="V62" s="166">
        <v>5.5E-2</v>
      </c>
      <c r="W62" s="2" t="s">
        <v>785</v>
      </c>
      <c r="X62" s="2" t="s">
        <v>934</v>
      </c>
      <c r="Y62" s="152">
        <v>0</v>
      </c>
      <c r="Z62" s="168">
        <v>2.9700000000000001E-2</v>
      </c>
      <c r="AA62" s="2" t="s">
        <v>1372</v>
      </c>
      <c r="AB62" s="4" t="s">
        <v>442</v>
      </c>
      <c r="AE62" s="168">
        <v>0</v>
      </c>
      <c r="AG62" s="2" t="s">
        <v>149</v>
      </c>
      <c r="AJ62" s="2" t="s">
        <v>149</v>
      </c>
      <c r="AK62" s="2" t="s">
        <v>187</v>
      </c>
      <c r="AN62" s="185" t="s">
        <v>150</v>
      </c>
      <c r="AP62" s="166">
        <v>0</v>
      </c>
      <c r="AQ62" s="152">
        <v>7230.19</v>
      </c>
      <c r="AR62" s="179">
        <v>123.91</v>
      </c>
      <c r="AS62" s="162">
        <v>1</v>
      </c>
      <c r="AT62" s="152">
        <v>8.9589999999999996</v>
      </c>
      <c r="AU62" s="152">
        <v>8.9589999999999996</v>
      </c>
      <c r="AX62" s="4" t="s">
        <v>149</v>
      </c>
      <c r="AY62" s="2" t="s">
        <v>36</v>
      </c>
      <c r="AZ62" s="168">
        <v>1.8295443711401299E-4</v>
      </c>
      <c r="BA62" s="168">
        <v>3.6842907281672601E-6</v>
      </c>
    </row>
    <row r="63" spans="1:53">
      <c r="A63" s="2">
        <v>424</v>
      </c>
      <c r="B63" s="2">
        <v>7228</v>
      </c>
      <c r="C63" s="2" t="s">
        <v>1367</v>
      </c>
      <c r="D63" s="2" t="s">
        <v>33</v>
      </c>
      <c r="E63" s="2" t="s">
        <v>1378</v>
      </c>
      <c r="F63" s="2" t="s">
        <v>1379</v>
      </c>
      <c r="G63" s="2" t="s">
        <v>1068</v>
      </c>
      <c r="I63" s="2" t="s">
        <v>30</v>
      </c>
      <c r="J63" s="2" t="s">
        <v>30</v>
      </c>
      <c r="K63" s="2" t="s">
        <v>482</v>
      </c>
      <c r="L63" s="2" t="s">
        <v>149</v>
      </c>
      <c r="M63" s="2" t="s">
        <v>370</v>
      </c>
      <c r="N63" s="2" t="s">
        <v>1367</v>
      </c>
      <c r="O63" s="185" t="s">
        <v>1380</v>
      </c>
      <c r="P63" s="2" t="s">
        <v>1358</v>
      </c>
      <c r="Q63" s="2" t="s">
        <v>201</v>
      </c>
      <c r="R63" s="2" t="s">
        <v>437</v>
      </c>
      <c r="S63" s="2" t="s">
        <v>34</v>
      </c>
      <c r="T63" s="152">
        <v>3.27</v>
      </c>
      <c r="U63" s="2" t="s">
        <v>187</v>
      </c>
      <c r="V63" s="166">
        <v>5.5300000000000002E-2</v>
      </c>
      <c r="W63" s="2" t="s">
        <v>785</v>
      </c>
      <c r="X63" s="2" t="s">
        <v>939</v>
      </c>
      <c r="Y63" s="152">
        <v>5.53</v>
      </c>
      <c r="Z63" s="168">
        <v>2.7699999999999999E-2</v>
      </c>
      <c r="AA63" s="2" t="s">
        <v>1381</v>
      </c>
      <c r="AB63" s="4" t="s">
        <v>442</v>
      </c>
      <c r="AC63" s="2" t="s">
        <v>514</v>
      </c>
      <c r="AD63" s="152">
        <v>4791</v>
      </c>
      <c r="AE63" s="168">
        <v>0.78</v>
      </c>
      <c r="AF63" s="2" t="s">
        <v>1382</v>
      </c>
      <c r="AG63" s="2" t="s">
        <v>149</v>
      </c>
      <c r="AI63" s="2" t="s">
        <v>1383</v>
      </c>
      <c r="AJ63" s="2" t="s">
        <v>370</v>
      </c>
      <c r="AK63" s="2" t="s">
        <v>922</v>
      </c>
      <c r="AL63" s="2" t="s">
        <v>1358</v>
      </c>
      <c r="AN63" s="185" t="s">
        <v>150</v>
      </c>
      <c r="AO63" s="2" t="s">
        <v>1382</v>
      </c>
      <c r="AP63" s="166">
        <v>0</v>
      </c>
      <c r="AQ63" s="152">
        <v>90359.66</v>
      </c>
      <c r="AR63" s="179">
        <v>128.79</v>
      </c>
      <c r="AS63" s="162">
        <v>1</v>
      </c>
      <c r="AT63" s="152">
        <v>116.374</v>
      </c>
      <c r="AU63" s="152">
        <v>116.374</v>
      </c>
      <c r="AX63" s="4" t="s">
        <v>149</v>
      </c>
      <c r="AY63" s="2" t="s">
        <v>36</v>
      </c>
      <c r="AZ63" s="168">
        <v>2.3765316960516801E-3</v>
      </c>
      <c r="BA63" s="168">
        <v>4.7858001320309003E-5</v>
      </c>
    </row>
    <row r="64" spans="1:53">
      <c r="A64" s="2">
        <v>424</v>
      </c>
      <c r="B64" s="2">
        <v>7228</v>
      </c>
      <c r="C64" s="2" t="s">
        <v>1367</v>
      </c>
      <c r="D64" s="2" t="s">
        <v>33</v>
      </c>
      <c r="E64" s="2" t="s">
        <v>1384</v>
      </c>
      <c r="F64" s="2" t="s">
        <v>1385</v>
      </c>
      <c r="G64" s="2" t="s">
        <v>1068</v>
      </c>
      <c r="I64" s="2" t="s">
        <v>30</v>
      </c>
      <c r="J64" s="2" t="s">
        <v>30</v>
      </c>
      <c r="K64" s="2" t="s">
        <v>482</v>
      </c>
      <c r="L64" s="2" t="s">
        <v>149</v>
      </c>
      <c r="M64" s="2" t="s">
        <v>370</v>
      </c>
      <c r="N64" s="2" t="s">
        <v>1367</v>
      </c>
      <c r="O64" s="185" t="s">
        <v>1386</v>
      </c>
      <c r="P64" s="2" t="s">
        <v>1358</v>
      </c>
      <c r="Q64" s="2" t="s">
        <v>201</v>
      </c>
      <c r="R64" s="2" t="s">
        <v>437</v>
      </c>
      <c r="S64" s="2" t="s">
        <v>34</v>
      </c>
      <c r="T64" s="152">
        <v>3.27</v>
      </c>
      <c r="U64" s="2" t="s">
        <v>187</v>
      </c>
      <c r="V64" s="166">
        <v>5.5301000000000003E-2</v>
      </c>
      <c r="W64" s="2" t="s">
        <v>785</v>
      </c>
      <c r="X64" s="2" t="s">
        <v>939</v>
      </c>
      <c r="Y64" s="152">
        <v>5.5301</v>
      </c>
      <c r="Z64" s="168">
        <v>2.7699999999999999E-2</v>
      </c>
      <c r="AA64" s="2" t="s">
        <v>1381</v>
      </c>
      <c r="AB64" s="4" t="s">
        <v>442</v>
      </c>
      <c r="AC64" s="2" t="s">
        <v>514</v>
      </c>
      <c r="AD64" s="152">
        <v>4596</v>
      </c>
      <c r="AE64" s="168">
        <v>0.78</v>
      </c>
      <c r="AF64" s="2" t="s">
        <v>1382</v>
      </c>
      <c r="AG64" s="2" t="s">
        <v>149</v>
      </c>
      <c r="AI64" s="2" t="s">
        <v>1383</v>
      </c>
      <c r="AJ64" s="2" t="s">
        <v>370</v>
      </c>
      <c r="AK64" s="2" t="s">
        <v>922</v>
      </c>
      <c r="AL64" s="2" t="s">
        <v>1358</v>
      </c>
      <c r="AN64" s="185" t="s">
        <v>150</v>
      </c>
      <c r="AO64" s="2" t="s">
        <v>1382</v>
      </c>
      <c r="AP64" s="166">
        <v>0</v>
      </c>
      <c r="AQ64" s="152">
        <v>86692.03</v>
      </c>
      <c r="AR64" s="179">
        <v>128.79</v>
      </c>
      <c r="AS64" s="162">
        <v>1</v>
      </c>
      <c r="AT64" s="152">
        <v>111.651</v>
      </c>
      <c r="AU64" s="152">
        <v>111.651</v>
      </c>
      <c r="AX64" s="4" t="s">
        <v>149</v>
      </c>
      <c r="AY64" s="2" t="s">
        <v>36</v>
      </c>
      <c r="AZ64" s="168">
        <v>2.2800700787283098E-3</v>
      </c>
      <c r="BA64" s="168">
        <v>4.5915481379636297E-5</v>
      </c>
    </row>
    <row r="65" spans="1:53">
      <c r="A65" s="2">
        <v>424</v>
      </c>
      <c r="B65" s="2">
        <v>7228</v>
      </c>
      <c r="C65" s="2" t="s">
        <v>1367</v>
      </c>
      <c r="D65" s="2" t="s">
        <v>33</v>
      </c>
      <c r="E65" s="2" t="s">
        <v>1387</v>
      </c>
      <c r="F65" s="2" t="s">
        <v>1388</v>
      </c>
      <c r="G65" s="2" t="s">
        <v>1068</v>
      </c>
      <c r="I65" s="2" t="s">
        <v>30</v>
      </c>
      <c r="J65" s="2" t="s">
        <v>30</v>
      </c>
      <c r="K65" s="2" t="s">
        <v>482</v>
      </c>
      <c r="L65" s="2" t="s">
        <v>149</v>
      </c>
      <c r="M65" s="2" t="s">
        <v>370</v>
      </c>
      <c r="N65" s="2" t="s">
        <v>1367</v>
      </c>
      <c r="O65" s="185" t="s">
        <v>1389</v>
      </c>
      <c r="P65" s="2" t="s">
        <v>1358</v>
      </c>
      <c r="Q65" s="2" t="s">
        <v>201</v>
      </c>
      <c r="R65" s="2" t="s">
        <v>437</v>
      </c>
      <c r="S65" s="2" t="s">
        <v>34</v>
      </c>
      <c r="T65" s="152">
        <v>3.27</v>
      </c>
      <c r="U65" s="2" t="s">
        <v>187</v>
      </c>
      <c r="V65" s="166">
        <v>5.5300000000000002E-2</v>
      </c>
      <c r="W65" s="2" t="s">
        <v>785</v>
      </c>
      <c r="X65" s="2" t="s">
        <v>939</v>
      </c>
      <c r="Y65" s="152">
        <v>5.53</v>
      </c>
      <c r="Z65" s="168">
        <v>2.7699999999999999E-2</v>
      </c>
      <c r="AA65" s="2" t="s">
        <v>1381</v>
      </c>
      <c r="AB65" s="4" t="s">
        <v>442</v>
      </c>
      <c r="AC65" s="2" t="s">
        <v>514</v>
      </c>
      <c r="AD65" s="152">
        <v>4622</v>
      </c>
      <c r="AE65" s="168">
        <v>0.78</v>
      </c>
      <c r="AF65" s="2" t="s">
        <v>1382</v>
      </c>
      <c r="AG65" s="2" t="s">
        <v>149</v>
      </c>
      <c r="AI65" s="2" t="s">
        <v>1383</v>
      </c>
      <c r="AJ65" s="2" t="s">
        <v>370</v>
      </c>
      <c r="AK65" s="2" t="s">
        <v>922</v>
      </c>
      <c r="AL65" s="2" t="s">
        <v>1358</v>
      </c>
      <c r="AN65" s="185" t="s">
        <v>150</v>
      </c>
      <c r="AO65" s="2" t="s">
        <v>1382</v>
      </c>
      <c r="AP65" s="166">
        <v>0</v>
      </c>
      <c r="AQ65" s="152">
        <v>87186.87</v>
      </c>
      <c r="AR65" s="179">
        <v>127.2</v>
      </c>
      <c r="AS65" s="162">
        <v>1</v>
      </c>
      <c r="AT65" s="152">
        <v>110.902</v>
      </c>
      <c r="AU65" s="152">
        <v>110.902</v>
      </c>
      <c r="AX65" s="4" t="s">
        <v>149</v>
      </c>
      <c r="AY65" s="2" t="s">
        <v>36</v>
      </c>
      <c r="AZ65" s="168">
        <v>2.26477508001857E-3</v>
      </c>
      <c r="BA65" s="168">
        <v>4.5607474518351403E-5</v>
      </c>
    </row>
    <row r="66" spans="1:53">
      <c r="A66" s="2">
        <v>424</v>
      </c>
      <c r="B66" s="2">
        <v>7228</v>
      </c>
      <c r="C66" s="2" t="s">
        <v>1367</v>
      </c>
      <c r="D66" s="2" t="s">
        <v>33</v>
      </c>
      <c r="E66" s="2" t="s">
        <v>1390</v>
      </c>
      <c r="F66" s="2" t="s">
        <v>1391</v>
      </c>
      <c r="G66" s="2" t="s">
        <v>1068</v>
      </c>
      <c r="I66" s="2" t="s">
        <v>30</v>
      </c>
      <c r="J66" s="2" t="s">
        <v>30</v>
      </c>
      <c r="K66" s="2" t="s">
        <v>482</v>
      </c>
      <c r="L66" s="2" t="s">
        <v>149</v>
      </c>
      <c r="M66" s="2" t="s">
        <v>370</v>
      </c>
      <c r="N66" s="2" t="s">
        <v>1367</v>
      </c>
      <c r="O66" s="185" t="s">
        <v>1392</v>
      </c>
      <c r="P66" s="2" t="s">
        <v>1358</v>
      </c>
      <c r="Q66" s="2" t="s">
        <v>201</v>
      </c>
      <c r="R66" s="2" t="s">
        <v>437</v>
      </c>
      <c r="S66" s="2" t="s">
        <v>34</v>
      </c>
      <c r="T66" s="152">
        <v>3.27</v>
      </c>
      <c r="U66" s="2" t="s">
        <v>187</v>
      </c>
      <c r="V66" s="166">
        <v>5.5E-2</v>
      </c>
      <c r="W66" s="2" t="s">
        <v>785</v>
      </c>
      <c r="X66" s="2" t="s">
        <v>934</v>
      </c>
      <c r="Y66" s="152">
        <v>0</v>
      </c>
      <c r="Z66" s="168">
        <v>2.7699999999999999E-2</v>
      </c>
      <c r="AA66" s="2" t="s">
        <v>1381</v>
      </c>
      <c r="AB66" s="4" t="s">
        <v>442</v>
      </c>
      <c r="AC66" s="2" t="s">
        <v>514</v>
      </c>
      <c r="AD66" s="152">
        <v>3155</v>
      </c>
      <c r="AE66" s="168">
        <v>0.78</v>
      </c>
      <c r="AF66" s="2" t="s">
        <v>1382</v>
      </c>
      <c r="AG66" s="2" t="s">
        <v>149</v>
      </c>
      <c r="AI66" s="2" t="s">
        <v>1383</v>
      </c>
      <c r="AJ66" s="2" t="s">
        <v>370</v>
      </c>
      <c r="AK66" s="2" t="s">
        <v>187</v>
      </c>
      <c r="AN66" s="185" t="s">
        <v>150</v>
      </c>
      <c r="AO66" s="2" t="s">
        <v>1382</v>
      </c>
      <c r="AP66" s="166">
        <v>0</v>
      </c>
      <c r="AQ66" s="152">
        <v>27532.65</v>
      </c>
      <c r="AR66" s="179">
        <v>126.69</v>
      </c>
      <c r="AS66" s="162">
        <v>1</v>
      </c>
      <c r="AT66" s="152">
        <v>34.881</v>
      </c>
      <c r="AU66" s="152">
        <v>34.881</v>
      </c>
      <c r="AX66" s="4" t="s">
        <v>149</v>
      </c>
      <c r="AY66" s="2" t="s">
        <v>36</v>
      </c>
      <c r="AZ66" s="168">
        <v>7.1232343025136205E-4</v>
      </c>
      <c r="BA66" s="168">
        <v>1.43445912049453E-5</v>
      </c>
    </row>
    <row r="67" spans="1:53">
      <c r="A67" s="2">
        <v>424</v>
      </c>
      <c r="B67" s="2">
        <v>7228</v>
      </c>
      <c r="C67" s="2" t="s">
        <v>1367</v>
      </c>
      <c r="D67" s="2" t="s">
        <v>33</v>
      </c>
      <c r="E67" s="2" t="s">
        <v>1393</v>
      </c>
      <c r="F67" s="2" t="s">
        <v>1394</v>
      </c>
      <c r="G67" s="2" t="s">
        <v>1068</v>
      </c>
      <c r="I67" s="2" t="s">
        <v>30</v>
      </c>
      <c r="J67" s="2" t="s">
        <v>30</v>
      </c>
      <c r="K67" s="2" t="s">
        <v>482</v>
      </c>
      <c r="L67" s="2" t="s">
        <v>149</v>
      </c>
      <c r="M67" s="2" t="s">
        <v>370</v>
      </c>
      <c r="N67" s="2" t="s">
        <v>1367</v>
      </c>
      <c r="O67" s="185" t="s">
        <v>1395</v>
      </c>
      <c r="P67" s="2" t="s">
        <v>1358</v>
      </c>
      <c r="Q67" s="2" t="s">
        <v>201</v>
      </c>
      <c r="R67" s="2" t="s">
        <v>437</v>
      </c>
      <c r="S67" s="2" t="s">
        <v>34</v>
      </c>
      <c r="T67" s="152">
        <v>3.27</v>
      </c>
      <c r="U67" s="2" t="s">
        <v>1375</v>
      </c>
      <c r="V67" s="166">
        <v>5.6132000000000001E-2</v>
      </c>
      <c r="W67" s="2" t="s">
        <v>785</v>
      </c>
      <c r="X67" s="2" t="s">
        <v>939</v>
      </c>
      <c r="Y67" s="152">
        <v>5.6132</v>
      </c>
      <c r="Z67" s="168">
        <v>2.75E-2</v>
      </c>
      <c r="AA67" s="2" t="s">
        <v>1381</v>
      </c>
      <c r="AB67" s="4" t="s">
        <v>442</v>
      </c>
      <c r="AC67" s="2" t="s">
        <v>514</v>
      </c>
      <c r="AD67" s="152">
        <v>465</v>
      </c>
      <c r="AE67" s="168">
        <v>0.78</v>
      </c>
      <c r="AF67" s="2" t="s">
        <v>1382</v>
      </c>
      <c r="AG67" s="2" t="s">
        <v>149</v>
      </c>
      <c r="AI67" s="2" t="s">
        <v>1383</v>
      </c>
      <c r="AJ67" s="2" t="s">
        <v>370</v>
      </c>
      <c r="AK67" s="2" t="s">
        <v>922</v>
      </c>
      <c r="AL67" s="2" t="s">
        <v>1358</v>
      </c>
      <c r="AN67" s="185" t="s">
        <v>150</v>
      </c>
      <c r="AO67" s="2" t="s">
        <v>1382</v>
      </c>
      <c r="AP67" s="166">
        <v>0</v>
      </c>
      <c r="AQ67" s="152">
        <v>4043.65</v>
      </c>
      <c r="AR67" s="179">
        <v>129.07</v>
      </c>
      <c r="AS67" s="162">
        <v>1</v>
      </c>
      <c r="AT67" s="152">
        <v>5.2190000000000003</v>
      </c>
      <c r="AU67" s="152">
        <v>5.2190000000000003</v>
      </c>
      <c r="AX67" s="4" t="s">
        <v>149</v>
      </c>
      <c r="AY67" s="2" t="s">
        <v>36</v>
      </c>
      <c r="AZ67" s="168">
        <v>1.0658246190877E-4</v>
      </c>
      <c r="BA67" s="168">
        <v>2.1463309793957701E-6</v>
      </c>
    </row>
    <row r="68" spans="1:53">
      <c r="A68" s="2">
        <v>424</v>
      </c>
      <c r="B68" s="2">
        <v>7228</v>
      </c>
      <c r="C68" s="2" t="s">
        <v>1367</v>
      </c>
      <c r="D68" s="2" t="s">
        <v>33</v>
      </c>
      <c r="E68" s="2" t="s">
        <v>1396</v>
      </c>
      <c r="F68" s="2" t="s">
        <v>1397</v>
      </c>
      <c r="G68" s="2" t="s">
        <v>1068</v>
      </c>
      <c r="I68" s="2" t="s">
        <v>30</v>
      </c>
      <c r="J68" s="2" t="s">
        <v>30</v>
      </c>
      <c r="K68" s="2" t="s">
        <v>482</v>
      </c>
      <c r="L68" s="2" t="s">
        <v>149</v>
      </c>
      <c r="M68" s="2" t="s">
        <v>370</v>
      </c>
      <c r="N68" s="152">
        <v>513326439</v>
      </c>
      <c r="O68" s="185" t="s">
        <v>1370</v>
      </c>
      <c r="P68" s="2" t="s">
        <v>1371</v>
      </c>
      <c r="Q68" s="2" t="s">
        <v>201</v>
      </c>
      <c r="R68" s="2" t="s">
        <v>437</v>
      </c>
      <c r="S68" s="2" t="s">
        <v>34</v>
      </c>
      <c r="T68" s="152">
        <v>3.26</v>
      </c>
      <c r="U68" s="2" t="s">
        <v>1375</v>
      </c>
      <c r="V68" s="166">
        <v>5.6691999999999999E-2</v>
      </c>
      <c r="W68" s="2" t="s">
        <v>785</v>
      </c>
      <c r="X68" s="2" t="s">
        <v>934</v>
      </c>
      <c r="Y68" s="152">
        <v>0</v>
      </c>
      <c r="Z68" s="168">
        <v>2.75E-2</v>
      </c>
      <c r="AA68" s="2" t="s">
        <v>1398</v>
      </c>
      <c r="AB68" s="4" t="s">
        <v>442</v>
      </c>
      <c r="AE68" s="168">
        <v>0</v>
      </c>
      <c r="AG68" s="2" t="s">
        <v>149</v>
      </c>
      <c r="AJ68" s="2" t="s">
        <v>149</v>
      </c>
      <c r="AK68" s="2" t="s">
        <v>187</v>
      </c>
      <c r="AN68" s="185" t="s">
        <v>150</v>
      </c>
      <c r="AP68" s="166">
        <v>0</v>
      </c>
      <c r="AQ68" s="152">
        <v>8142.07</v>
      </c>
      <c r="AR68" s="179">
        <v>129.47</v>
      </c>
      <c r="AS68" s="162">
        <v>1</v>
      </c>
      <c r="AT68" s="152">
        <v>10.542</v>
      </c>
      <c r="AU68" s="152">
        <v>10.542</v>
      </c>
      <c r="AX68" s="4" t="s">
        <v>149</v>
      </c>
      <c r="AY68" s="2" t="s">
        <v>36</v>
      </c>
      <c r="AZ68" s="168">
        <v>2.1527364256742099E-4</v>
      </c>
      <c r="BA68" s="168">
        <v>4.3351268099372898E-6</v>
      </c>
    </row>
    <row r="69" spans="1:53">
      <c r="A69" s="2">
        <v>424</v>
      </c>
      <c r="B69" s="2">
        <v>7228</v>
      </c>
      <c r="C69" s="2" t="s">
        <v>1367</v>
      </c>
      <c r="D69" s="2" t="s">
        <v>33</v>
      </c>
      <c r="E69" s="2" t="s">
        <v>1399</v>
      </c>
      <c r="F69" s="2" t="s">
        <v>1400</v>
      </c>
      <c r="G69" s="2" t="s">
        <v>1068</v>
      </c>
      <c r="I69" s="2" t="s">
        <v>30</v>
      </c>
      <c r="J69" s="2" t="s">
        <v>30</v>
      </c>
      <c r="K69" s="2" t="s">
        <v>482</v>
      </c>
      <c r="L69" s="2" t="s">
        <v>149</v>
      </c>
      <c r="M69" s="2" t="s">
        <v>370</v>
      </c>
      <c r="N69" s="2" t="s">
        <v>1367</v>
      </c>
      <c r="O69" s="185" t="s">
        <v>1401</v>
      </c>
      <c r="P69" s="2" t="s">
        <v>1358</v>
      </c>
      <c r="Q69" s="2" t="s">
        <v>201</v>
      </c>
      <c r="R69" s="2" t="s">
        <v>437</v>
      </c>
      <c r="S69" s="2" t="s">
        <v>34</v>
      </c>
      <c r="T69" s="152">
        <v>3.26</v>
      </c>
      <c r="U69" s="2" t="s">
        <v>1375</v>
      </c>
      <c r="V69" s="166">
        <v>5.5E-2</v>
      </c>
      <c r="W69" s="2" t="s">
        <v>785</v>
      </c>
      <c r="X69" s="2" t="s">
        <v>939</v>
      </c>
      <c r="Y69" s="152">
        <v>5.5</v>
      </c>
      <c r="Z69" s="168">
        <v>2.75E-2</v>
      </c>
      <c r="AA69" s="2" t="s">
        <v>1381</v>
      </c>
      <c r="AB69" s="4" t="s">
        <v>442</v>
      </c>
      <c r="AC69" s="2" t="s">
        <v>514</v>
      </c>
      <c r="AD69" s="152">
        <v>562</v>
      </c>
      <c r="AE69" s="168">
        <v>0.78</v>
      </c>
      <c r="AF69" s="2" t="s">
        <v>1382</v>
      </c>
      <c r="AG69" s="2" t="s">
        <v>149</v>
      </c>
      <c r="AI69" s="2" t="s">
        <v>1383</v>
      </c>
      <c r="AJ69" s="2" t="s">
        <v>370</v>
      </c>
      <c r="AK69" s="2" t="s">
        <v>922</v>
      </c>
      <c r="AL69" s="2" t="s">
        <v>1358</v>
      </c>
      <c r="AN69" s="185" t="s">
        <v>150</v>
      </c>
      <c r="AO69" s="2" t="s">
        <v>1382</v>
      </c>
      <c r="AP69" s="166">
        <v>0</v>
      </c>
      <c r="AQ69" s="152">
        <v>4885.6000000000004</v>
      </c>
      <c r="AR69" s="179">
        <v>129.44</v>
      </c>
      <c r="AS69" s="162">
        <v>1</v>
      </c>
      <c r="AT69" s="152">
        <v>6.3239999999999998</v>
      </c>
      <c r="AU69" s="152">
        <v>6.3239999999999998</v>
      </c>
      <c r="AX69" s="4" t="s">
        <v>149</v>
      </c>
      <c r="AY69" s="2" t="s">
        <v>36</v>
      </c>
      <c r="AZ69" s="168">
        <v>1.2914371961045301E-4</v>
      </c>
      <c r="BA69" s="168">
        <v>2.60066394817915E-6</v>
      </c>
    </row>
    <row r="70" spans="1:53">
      <c r="A70" s="2">
        <v>424</v>
      </c>
      <c r="B70" s="2">
        <v>7228</v>
      </c>
      <c r="C70" s="2" t="s">
        <v>1367</v>
      </c>
      <c r="D70" s="2" t="s">
        <v>33</v>
      </c>
      <c r="E70" s="2" t="s">
        <v>1402</v>
      </c>
      <c r="F70" s="2" t="s">
        <v>1403</v>
      </c>
      <c r="G70" s="2" t="s">
        <v>1068</v>
      </c>
      <c r="I70" s="2" t="s">
        <v>30</v>
      </c>
      <c r="J70" s="2" t="s">
        <v>30</v>
      </c>
      <c r="K70" s="2" t="s">
        <v>482</v>
      </c>
      <c r="L70" s="2" t="s">
        <v>149</v>
      </c>
      <c r="M70" s="2" t="s">
        <v>370</v>
      </c>
      <c r="N70" s="2" t="s">
        <v>1367</v>
      </c>
      <c r="O70" s="185" t="s">
        <v>1404</v>
      </c>
      <c r="P70" s="2" t="s">
        <v>1358</v>
      </c>
      <c r="Q70" s="2" t="s">
        <v>201</v>
      </c>
      <c r="R70" s="2" t="s">
        <v>437</v>
      </c>
      <c r="S70" s="2" t="s">
        <v>34</v>
      </c>
      <c r="T70" s="152">
        <v>3.26</v>
      </c>
      <c r="U70" s="2" t="s">
        <v>1375</v>
      </c>
      <c r="V70" s="166">
        <v>5.5E-2</v>
      </c>
      <c r="W70" s="2" t="s">
        <v>785</v>
      </c>
      <c r="X70" s="2" t="s">
        <v>939</v>
      </c>
      <c r="Y70" s="152">
        <v>5.5</v>
      </c>
      <c r="Z70" s="168">
        <v>2.7699999999999999E-2</v>
      </c>
      <c r="AA70" s="2" t="s">
        <v>1381</v>
      </c>
      <c r="AB70" s="4" t="s">
        <v>442</v>
      </c>
      <c r="AC70" s="2" t="s">
        <v>514</v>
      </c>
      <c r="AD70" s="152">
        <v>4665</v>
      </c>
      <c r="AE70" s="168">
        <v>0.78</v>
      </c>
      <c r="AF70" s="2" t="s">
        <v>1382</v>
      </c>
      <c r="AG70" s="2" t="s">
        <v>149</v>
      </c>
      <c r="AI70" s="2" t="s">
        <v>1383</v>
      </c>
      <c r="AJ70" s="2" t="s">
        <v>370</v>
      </c>
      <c r="AK70" s="2" t="s">
        <v>922</v>
      </c>
      <c r="AL70" s="2" t="s">
        <v>1358</v>
      </c>
      <c r="AN70" s="185" t="s">
        <v>150</v>
      </c>
      <c r="AO70" s="2" t="s">
        <v>1382</v>
      </c>
      <c r="AP70" s="166">
        <v>0</v>
      </c>
      <c r="AQ70" s="152">
        <v>87986.84</v>
      </c>
      <c r="AR70" s="179">
        <v>129.35</v>
      </c>
      <c r="AS70" s="162">
        <v>1</v>
      </c>
      <c r="AT70" s="152">
        <v>113.81100000000001</v>
      </c>
      <c r="AU70" s="152">
        <v>113.81100000000001</v>
      </c>
      <c r="AX70" s="4" t="s">
        <v>149</v>
      </c>
      <c r="AY70" s="2" t="s">
        <v>36</v>
      </c>
      <c r="AZ70" s="168">
        <v>2.3241868152250001E-3</v>
      </c>
      <c r="BA70" s="168">
        <v>4.6803893192958403E-5</v>
      </c>
    </row>
    <row r="71" spans="1:53">
      <c r="A71" s="2">
        <v>424</v>
      </c>
      <c r="B71" s="2">
        <v>7228</v>
      </c>
      <c r="C71" s="2" t="s">
        <v>1367</v>
      </c>
      <c r="D71" s="2" t="s">
        <v>33</v>
      </c>
      <c r="E71" s="2" t="s">
        <v>1405</v>
      </c>
      <c r="F71" s="2" t="s">
        <v>1406</v>
      </c>
      <c r="G71" s="2" t="s">
        <v>1068</v>
      </c>
      <c r="I71" s="2" t="s">
        <v>30</v>
      </c>
      <c r="J71" s="2" t="s">
        <v>30</v>
      </c>
      <c r="K71" s="2" t="s">
        <v>482</v>
      </c>
      <c r="L71" s="2" t="s">
        <v>149</v>
      </c>
      <c r="M71" s="2" t="s">
        <v>370</v>
      </c>
      <c r="N71" s="2" t="s">
        <v>1367</v>
      </c>
      <c r="O71" s="185" t="s">
        <v>1407</v>
      </c>
      <c r="P71" s="2" t="s">
        <v>1358</v>
      </c>
      <c r="Q71" s="2" t="s">
        <v>201</v>
      </c>
      <c r="R71" s="2" t="s">
        <v>437</v>
      </c>
      <c r="S71" s="2" t="s">
        <v>34</v>
      </c>
      <c r="T71" s="152">
        <v>3.27</v>
      </c>
      <c r="U71" s="2" t="s">
        <v>1375</v>
      </c>
      <c r="V71" s="166">
        <v>5.5E-2</v>
      </c>
      <c r="W71" s="2" t="s">
        <v>785</v>
      </c>
      <c r="X71" s="2" t="s">
        <v>939</v>
      </c>
      <c r="Y71" s="152">
        <v>5.5</v>
      </c>
      <c r="Z71" s="168">
        <v>2.75E-2</v>
      </c>
      <c r="AA71" s="2" t="s">
        <v>1372</v>
      </c>
      <c r="AB71" s="4" t="s">
        <v>442</v>
      </c>
      <c r="AC71" s="2" t="s">
        <v>514</v>
      </c>
      <c r="AD71" s="152">
        <v>534</v>
      </c>
      <c r="AE71" s="168">
        <v>0.78</v>
      </c>
      <c r="AF71" s="2" t="s">
        <v>1382</v>
      </c>
      <c r="AG71" s="2" t="s">
        <v>149</v>
      </c>
      <c r="AI71" s="2" t="s">
        <v>1383</v>
      </c>
      <c r="AJ71" s="2" t="s">
        <v>370</v>
      </c>
      <c r="AK71" s="2" t="s">
        <v>922</v>
      </c>
      <c r="AL71" s="2" t="s">
        <v>1358</v>
      </c>
      <c r="AN71" s="185" t="s">
        <v>150</v>
      </c>
      <c r="AO71" s="2" t="s">
        <v>1382</v>
      </c>
      <c r="AP71" s="166">
        <v>0</v>
      </c>
      <c r="AQ71" s="152">
        <v>10072.84</v>
      </c>
      <c r="AR71" s="179">
        <v>126.26</v>
      </c>
      <c r="AS71" s="162">
        <v>1</v>
      </c>
      <c r="AT71" s="152">
        <v>12.718</v>
      </c>
      <c r="AU71" s="152">
        <v>12.718</v>
      </c>
      <c r="AX71" s="4" t="s">
        <v>149</v>
      </c>
      <c r="AY71" s="2" t="s">
        <v>36</v>
      </c>
      <c r="AZ71" s="168">
        <v>2.59719525119098E-4</v>
      </c>
      <c r="BA71" s="168">
        <v>5.23016688424994E-6</v>
      </c>
    </row>
    <row r="72" spans="1:53">
      <c r="A72" s="2">
        <v>424</v>
      </c>
      <c r="B72" s="2">
        <v>7228</v>
      </c>
      <c r="C72" s="2" t="s">
        <v>1367</v>
      </c>
      <c r="D72" s="2" t="s">
        <v>33</v>
      </c>
      <c r="E72" s="2" t="s">
        <v>1408</v>
      </c>
      <c r="F72" s="2" t="s">
        <v>1409</v>
      </c>
      <c r="G72" s="2" t="s">
        <v>1068</v>
      </c>
      <c r="I72" s="2" t="s">
        <v>30</v>
      </c>
      <c r="J72" s="2" t="s">
        <v>30</v>
      </c>
      <c r="K72" s="2" t="s">
        <v>482</v>
      </c>
      <c r="L72" s="2" t="s">
        <v>149</v>
      </c>
      <c r="M72" s="2" t="s">
        <v>370</v>
      </c>
      <c r="N72" s="152">
        <v>513326439</v>
      </c>
      <c r="O72" s="185" t="s">
        <v>1370</v>
      </c>
      <c r="P72" s="2" t="s">
        <v>1371</v>
      </c>
      <c r="Q72" s="2" t="s">
        <v>201</v>
      </c>
      <c r="R72" s="2" t="s">
        <v>437</v>
      </c>
      <c r="S72" s="2" t="s">
        <v>34</v>
      </c>
      <c r="T72" s="152">
        <v>3.27</v>
      </c>
      <c r="U72" s="2" t="s">
        <v>187</v>
      </c>
      <c r="V72" s="166">
        <v>5.5E-2</v>
      </c>
      <c r="W72" s="2" t="s">
        <v>785</v>
      </c>
      <c r="X72" s="2" t="s">
        <v>934</v>
      </c>
      <c r="Y72" s="152">
        <v>0</v>
      </c>
      <c r="Z72" s="168">
        <v>2.75E-2</v>
      </c>
      <c r="AA72" s="2" t="s">
        <v>1372</v>
      </c>
      <c r="AB72" s="4" t="s">
        <v>442</v>
      </c>
      <c r="AE72" s="168">
        <v>0</v>
      </c>
      <c r="AG72" s="2" t="s">
        <v>149</v>
      </c>
      <c r="AJ72" s="2" t="s">
        <v>149</v>
      </c>
      <c r="AK72" s="2" t="s">
        <v>187</v>
      </c>
      <c r="AN72" s="185" t="s">
        <v>150</v>
      </c>
      <c r="AP72" s="166">
        <v>0</v>
      </c>
      <c r="AQ72" s="152">
        <v>8343.23</v>
      </c>
      <c r="AR72" s="179">
        <v>126.2</v>
      </c>
      <c r="AS72" s="162">
        <v>1</v>
      </c>
      <c r="AT72" s="152">
        <v>10.529</v>
      </c>
      <c r="AU72" s="152">
        <v>10.529</v>
      </c>
      <c r="AX72" s="4" t="s">
        <v>149</v>
      </c>
      <c r="AY72" s="2" t="s">
        <v>36</v>
      </c>
      <c r="AZ72" s="168">
        <v>2.15020788713769E-4</v>
      </c>
      <c r="BA72" s="168">
        <v>4.3300349022290697E-6</v>
      </c>
    </row>
    <row r="73" spans="1:53">
      <c r="A73" s="2">
        <v>424</v>
      </c>
      <c r="B73" s="2">
        <v>7228</v>
      </c>
      <c r="C73" s="2" t="s">
        <v>1367</v>
      </c>
      <c r="D73" s="2" t="s">
        <v>33</v>
      </c>
      <c r="E73" s="2" t="s">
        <v>1410</v>
      </c>
      <c r="F73" s="2" t="s">
        <v>1411</v>
      </c>
      <c r="G73" s="2" t="s">
        <v>1068</v>
      </c>
      <c r="I73" s="2" t="s">
        <v>30</v>
      </c>
      <c r="J73" s="2" t="s">
        <v>30</v>
      </c>
      <c r="K73" s="2" t="s">
        <v>482</v>
      </c>
      <c r="L73" s="2" t="s">
        <v>149</v>
      </c>
      <c r="M73" s="2" t="s">
        <v>370</v>
      </c>
      <c r="N73" s="2" t="s">
        <v>1367</v>
      </c>
      <c r="O73" s="185" t="s">
        <v>1412</v>
      </c>
      <c r="P73" s="2" t="s">
        <v>1358</v>
      </c>
      <c r="Q73" s="2" t="s">
        <v>201</v>
      </c>
      <c r="R73" s="2" t="s">
        <v>437</v>
      </c>
      <c r="S73" s="2" t="s">
        <v>34</v>
      </c>
      <c r="T73" s="152">
        <v>3.27</v>
      </c>
      <c r="U73" s="2" t="s">
        <v>1375</v>
      </c>
      <c r="V73" s="166">
        <v>5.5E-2</v>
      </c>
      <c r="W73" s="2" t="s">
        <v>785</v>
      </c>
      <c r="X73" s="2" t="s">
        <v>939</v>
      </c>
      <c r="Y73" s="152">
        <v>5.5</v>
      </c>
      <c r="Z73" s="168">
        <v>2.75E-2</v>
      </c>
      <c r="AA73" s="2" t="s">
        <v>1381</v>
      </c>
      <c r="AB73" s="4" t="s">
        <v>442</v>
      </c>
      <c r="AC73" s="2" t="s">
        <v>514</v>
      </c>
      <c r="AD73" s="152">
        <v>2192</v>
      </c>
      <c r="AE73" s="168">
        <v>0.78</v>
      </c>
      <c r="AF73" s="2" t="s">
        <v>1382</v>
      </c>
      <c r="AG73" s="2" t="s">
        <v>149</v>
      </c>
      <c r="AI73" s="2" t="s">
        <v>1383</v>
      </c>
      <c r="AJ73" s="2" t="s">
        <v>370</v>
      </c>
      <c r="AK73" s="2" t="s">
        <v>922</v>
      </c>
      <c r="AL73" s="2" t="s">
        <v>1358</v>
      </c>
      <c r="AN73" s="185" t="s">
        <v>150</v>
      </c>
      <c r="AO73" s="2" t="s">
        <v>1382</v>
      </c>
      <c r="AP73" s="166">
        <v>0</v>
      </c>
      <c r="AQ73" s="152">
        <v>19076.150000000001</v>
      </c>
      <c r="AR73" s="179">
        <v>128.41</v>
      </c>
      <c r="AS73" s="162">
        <v>1</v>
      </c>
      <c r="AT73" s="152">
        <v>24.495999999999999</v>
      </c>
      <c r="AU73" s="152">
        <v>24.495999999999999</v>
      </c>
      <c r="AX73" s="4" t="s">
        <v>149</v>
      </c>
      <c r="AY73" s="2" t="s">
        <v>36</v>
      </c>
      <c r="AZ73" s="168">
        <v>5.0023774079621403E-4</v>
      </c>
      <c r="BA73" s="168">
        <v>1.00736625980069E-5</v>
      </c>
    </row>
    <row r="74" spans="1:53">
      <c r="A74" s="2">
        <v>424</v>
      </c>
      <c r="B74" s="2">
        <v>7228</v>
      </c>
      <c r="C74" s="2" t="s">
        <v>1367</v>
      </c>
      <c r="D74" s="2" t="s">
        <v>33</v>
      </c>
      <c r="E74" s="2" t="s">
        <v>1413</v>
      </c>
      <c r="F74" s="2" t="s">
        <v>1414</v>
      </c>
      <c r="G74" s="2" t="s">
        <v>1068</v>
      </c>
      <c r="I74" s="2" t="s">
        <v>30</v>
      </c>
      <c r="J74" s="2" t="s">
        <v>30</v>
      </c>
      <c r="K74" s="2" t="s">
        <v>482</v>
      </c>
      <c r="L74" s="2" t="s">
        <v>149</v>
      </c>
      <c r="M74" s="2" t="s">
        <v>370</v>
      </c>
      <c r="N74" s="2" t="s">
        <v>1367</v>
      </c>
      <c r="O74" s="185" t="s">
        <v>1415</v>
      </c>
      <c r="P74" s="2" t="s">
        <v>1358</v>
      </c>
      <c r="Q74" s="2" t="s">
        <v>201</v>
      </c>
      <c r="R74" s="2" t="s">
        <v>437</v>
      </c>
      <c r="S74" s="2" t="s">
        <v>34</v>
      </c>
      <c r="T74" s="152">
        <v>3.27</v>
      </c>
      <c r="U74" s="2" t="s">
        <v>1375</v>
      </c>
      <c r="V74" s="166">
        <v>5.5E-2</v>
      </c>
      <c r="W74" s="2" t="s">
        <v>785</v>
      </c>
      <c r="X74" s="2" t="s">
        <v>939</v>
      </c>
      <c r="Y74" s="152">
        <v>5.5</v>
      </c>
      <c r="Z74" s="168">
        <v>2.7699999999999999E-2</v>
      </c>
      <c r="AA74" s="2" t="s">
        <v>1372</v>
      </c>
      <c r="AB74" s="4" t="s">
        <v>442</v>
      </c>
      <c r="AC74" s="2" t="s">
        <v>514</v>
      </c>
      <c r="AD74" s="152">
        <v>3904</v>
      </c>
      <c r="AE74" s="168">
        <v>0.78</v>
      </c>
      <c r="AF74" s="2" t="s">
        <v>1382</v>
      </c>
      <c r="AG74" s="2" t="s">
        <v>149</v>
      </c>
      <c r="AI74" s="2" t="s">
        <v>1383</v>
      </c>
      <c r="AJ74" s="2" t="s">
        <v>370</v>
      </c>
      <c r="AK74" s="2" t="s">
        <v>922</v>
      </c>
      <c r="AL74" s="2" t="s">
        <v>1358</v>
      </c>
      <c r="AN74" s="185" t="s">
        <v>150</v>
      </c>
      <c r="AO74" s="2" t="s">
        <v>1382</v>
      </c>
      <c r="AP74" s="166">
        <v>0</v>
      </c>
      <c r="AQ74" s="152">
        <v>73641.539999999994</v>
      </c>
      <c r="AR74" s="179">
        <v>126.36</v>
      </c>
      <c r="AS74" s="162">
        <v>1</v>
      </c>
      <c r="AT74" s="152">
        <v>93.052999999999997</v>
      </c>
      <c r="AU74" s="152">
        <v>93.052999999999997</v>
      </c>
      <c r="AX74" s="4" t="s">
        <v>149</v>
      </c>
      <c r="AY74" s="2" t="s">
        <v>36</v>
      </c>
      <c r="AZ74" s="168">
        <v>1.9002877063860799E-3</v>
      </c>
      <c r="BA74" s="168">
        <v>3.8267518885729398E-5</v>
      </c>
    </row>
    <row r="75" spans="1:53">
      <c r="A75" s="2">
        <v>424</v>
      </c>
      <c r="B75" s="2">
        <v>7228</v>
      </c>
      <c r="C75" s="2" t="s">
        <v>1367</v>
      </c>
      <c r="D75" s="2" t="s">
        <v>33</v>
      </c>
      <c r="E75" s="2" t="s">
        <v>1416</v>
      </c>
      <c r="F75" s="2" t="s">
        <v>1417</v>
      </c>
      <c r="G75" s="2" t="s">
        <v>1068</v>
      </c>
      <c r="I75" s="2" t="s">
        <v>30</v>
      </c>
      <c r="J75" s="2" t="s">
        <v>30</v>
      </c>
      <c r="K75" s="2" t="s">
        <v>482</v>
      </c>
      <c r="L75" s="2" t="s">
        <v>149</v>
      </c>
      <c r="M75" s="2" t="s">
        <v>370</v>
      </c>
      <c r="N75" s="152">
        <v>513326439</v>
      </c>
      <c r="O75" s="185" t="s">
        <v>1370</v>
      </c>
      <c r="P75" s="2" t="s">
        <v>1371</v>
      </c>
      <c r="Q75" s="2" t="s">
        <v>201</v>
      </c>
      <c r="R75" s="2" t="s">
        <v>437</v>
      </c>
      <c r="S75" s="2" t="s">
        <v>34</v>
      </c>
      <c r="T75" s="152">
        <v>3.27</v>
      </c>
      <c r="U75" s="2" t="s">
        <v>1375</v>
      </c>
      <c r="V75" s="166">
        <v>5.5E-2</v>
      </c>
      <c r="W75" s="2" t="s">
        <v>785</v>
      </c>
      <c r="X75" s="2" t="s">
        <v>934</v>
      </c>
      <c r="Y75" s="152">
        <v>0</v>
      </c>
      <c r="Z75" s="168">
        <v>2.7699999999999999E-2</v>
      </c>
      <c r="AA75" s="2" t="s">
        <v>1381</v>
      </c>
      <c r="AB75" s="4" t="s">
        <v>442</v>
      </c>
      <c r="AE75" s="168">
        <v>0</v>
      </c>
      <c r="AG75" s="2" t="s">
        <v>149</v>
      </c>
      <c r="AJ75" s="2" t="s">
        <v>149</v>
      </c>
      <c r="AK75" s="2" t="s">
        <v>187</v>
      </c>
      <c r="AN75" s="185" t="s">
        <v>150</v>
      </c>
      <c r="AP75" s="166">
        <v>0</v>
      </c>
      <c r="AQ75" s="152">
        <v>89448.73</v>
      </c>
      <c r="AR75" s="179">
        <v>128.32</v>
      </c>
      <c r="AS75" s="162">
        <v>1</v>
      </c>
      <c r="AT75" s="152">
        <v>114.78100000000001</v>
      </c>
      <c r="AU75" s="152">
        <v>114.78100000000001</v>
      </c>
      <c r="AX75" s="4" t="s">
        <v>149</v>
      </c>
      <c r="AY75" s="2" t="s">
        <v>36</v>
      </c>
      <c r="AZ75" s="168">
        <v>2.34398813675641E-3</v>
      </c>
      <c r="BA75" s="168">
        <v>4.7202647256945103E-5</v>
      </c>
    </row>
    <row r="76" spans="1:53">
      <c r="A76" s="2">
        <v>424</v>
      </c>
      <c r="B76" s="2">
        <v>7228</v>
      </c>
      <c r="C76" s="2" t="s">
        <v>1367</v>
      </c>
      <c r="D76" s="2" t="s">
        <v>33</v>
      </c>
      <c r="E76" s="2" t="s">
        <v>1418</v>
      </c>
      <c r="F76" s="2" t="s">
        <v>1419</v>
      </c>
      <c r="G76" s="2" t="s">
        <v>1068</v>
      </c>
      <c r="I76" s="2" t="s">
        <v>30</v>
      </c>
      <c r="J76" s="2" t="s">
        <v>30</v>
      </c>
      <c r="K76" s="2" t="s">
        <v>482</v>
      </c>
      <c r="L76" s="2" t="s">
        <v>149</v>
      </c>
      <c r="M76" s="2" t="s">
        <v>370</v>
      </c>
      <c r="N76" s="152">
        <v>513326439</v>
      </c>
      <c r="O76" s="185" t="s">
        <v>1370</v>
      </c>
      <c r="P76" s="2" t="s">
        <v>1371</v>
      </c>
      <c r="Q76" s="2" t="s">
        <v>201</v>
      </c>
      <c r="R76" s="2" t="s">
        <v>437</v>
      </c>
      <c r="S76" s="2" t="s">
        <v>34</v>
      </c>
      <c r="T76" s="152">
        <v>3.26</v>
      </c>
      <c r="U76" s="2" t="s">
        <v>1375</v>
      </c>
      <c r="V76" s="166">
        <v>5.5888E-2</v>
      </c>
      <c r="W76" s="2" t="s">
        <v>785</v>
      </c>
      <c r="X76" s="2" t="s">
        <v>934</v>
      </c>
      <c r="Y76" s="152">
        <v>0</v>
      </c>
      <c r="Z76" s="168">
        <v>2.75E-2</v>
      </c>
      <c r="AA76" s="2" t="s">
        <v>1381</v>
      </c>
      <c r="AB76" s="4" t="s">
        <v>442</v>
      </c>
      <c r="AE76" s="168">
        <v>0</v>
      </c>
      <c r="AG76" s="2" t="s">
        <v>149</v>
      </c>
      <c r="AJ76" s="2" t="s">
        <v>149</v>
      </c>
      <c r="AK76" s="2" t="s">
        <v>187</v>
      </c>
      <c r="AN76" s="185" t="s">
        <v>150</v>
      </c>
      <c r="AP76" s="166">
        <v>0</v>
      </c>
      <c r="AQ76" s="152">
        <v>18726.080000000002</v>
      </c>
      <c r="AR76" s="179">
        <v>129.65</v>
      </c>
      <c r="AS76" s="162">
        <v>1</v>
      </c>
      <c r="AT76" s="152">
        <v>24.277999999999999</v>
      </c>
      <c r="AU76" s="152">
        <v>24.277999999999999</v>
      </c>
      <c r="AX76" s="4" t="s">
        <v>149</v>
      </c>
      <c r="AY76" s="2" t="s">
        <v>36</v>
      </c>
      <c r="AZ76" s="168">
        <v>4.9579971764360199E-4</v>
      </c>
      <c r="BA76" s="168">
        <v>9.9842907969700098E-6</v>
      </c>
    </row>
    <row r="77" spans="1:53">
      <c r="A77" s="2">
        <v>424</v>
      </c>
      <c r="B77" s="2">
        <v>7228</v>
      </c>
      <c r="C77" s="2" t="s">
        <v>1367</v>
      </c>
      <c r="D77" s="2" t="s">
        <v>33</v>
      </c>
      <c r="E77" s="2" t="s">
        <v>1420</v>
      </c>
      <c r="F77" s="2" t="s">
        <v>1421</v>
      </c>
      <c r="G77" s="2" t="s">
        <v>1068</v>
      </c>
      <c r="I77" s="2" t="s">
        <v>30</v>
      </c>
      <c r="J77" s="2" t="s">
        <v>30</v>
      </c>
      <c r="K77" s="2" t="s">
        <v>482</v>
      </c>
      <c r="L77" s="2" t="s">
        <v>149</v>
      </c>
      <c r="M77" s="2" t="s">
        <v>370</v>
      </c>
      <c r="N77" s="2" t="s">
        <v>1367</v>
      </c>
      <c r="O77" s="185" t="s">
        <v>1422</v>
      </c>
      <c r="P77" s="2" t="s">
        <v>1358</v>
      </c>
      <c r="Q77" s="2" t="s">
        <v>201</v>
      </c>
      <c r="R77" s="2" t="s">
        <v>437</v>
      </c>
      <c r="S77" s="2" t="s">
        <v>34</v>
      </c>
      <c r="T77" s="152">
        <v>3.27</v>
      </c>
      <c r="U77" s="2" t="s">
        <v>1375</v>
      </c>
      <c r="V77" s="166">
        <v>5.6193E-2</v>
      </c>
      <c r="W77" s="2" t="s">
        <v>785</v>
      </c>
      <c r="X77" s="2" t="s">
        <v>939</v>
      </c>
      <c r="Y77" s="152">
        <v>5.6193</v>
      </c>
      <c r="Z77" s="168">
        <v>2.7699999999999999E-2</v>
      </c>
      <c r="AA77" s="2" t="s">
        <v>1381</v>
      </c>
      <c r="AB77" s="4" t="s">
        <v>442</v>
      </c>
      <c r="AC77" s="2" t="s">
        <v>514</v>
      </c>
      <c r="AD77" s="152">
        <v>3026</v>
      </c>
      <c r="AE77" s="168">
        <v>0.78</v>
      </c>
      <c r="AF77" s="2" t="s">
        <v>1382</v>
      </c>
      <c r="AG77" s="2" t="s">
        <v>149</v>
      </c>
      <c r="AI77" s="2" t="s">
        <v>1383</v>
      </c>
      <c r="AJ77" s="2" t="s">
        <v>370</v>
      </c>
      <c r="AK77" s="2" t="s">
        <v>922</v>
      </c>
      <c r="AL77" s="2" t="s">
        <v>1358</v>
      </c>
      <c r="AN77" s="185" t="s">
        <v>150</v>
      </c>
      <c r="AO77" s="2" t="s">
        <v>1382</v>
      </c>
      <c r="AP77" s="166">
        <v>0</v>
      </c>
      <c r="AQ77" s="152">
        <v>26316.720000000001</v>
      </c>
      <c r="AR77" s="179">
        <v>129.03</v>
      </c>
      <c r="AS77" s="162">
        <v>1</v>
      </c>
      <c r="AT77" s="152">
        <v>33.956000000000003</v>
      </c>
      <c r="AU77" s="152">
        <v>33.956000000000003</v>
      </c>
      <c r="AX77" s="4" t="s">
        <v>149</v>
      </c>
      <c r="AY77" s="2" t="s">
        <v>36</v>
      </c>
      <c r="AZ77" s="168">
        <v>6.9344071370509505E-4</v>
      </c>
      <c r="BA77" s="168">
        <v>1.39643357785592E-5</v>
      </c>
    </row>
    <row r="78" spans="1:53">
      <c r="A78" s="2">
        <v>424</v>
      </c>
      <c r="B78" s="2">
        <v>7228</v>
      </c>
      <c r="C78" s="2" t="s">
        <v>1367</v>
      </c>
      <c r="D78" s="2" t="s">
        <v>33</v>
      </c>
      <c r="E78" s="2" t="s">
        <v>1423</v>
      </c>
      <c r="F78" s="2" t="s">
        <v>1424</v>
      </c>
      <c r="G78" s="2" t="s">
        <v>1068</v>
      </c>
      <c r="I78" s="2" t="s">
        <v>30</v>
      </c>
      <c r="J78" s="2" t="s">
        <v>30</v>
      </c>
      <c r="K78" s="2" t="s">
        <v>482</v>
      </c>
      <c r="L78" s="2" t="s">
        <v>149</v>
      </c>
      <c r="M78" s="2" t="s">
        <v>370</v>
      </c>
      <c r="N78" s="152">
        <v>513326439</v>
      </c>
      <c r="O78" s="185" t="s">
        <v>1370</v>
      </c>
      <c r="P78" s="2" t="s">
        <v>1371</v>
      </c>
      <c r="Q78" s="2" t="s">
        <v>201</v>
      </c>
      <c r="R78" s="2" t="s">
        <v>437</v>
      </c>
      <c r="S78" s="2" t="s">
        <v>34</v>
      </c>
      <c r="T78" s="152">
        <v>3.26</v>
      </c>
      <c r="U78" s="2" t="s">
        <v>187</v>
      </c>
      <c r="V78" s="166">
        <v>5.5E-2</v>
      </c>
      <c r="W78" s="2" t="s">
        <v>785</v>
      </c>
      <c r="X78" s="2" t="s">
        <v>934</v>
      </c>
      <c r="Y78" s="152">
        <v>0</v>
      </c>
      <c r="Z78" s="168">
        <v>2.9700000000000001E-2</v>
      </c>
      <c r="AA78" s="2" t="s">
        <v>1372</v>
      </c>
      <c r="AB78" s="4" t="s">
        <v>442</v>
      </c>
      <c r="AE78" s="168">
        <v>0</v>
      </c>
      <c r="AG78" s="2" t="s">
        <v>149</v>
      </c>
      <c r="AJ78" s="2" t="s">
        <v>149</v>
      </c>
      <c r="AK78" s="2" t="s">
        <v>187</v>
      </c>
      <c r="AN78" s="185" t="s">
        <v>150</v>
      </c>
      <c r="AP78" s="166">
        <v>0</v>
      </c>
      <c r="AQ78" s="152">
        <v>33335.339999999997</v>
      </c>
      <c r="AR78" s="179">
        <v>123.67</v>
      </c>
      <c r="AS78" s="162">
        <v>1</v>
      </c>
      <c r="AT78" s="152">
        <v>41.225999999999999</v>
      </c>
      <c r="AU78" s="152">
        <v>41.225999999999999</v>
      </c>
      <c r="AX78" s="4" t="s">
        <v>149</v>
      </c>
      <c r="AY78" s="2" t="s">
        <v>36</v>
      </c>
      <c r="AZ78" s="168">
        <v>8.4189150897238799E-4</v>
      </c>
      <c r="BA78" s="168">
        <v>1.6953800790831702E-5</v>
      </c>
    </row>
    <row r="79" spans="1:53">
      <c r="A79" s="2">
        <v>424</v>
      </c>
      <c r="B79" s="2">
        <v>7228</v>
      </c>
      <c r="C79" s="2" t="s">
        <v>1367</v>
      </c>
      <c r="D79" s="2" t="s">
        <v>33</v>
      </c>
      <c r="E79" s="2" t="s">
        <v>1425</v>
      </c>
      <c r="F79" s="2" t="s">
        <v>1426</v>
      </c>
      <c r="G79" s="2" t="s">
        <v>1068</v>
      </c>
      <c r="I79" s="2" t="s">
        <v>30</v>
      </c>
      <c r="J79" s="2" t="s">
        <v>30</v>
      </c>
      <c r="K79" s="2" t="s">
        <v>482</v>
      </c>
      <c r="L79" s="2" t="s">
        <v>149</v>
      </c>
      <c r="M79" s="2" t="s">
        <v>370</v>
      </c>
      <c r="N79" s="152">
        <v>513326439</v>
      </c>
      <c r="O79" s="185" t="s">
        <v>1370</v>
      </c>
      <c r="P79" s="2" t="s">
        <v>1371</v>
      </c>
      <c r="Q79" s="2" t="s">
        <v>201</v>
      </c>
      <c r="R79" s="2" t="s">
        <v>437</v>
      </c>
      <c r="S79" s="2" t="s">
        <v>34</v>
      </c>
      <c r="T79" s="152">
        <v>3.27</v>
      </c>
      <c r="U79" s="2" t="s">
        <v>187</v>
      </c>
      <c r="V79" s="166">
        <v>5.5E-2</v>
      </c>
      <c r="W79" s="2" t="s">
        <v>785</v>
      </c>
      <c r="X79" s="2" t="s">
        <v>934</v>
      </c>
      <c r="Y79" s="152">
        <v>0</v>
      </c>
      <c r="Z79" s="168">
        <v>2.75E-2</v>
      </c>
      <c r="AA79" s="2" t="s">
        <v>1372</v>
      </c>
      <c r="AB79" s="4" t="s">
        <v>442</v>
      </c>
      <c r="AE79" s="168">
        <v>0</v>
      </c>
      <c r="AG79" s="2" t="s">
        <v>149</v>
      </c>
      <c r="AJ79" s="2" t="s">
        <v>149</v>
      </c>
      <c r="AK79" s="2" t="s">
        <v>187</v>
      </c>
      <c r="AN79" s="185" t="s">
        <v>150</v>
      </c>
      <c r="AP79" s="166">
        <v>0</v>
      </c>
      <c r="AQ79" s="152">
        <v>4142.07</v>
      </c>
      <c r="AR79" s="179">
        <v>124.16</v>
      </c>
      <c r="AS79" s="162">
        <v>1</v>
      </c>
      <c r="AT79" s="152">
        <v>5.1429999999999998</v>
      </c>
      <c r="AU79" s="152">
        <v>5.1429999999999998</v>
      </c>
      <c r="AX79" s="4" t="s">
        <v>149</v>
      </c>
      <c r="AY79" s="2" t="s">
        <v>36</v>
      </c>
      <c r="AZ79" s="168">
        <v>1.05023386380512E-4</v>
      </c>
      <c r="BA79" s="168">
        <v>2.1149347060728501E-6</v>
      </c>
    </row>
    <row r="80" spans="1:53">
      <c r="A80" s="2">
        <v>424</v>
      </c>
      <c r="B80" s="2">
        <v>7228</v>
      </c>
      <c r="C80" s="2" t="s">
        <v>1367</v>
      </c>
      <c r="D80" s="2" t="s">
        <v>33</v>
      </c>
      <c r="E80" s="2" t="s">
        <v>1427</v>
      </c>
      <c r="F80" s="2" t="s">
        <v>1428</v>
      </c>
      <c r="G80" s="2" t="s">
        <v>1068</v>
      </c>
      <c r="I80" s="2" t="s">
        <v>30</v>
      </c>
      <c r="J80" s="2" t="s">
        <v>30</v>
      </c>
      <c r="K80" s="2" t="s">
        <v>482</v>
      </c>
      <c r="L80" s="2" t="s">
        <v>149</v>
      </c>
      <c r="M80" s="2" t="s">
        <v>370</v>
      </c>
      <c r="N80" s="152">
        <v>513326439</v>
      </c>
      <c r="O80" s="185" t="s">
        <v>1370</v>
      </c>
      <c r="P80" s="2" t="s">
        <v>1371</v>
      </c>
      <c r="Q80" s="2" t="s">
        <v>201</v>
      </c>
      <c r="R80" s="2" t="s">
        <v>437</v>
      </c>
      <c r="S80" s="2" t="s">
        <v>34</v>
      </c>
      <c r="T80" s="152">
        <v>3.27</v>
      </c>
      <c r="U80" s="2" t="s">
        <v>187</v>
      </c>
      <c r="V80" s="166">
        <v>5.5E-2</v>
      </c>
      <c r="W80" s="2" t="s">
        <v>785</v>
      </c>
      <c r="X80" s="2" t="s">
        <v>934</v>
      </c>
      <c r="Y80" s="152">
        <v>0</v>
      </c>
      <c r="Z80" s="168">
        <v>2.7699999999999999E-2</v>
      </c>
      <c r="AA80" s="2" t="s">
        <v>1372</v>
      </c>
      <c r="AB80" s="4" t="s">
        <v>442</v>
      </c>
      <c r="AE80" s="168">
        <v>0</v>
      </c>
      <c r="AG80" s="2" t="s">
        <v>149</v>
      </c>
      <c r="AJ80" s="2" t="s">
        <v>149</v>
      </c>
      <c r="AK80" s="2" t="s">
        <v>187</v>
      </c>
      <c r="AN80" s="185" t="s">
        <v>150</v>
      </c>
      <c r="AP80" s="166">
        <v>0</v>
      </c>
      <c r="AQ80" s="152">
        <v>9198.66</v>
      </c>
      <c r="AR80" s="179">
        <v>124.45</v>
      </c>
      <c r="AS80" s="162">
        <v>1</v>
      </c>
      <c r="AT80" s="152">
        <v>11.448</v>
      </c>
      <c r="AU80" s="152">
        <v>11.448</v>
      </c>
      <c r="AX80" s="4" t="s">
        <v>149</v>
      </c>
      <c r="AY80" s="2" t="s">
        <v>36</v>
      </c>
      <c r="AZ80" s="168">
        <v>2.3377945795454799E-4</v>
      </c>
      <c r="BA80" s="168">
        <v>4.7077922949808602E-6</v>
      </c>
    </row>
    <row r="81" spans="1:53">
      <c r="A81" s="2">
        <v>424</v>
      </c>
      <c r="B81" s="2">
        <v>7228</v>
      </c>
      <c r="C81" s="2" t="s">
        <v>1367</v>
      </c>
      <c r="D81" s="2" t="s">
        <v>33</v>
      </c>
      <c r="E81" s="2" t="s">
        <v>1429</v>
      </c>
      <c r="F81" s="2" t="s">
        <v>1430</v>
      </c>
      <c r="G81" s="2" t="s">
        <v>1068</v>
      </c>
      <c r="I81" s="2" t="s">
        <v>30</v>
      </c>
      <c r="J81" s="2" t="s">
        <v>30</v>
      </c>
      <c r="K81" s="2" t="s">
        <v>482</v>
      </c>
      <c r="L81" s="2" t="s">
        <v>149</v>
      </c>
      <c r="M81" s="2" t="s">
        <v>370</v>
      </c>
      <c r="N81" s="2" t="s">
        <v>1367</v>
      </c>
      <c r="O81" s="185" t="s">
        <v>1431</v>
      </c>
      <c r="P81" s="2" t="s">
        <v>1358</v>
      </c>
      <c r="Q81" s="2" t="s">
        <v>201</v>
      </c>
      <c r="R81" s="2" t="s">
        <v>437</v>
      </c>
      <c r="S81" s="2" t="s">
        <v>34</v>
      </c>
      <c r="T81" s="152">
        <v>3.26</v>
      </c>
      <c r="U81" s="2" t="s">
        <v>187</v>
      </c>
      <c r="V81" s="166">
        <v>5.7230999999999997E-2</v>
      </c>
      <c r="W81" s="2" t="s">
        <v>785</v>
      </c>
      <c r="X81" s="2" t="s">
        <v>939</v>
      </c>
      <c r="Y81" s="152">
        <v>5.7230999999999996</v>
      </c>
      <c r="Z81" s="168">
        <v>2.7699999999999999E-2</v>
      </c>
      <c r="AA81" s="2" t="s">
        <v>1381</v>
      </c>
      <c r="AB81" s="4" t="s">
        <v>442</v>
      </c>
      <c r="AC81" s="2" t="s">
        <v>514</v>
      </c>
      <c r="AD81" s="152">
        <v>4685</v>
      </c>
      <c r="AE81" s="168">
        <v>0.78</v>
      </c>
      <c r="AF81" s="2" t="s">
        <v>1382</v>
      </c>
      <c r="AG81" s="2" t="s">
        <v>149</v>
      </c>
      <c r="AI81" s="2" t="s">
        <v>1383</v>
      </c>
      <c r="AJ81" s="2" t="s">
        <v>370</v>
      </c>
      <c r="AK81" s="2" t="s">
        <v>922</v>
      </c>
      <c r="AL81" s="2" t="s">
        <v>1358</v>
      </c>
      <c r="AN81" s="185" t="s">
        <v>150</v>
      </c>
      <c r="AO81" s="2" t="s">
        <v>1382</v>
      </c>
      <c r="AP81" s="166">
        <v>0</v>
      </c>
      <c r="AQ81" s="152">
        <v>88368.7</v>
      </c>
      <c r="AR81" s="179">
        <v>129.57</v>
      </c>
      <c r="AS81" s="162">
        <v>1</v>
      </c>
      <c r="AT81" s="152">
        <v>114.499</v>
      </c>
      <c r="AU81" s="152">
        <v>114.499</v>
      </c>
      <c r="AX81" s="4" t="s">
        <v>149</v>
      </c>
      <c r="AY81" s="2" t="s">
        <v>36</v>
      </c>
      <c r="AZ81" s="168">
        <v>2.3382438699352699E-3</v>
      </c>
      <c r="BA81" s="168">
        <v>4.7086970647385502E-5</v>
      </c>
    </row>
    <row r="82" spans="1:53">
      <c r="A82" s="2">
        <v>424</v>
      </c>
      <c r="B82" s="2">
        <v>7228</v>
      </c>
      <c r="C82" s="2" t="s">
        <v>1367</v>
      </c>
      <c r="D82" s="2" t="s">
        <v>33</v>
      </c>
      <c r="E82" s="2" t="s">
        <v>1432</v>
      </c>
      <c r="F82" s="2" t="s">
        <v>1433</v>
      </c>
      <c r="G82" s="2" t="s">
        <v>1068</v>
      </c>
      <c r="I82" s="2" t="s">
        <v>30</v>
      </c>
      <c r="J82" s="2" t="s">
        <v>30</v>
      </c>
      <c r="K82" s="2" t="s">
        <v>482</v>
      </c>
      <c r="L82" s="2" t="s">
        <v>149</v>
      </c>
      <c r="M82" s="2" t="s">
        <v>370</v>
      </c>
      <c r="N82" s="152">
        <v>513326439</v>
      </c>
      <c r="O82" s="185" t="s">
        <v>1370</v>
      </c>
      <c r="P82" s="2" t="s">
        <v>1371</v>
      </c>
      <c r="Q82" s="2" t="s">
        <v>201</v>
      </c>
      <c r="R82" s="2" t="s">
        <v>437</v>
      </c>
      <c r="S82" s="2" t="s">
        <v>34</v>
      </c>
      <c r="T82" s="152">
        <v>3.26</v>
      </c>
      <c r="U82" s="2" t="s">
        <v>1375</v>
      </c>
      <c r="V82" s="166">
        <v>5.6619999999999997E-2</v>
      </c>
      <c r="W82" s="2" t="s">
        <v>785</v>
      </c>
      <c r="X82" s="2" t="s">
        <v>934</v>
      </c>
      <c r="Y82" s="152">
        <v>0</v>
      </c>
      <c r="Z82" s="168">
        <v>2.9600000000000001E-2</v>
      </c>
      <c r="AA82" s="2" t="s">
        <v>1372</v>
      </c>
      <c r="AB82" s="4" t="s">
        <v>442</v>
      </c>
      <c r="AE82" s="168">
        <v>0</v>
      </c>
      <c r="AG82" s="2" t="s">
        <v>149</v>
      </c>
      <c r="AJ82" s="2" t="s">
        <v>149</v>
      </c>
      <c r="AK82" s="2" t="s">
        <v>187</v>
      </c>
      <c r="AN82" s="185" t="s">
        <v>150</v>
      </c>
      <c r="AP82" s="166">
        <v>0</v>
      </c>
      <c r="AQ82" s="152">
        <v>19871.28</v>
      </c>
      <c r="AR82" s="179">
        <v>128.65</v>
      </c>
      <c r="AS82" s="162">
        <v>1</v>
      </c>
      <c r="AT82" s="152">
        <v>25.564</v>
      </c>
      <c r="AU82" s="152">
        <v>25.564</v>
      </c>
      <c r="AX82" s="4" t="s">
        <v>149</v>
      </c>
      <c r="AY82" s="2" t="s">
        <v>36</v>
      </c>
      <c r="AZ82" s="168">
        <v>5.2206251717552398E-4</v>
      </c>
      <c r="BA82" s="168">
        <v>1.05131644899916E-5</v>
      </c>
    </row>
    <row r="83" spans="1:53">
      <c r="A83" s="2">
        <v>424</v>
      </c>
      <c r="B83" s="2">
        <v>7228</v>
      </c>
      <c r="C83" s="2" t="s">
        <v>1367</v>
      </c>
      <c r="D83" s="2" t="s">
        <v>33</v>
      </c>
      <c r="E83" s="2" t="s">
        <v>1434</v>
      </c>
      <c r="F83" s="2" t="s">
        <v>1435</v>
      </c>
      <c r="G83" s="2" t="s">
        <v>1068</v>
      </c>
      <c r="I83" s="2" t="s">
        <v>30</v>
      </c>
      <c r="J83" s="2" t="s">
        <v>30</v>
      </c>
      <c r="K83" s="2" t="s">
        <v>482</v>
      </c>
      <c r="L83" s="2" t="s">
        <v>149</v>
      </c>
      <c r="M83" s="2" t="s">
        <v>370</v>
      </c>
      <c r="N83" s="2" t="s">
        <v>1367</v>
      </c>
      <c r="O83" s="185" t="s">
        <v>1436</v>
      </c>
      <c r="P83" s="2" t="s">
        <v>1358</v>
      </c>
      <c r="Q83" s="2" t="s">
        <v>201</v>
      </c>
      <c r="R83" s="2" t="s">
        <v>437</v>
      </c>
      <c r="S83" s="2" t="s">
        <v>34</v>
      </c>
      <c r="T83" s="152">
        <v>3.27</v>
      </c>
      <c r="U83" s="2" t="s">
        <v>1375</v>
      </c>
      <c r="V83" s="166">
        <v>5.5E-2</v>
      </c>
      <c r="W83" s="2" t="s">
        <v>785</v>
      </c>
      <c r="X83" s="2" t="s">
        <v>939</v>
      </c>
      <c r="Y83" s="152">
        <v>5.5</v>
      </c>
      <c r="Z83" s="168">
        <v>2.7699999999999999E-2</v>
      </c>
      <c r="AA83" s="2" t="s">
        <v>1381</v>
      </c>
      <c r="AB83" s="4" t="s">
        <v>442</v>
      </c>
      <c r="AC83" s="2" t="s">
        <v>514</v>
      </c>
      <c r="AD83" s="152">
        <v>6161</v>
      </c>
      <c r="AE83" s="168">
        <v>0.78</v>
      </c>
      <c r="AF83" s="2" t="s">
        <v>1382</v>
      </c>
      <c r="AG83" s="2" t="s">
        <v>149</v>
      </c>
      <c r="AI83" s="2" t="s">
        <v>1383</v>
      </c>
      <c r="AJ83" s="2" t="s">
        <v>370</v>
      </c>
      <c r="AK83" s="2" t="s">
        <v>922</v>
      </c>
      <c r="AL83" s="2" t="s">
        <v>1358</v>
      </c>
      <c r="AN83" s="185" t="s">
        <v>150</v>
      </c>
      <c r="AO83" s="2" t="s">
        <v>1382</v>
      </c>
      <c r="AP83" s="166">
        <v>0</v>
      </c>
      <c r="AQ83" s="152">
        <v>116199.59</v>
      </c>
      <c r="AR83" s="179">
        <v>126.34</v>
      </c>
      <c r="AS83" s="162">
        <v>1</v>
      </c>
      <c r="AT83" s="152">
        <v>146.80699999999999</v>
      </c>
      <c r="AU83" s="152">
        <v>146.80699999999999</v>
      </c>
      <c r="AX83" s="4" t="s">
        <v>149</v>
      </c>
      <c r="AY83" s="2" t="s">
        <v>36</v>
      </c>
      <c r="AZ83" s="168">
        <v>2.99800496558372E-3</v>
      </c>
      <c r="BA83" s="168">
        <v>6.03730746951833E-5</v>
      </c>
    </row>
    <row r="84" spans="1:53">
      <c r="A84" s="2">
        <v>424</v>
      </c>
      <c r="B84" s="2">
        <v>7228</v>
      </c>
      <c r="C84" s="2" t="s">
        <v>1367</v>
      </c>
      <c r="D84" s="2" t="s">
        <v>33</v>
      </c>
      <c r="E84" s="2" t="s">
        <v>1437</v>
      </c>
      <c r="F84" s="2" t="s">
        <v>1438</v>
      </c>
      <c r="G84" s="2" t="s">
        <v>1068</v>
      </c>
      <c r="I84" s="2" t="s">
        <v>30</v>
      </c>
      <c r="J84" s="2" t="s">
        <v>30</v>
      </c>
      <c r="K84" s="2" t="s">
        <v>482</v>
      </c>
      <c r="L84" s="2" t="s">
        <v>149</v>
      </c>
      <c r="M84" s="2" t="s">
        <v>370</v>
      </c>
      <c r="N84" s="2" t="s">
        <v>1367</v>
      </c>
      <c r="O84" s="185" t="s">
        <v>1439</v>
      </c>
      <c r="P84" s="2" t="s">
        <v>1358</v>
      </c>
      <c r="Q84" s="2" t="s">
        <v>201</v>
      </c>
      <c r="R84" s="2" t="s">
        <v>437</v>
      </c>
      <c r="S84" s="2" t="s">
        <v>34</v>
      </c>
      <c r="T84" s="152">
        <v>3.27</v>
      </c>
      <c r="U84" s="2" t="s">
        <v>1375</v>
      </c>
      <c r="V84" s="166">
        <v>5.5309999999999998E-2</v>
      </c>
      <c r="W84" s="2" t="s">
        <v>785</v>
      </c>
      <c r="X84" s="2" t="s">
        <v>939</v>
      </c>
      <c r="Y84" s="152">
        <v>5.5309999999999997</v>
      </c>
      <c r="Z84" s="168">
        <v>2.7699999999999999E-2</v>
      </c>
      <c r="AA84" s="2" t="s">
        <v>1372</v>
      </c>
      <c r="AB84" s="4" t="s">
        <v>442</v>
      </c>
      <c r="AC84" s="2" t="s">
        <v>514</v>
      </c>
      <c r="AD84" s="152">
        <v>9674</v>
      </c>
      <c r="AE84" s="168">
        <v>0.78</v>
      </c>
      <c r="AF84" s="2" t="s">
        <v>1382</v>
      </c>
      <c r="AG84" s="2" t="s">
        <v>149</v>
      </c>
      <c r="AI84" s="2" t="s">
        <v>1383</v>
      </c>
      <c r="AJ84" s="2" t="s">
        <v>370</v>
      </c>
      <c r="AK84" s="2" t="s">
        <v>922</v>
      </c>
      <c r="AL84" s="2" t="s">
        <v>1358</v>
      </c>
      <c r="AN84" s="185" t="s">
        <v>150</v>
      </c>
      <c r="AO84" s="2" t="s">
        <v>1382</v>
      </c>
      <c r="AP84" s="166">
        <v>0</v>
      </c>
      <c r="AQ84" s="152">
        <v>84161.48</v>
      </c>
      <c r="AR84" s="179">
        <v>128.91999999999999</v>
      </c>
      <c r="AS84" s="162">
        <v>1</v>
      </c>
      <c r="AT84" s="152">
        <v>108.501</v>
      </c>
      <c r="AU84" s="152">
        <v>108.501</v>
      </c>
      <c r="AX84" s="4" t="s">
        <v>149</v>
      </c>
      <c r="AY84" s="2" t="s">
        <v>36</v>
      </c>
      <c r="AZ84" s="168">
        <v>2.2157488903348402E-3</v>
      </c>
      <c r="BA84" s="168">
        <v>4.4620197363785603E-5</v>
      </c>
    </row>
    <row r="85" spans="1:53">
      <c r="A85" s="2">
        <v>424</v>
      </c>
      <c r="B85" s="2">
        <v>7228</v>
      </c>
      <c r="C85" s="2" t="s">
        <v>1367</v>
      </c>
      <c r="D85" s="2" t="s">
        <v>33</v>
      </c>
      <c r="E85" s="2" t="s">
        <v>1440</v>
      </c>
      <c r="F85" s="2" t="s">
        <v>1441</v>
      </c>
      <c r="G85" s="2" t="s">
        <v>1068</v>
      </c>
      <c r="I85" s="2" t="s">
        <v>30</v>
      </c>
      <c r="J85" s="2" t="s">
        <v>30</v>
      </c>
      <c r="K85" s="2" t="s">
        <v>482</v>
      </c>
      <c r="L85" s="2" t="s">
        <v>149</v>
      </c>
      <c r="M85" s="2" t="s">
        <v>370</v>
      </c>
      <c r="N85" s="152">
        <v>513326439</v>
      </c>
      <c r="O85" s="185" t="s">
        <v>1442</v>
      </c>
      <c r="P85" s="2" t="s">
        <v>1371</v>
      </c>
      <c r="Q85" s="2" t="s">
        <v>201</v>
      </c>
      <c r="R85" s="2" t="s">
        <v>437</v>
      </c>
      <c r="S85" s="2" t="s">
        <v>34</v>
      </c>
      <c r="T85" s="152">
        <v>3.27</v>
      </c>
      <c r="U85" s="2" t="s">
        <v>187</v>
      </c>
      <c r="V85" s="166">
        <v>5.5E-2</v>
      </c>
      <c r="W85" s="2" t="s">
        <v>785</v>
      </c>
      <c r="X85" s="2" t="s">
        <v>934</v>
      </c>
      <c r="Y85" s="152">
        <v>0</v>
      </c>
      <c r="Z85" s="168">
        <v>2.75E-2</v>
      </c>
      <c r="AA85" s="2" t="s">
        <v>1381</v>
      </c>
      <c r="AB85" s="4" t="s">
        <v>442</v>
      </c>
      <c r="AE85" s="168">
        <v>0</v>
      </c>
      <c r="AG85" s="2" t="s">
        <v>149</v>
      </c>
      <c r="AJ85" s="2" t="s">
        <v>149</v>
      </c>
      <c r="AK85" s="2" t="s">
        <v>187</v>
      </c>
      <c r="AN85" s="185" t="s">
        <v>150</v>
      </c>
      <c r="AP85" s="166">
        <v>0</v>
      </c>
      <c r="AQ85" s="152">
        <v>20074.080000000002</v>
      </c>
      <c r="AR85" s="179">
        <v>127.04</v>
      </c>
      <c r="AS85" s="162">
        <v>1</v>
      </c>
      <c r="AT85" s="152">
        <v>25.501999999999999</v>
      </c>
      <c r="AU85" s="152">
        <v>25.501999999999999</v>
      </c>
      <c r="AX85" s="4" t="s">
        <v>149</v>
      </c>
      <c r="AY85" s="2" t="s">
        <v>36</v>
      </c>
      <c r="AZ85" s="168">
        <v>5.2079045419836005E-4</v>
      </c>
      <c r="BA85" s="168">
        <v>1.04875480036886E-5</v>
      </c>
    </row>
    <row r="86" spans="1:53">
      <c r="A86" s="2">
        <v>424</v>
      </c>
      <c r="B86" s="2">
        <v>7228</v>
      </c>
      <c r="C86" s="2" t="s">
        <v>1367</v>
      </c>
      <c r="D86" s="2" t="s">
        <v>33</v>
      </c>
      <c r="E86" s="2" t="s">
        <v>1443</v>
      </c>
      <c r="F86" s="2" t="s">
        <v>1444</v>
      </c>
      <c r="G86" s="2" t="s">
        <v>1068</v>
      </c>
      <c r="I86" s="2" t="s">
        <v>30</v>
      </c>
      <c r="J86" s="2" t="s">
        <v>30</v>
      </c>
      <c r="K86" s="2" t="s">
        <v>482</v>
      </c>
      <c r="L86" s="2" t="s">
        <v>149</v>
      </c>
      <c r="M86" s="2" t="s">
        <v>370</v>
      </c>
      <c r="N86" s="2" t="s">
        <v>1367</v>
      </c>
      <c r="O86" s="185" t="s">
        <v>1445</v>
      </c>
      <c r="P86" s="2" t="s">
        <v>1358</v>
      </c>
      <c r="Q86" s="2" t="s">
        <v>201</v>
      </c>
      <c r="R86" s="2" t="s">
        <v>437</v>
      </c>
      <c r="S86" s="2" t="s">
        <v>34</v>
      </c>
      <c r="T86" s="152">
        <v>3.27</v>
      </c>
      <c r="U86" s="2" t="s">
        <v>1375</v>
      </c>
      <c r="V86" s="166">
        <v>5.5E-2</v>
      </c>
      <c r="W86" s="2" t="s">
        <v>785</v>
      </c>
      <c r="X86" s="2" t="s">
        <v>939</v>
      </c>
      <c r="Y86" s="152">
        <v>5.5</v>
      </c>
      <c r="Z86" s="168">
        <v>2.7699999999999999E-2</v>
      </c>
      <c r="AA86" s="2" t="s">
        <v>1372</v>
      </c>
      <c r="AB86" s="4" t="s">
        <v>442</v>
      </c>
      <c r="AC86" s="2" t="s">
        <v>514</v>
      </c>
      <c r="AD86" s="152">
        <v>2154</v>
      </c>
      <c r="AE86" s="168">
        <v>0.78</v>
      </c>
      <c r="AF86" s="2" t="s">
        <v>1382</v>
      </c>
      <c r="AG86" s="2" t="s">
        <v>149</v>
      </c>
      <c r="AI86" s="2" t="s">
        <v>1383</v>
      </c>
      <c r="AJ86" s="2" t="s">
        <v>370</v>
      </c>
      <c r="AK86" s="2" t="s">
        <v>922</v>
      </c>
      <c r="AL86" s="2" t="s">
        <v>1358</v>
      </c>
      <c r="AN86" s="185" t="s">
        <v>150</v>
      </c>
      <c r="AO86" s="2" t="s">
        <v>1382</v>
      </c>
      <c r="AP86" s="166">
        <v>0</v>
      </c>
      <c r="AQ86" s="152">
        <v>40638.46</v>
      </c>
      <c r="AR86" s="179">
        <v>126.71</v>
      </c>
      <c r="AS86" s="162">
        <v>1</v>
      </c>
      <c r="AT86" s="152">
        <v>51.493000000000002</v>
      </c>
      <c r="AU86" s="152">
        <v>51.493000000000002</v>
      </c>
      <c r="AX86" s="4" t="s">
        <v>149</v>
      </c>
      <c r="AY86" s="2" t="s">
        <v>36</v>
      </c>
      <c r="AZ86" s="168">
        <v>1.05156231162967E-3</v>
      </c>
      <c r="BA86" s="168">
        <v>2.11760990109957E-5</v>
      </c>
    </row>
    <row r="87" spans="1:53">
      <c r="A87" s="2">
        <v>424</v>
      </c>
      <c r="B87" s="2">
        <v>7228</v>
      </c>
      <c r="C87" s="2" t="s">
        <v>1367</v>
      </c>
      <c r="D87" s="2" t="s">
        <v>33</v>
      </c>
      <c r="E87" s="2" t="s">
        <v>1446</v>
      </c>
      <c r="F87" s="2" t="s">
        <v>1447</v>
      </c>
      <c r="G87" s="2" t="s">
        <v>1068</v>
      </c>
      <c r="I87" s="2" t="s">
        <v>30</v>
      </c>
      <c r="J87" s="2" t="s">
        <v>30</v>
      </c>
      <c r="K87" s="2" t="s">
        <v>482</v>
      </c>
      <c r="L87" s="2" t="s">
        <v>149</v>
      </c>
      <c r="M87" s="2" t="s">
        <v>370</v>
      </c>
      <c r="N87" s="2" t="s">
        <v>1367</v>
      </c>
      <c r="O87" s="185" t="s">
        <v>1448</v>
      </c>
      <c r="P87" s="2" t="s">
        <v>1358</v>
      </c>
      <c r="Q87" s="2" t="s">
        <v>201</v>
      </c>
      <c r="R87" s="2" t="s">
        <v>437</v>
      </c>
      <c r="S87" s="2" t="s">
        <v>34</v>
      </c>
      <c r="T87" s="152">
        <v>3.27</v>
      </c>
      <c r="U87" s="2" t="s">
        <v>1375</v>
      </c>
      <c r="V87" s="166">
        <v>5.5E-2</v>
      </c>
      <c r="W87" s="2" t="s">
        <v>785</v>
      </c>
      <c r="X87" s="2" t="s">
        <v>939</v>
      </c>
      <c r="Y87" s="152">
        <v>5.5</v>
      </c>
      <c r="Z87" s="168">
        <v>2.7699999999999999E-2</v>
      </c>
      <c r="AA87" s="2" t="s">
        <v>1372</v>
      </c>
      <c r="AB87" s="4" t="s">
        <v>442</v>
      </c>
      <c r="AC87" s="2" t="s">
        <v>514</v>
      </c>
      <c r="AD87" s="152">
        <v>3341</v>
      </c>
      <c r="AE87" s="168">
        <v>0.78</v>
      </c>
      <c r="AF87" s="2" t="s">
        <v>1382</v>
      </c>
      <c r="AG87" s="2" t="s">
        <v>149</v>
      </c>
      <c r="AI87" s="2" t="s">
        <v>1383</v>
      </c>
      <c r="AJ87" s="2" t="s">
        <v>370</v>
      </c>
      <c r="AK87" s="2" t="s">
        <v>922</v>
      </c>
      <c r="AL87" s="2" t="s">
        <v>1358</v>
      </c>
      <c r="AN87" s="185" t="s">
        <v>150</v>
      </c>
      <c r="AO87" s="2" t="s">
        <v>1382</v>
      </c>
      <c r="AP87" s="166">
        <v>0</v>
      </c>
      <c r="AQ87" s="152">
        <v>63013.54</v>
      </c>
      <c r="AR87" s="179">
        <v>126.94</v>
      </c>
      <c r="AS87" s="162">
        <v>1</v>
      </c>
      <c r="AT87" s="152">
        <v>79.989000000000004</v>
      </c>
      <c r="AU87" s="152">
        <v>79.989000000000004</v>
      </c>
      <c r="AX87" s="4" t="s">
        <v>149</v>
      </c>
      <c r="AY87" s="2" t="s">
        <v>36</v>
      </c>
      <c r="AZ87" s="168">
        <v>1.6335004251162E-3</v>
      </c>
      <c r="BA87" s="168">
        <v>3.2895023294583699E-5</v>
      </c>
    </row>
    <row r="88" spans="1:53">
      <c r="A88" s="2">
        <v>424</v>
      </c>
      <c r="B88" s="2">
        <v>7228</v>
      </c>
      <c r="C88" s="2" t="s">
        <v>1367</v>
      </c>
      <c r="D88" s="2" t="s">
        <v>33</v>
      </c>
      <c r="E88" s="2" t="s">
        <v>1449</v>
      </c>
      <c r="F88" s="2" t="s">
        <v>1450</v>
      </c>
      <c r="G88" s="2" t="s">
        <v>1068</v>
      </c>
      <c r="I88" s="2" t="s">
        <v>30</v>
      </c>
      <c r="J88" s="2" t="s">
        <v>30</v>
      </c>
      <c r="K88" s="2" t="s">
        <v>482</v>
      </c>
      <c r="L88" s="2" t="s">
        <v>149</v>
      </c>
      <c r="M88" s="2" t="s">
        <v>370</v>
      </c>
      <c r="N88" s="152">
        <v>513326439</v>
      </c>
      <c r="O88" s="185" t="s">
        <v>1442</v>
      </c>
      <c r="P88" s="2" t="s">
        <v>1371</v>
      </c>
      <c r="Q88" s="2" t="s">
        <v>201</v>
      </c>
      <c r="R88" s="2" t="s">
        <v>437</v>
      </c>
      <c r="S88" s="2" t="s">
        <v>34</v>
      </c>
      <c r="T88" s="152">
        <v>3.27</v>
      </c>
      <c r="U88" s="2" t="s">
        <v>187</v>
      </c>
      <c r="V88" s="166">
        <v>5.5E-2</v>
      </c>
      <c r="W88" s="2" t="s">
        <v>785</v>
      </c>
      <c r="X88" s="2" t="s">
        <v>934</v>
      </c>
      <c r="Y88" s="152">
        <v>0</v>
      </c>
      <c r="Z88" s="168">
        <v>2.75E-2</v>
      </c>
      <c r="AA88" s="2" t="s">
        <v>1381</v>
      </c>
      <c r="AB88" s="4" t="s">
        <v>442</v>
      </c>
      <c r="AE88" s="168">
        <v>0</v>
      </c>
      <c r="AG88" s="2" t="s">
        <v>149</v>
      </c>
      <c r="AJ88" s="2" t="s">
        <v>149</v>
      </c>
      <c r="AK88" s="2" t="s">
        <v>187</v>
      </c>
      <c r="AN88" s="185" t="s">
        <v>150</v>
      </c>
      <c r="AP88" s="166">
        <v>0</v>
      </c>
      <c r="AQ88" s="152">
        <v>16623.14</v>
      </c>
      <c r="AR88" s="179">
        <v>126.14</v>
      </c>
      <c r="AS88" s="162">
        <v>1</v>
      </c>
      <c r="AT88" s="152">
        <v>20.968</v>
      </c>
      <c r="AU88" s="152">
        <v>20.968</v>
      </c>
      <c r="AX88" s="4" t="s">
        <v>149</v>
      </c>
      <c r="AY88" s="2" t="s">
        <v>36</v>
      </c>
      <c r="AZ88" s="168">
        <v>4.2820602016637002E-4</v>
      </c>
      <c r="BA88" s="168">
        <v>8.6231058110999199E-6</v>
      </c>
    </row>
    <row r="89" spans="1:53">
      <c r="A89" s="2">
        <v>424</v>
      </c>
      <c r="B89" s="2">
        <v>7228</v>
      </c>
      <c r="C89" s="2" t="s">
        <v>1367</v>
      </c>
      <c r="D89" s="2" t="s">
        <v>33</v>
      </c>
      <c r="E89" s="2" t="s">
        <v>1451</v>
      </c>
      <c r="F89" s="2" t="s">
        <v>1452</v>
      </c>
      <c r="G89" s="2" t="s">
        <v>1068</v>
      </c>
      <c r="I89" s="2" t="s">
        <v>30</v>
      </c>
      <c r="J89" s="2" t="s">
        <v>30</v>
      </c>
      <c r="K89" s="2" t="s">
        <v>482</v>
      </c>
      <c r="L89" s="2" t="s">
        <v>149</v>
      </c>
      <c r="M89" s="2" t="s">
        <v>370</v>
      </c>
      <c r="N89" s="2" t="s">
        <v>1367</v>
      </c>
      <c r="O89" s="185" t="s">
        <v>1453</v>
      </c>
      <c r="P89" s="2" t="s">
        <v>1358</v>
      </c>
      <c r="Q89" s="2" t="s">
        <v>201</v>
      </c>
      <c r="R89" s="2" t="s">
        <v>437</v>
      </c>
      <c r="S89" s="2" t="s">
        <v>34</v>
      </c>
      <c r="T89" s="152">
        <v>3.27</v>
      </c>
      <c r="U89" s="2" t="s">
        <v>1375</v>
      </c>
      <c r="V89" s="166">
        <v>5.5E-2</v>
      </c>
      <c r="W89" s="2" t="s">
        <v>785</v>
      </c>
      <c r="X89" s="2" t="s">
        <v>939</v>
      </c>
      <c r="Y89" s="152">
        <v>5.5</v>
      </c>
      <c r="Z89" s="168">
        <v>2.75E-2</v>
      </c>
      <c r="AA89" s="2" t="s">
        <v>1372</v>
      </c>
      <c r="AB89" s="4" t="s">
        <v>442</v>
      </c>
      <c r="AC89" s="2" t="s">
        <v>514</v>
      </c>
      <c r="AD89" s="152">
        <v>774</v>
      </c>
      <c r="AE89" s="168">
        <v>0.78</v>
      </c>
      <c r="AF89" s="2" t="s">
        <v>1382</v>
      </c>
      <c r="AG89" s="2" t="s">
        <v>149</v>
      </c>
      <c r="AI89" s="2" t="s">
        <v>1383</v>
      </c>
      <c r="AJ89" s="2" t="s">
        <v>370</v>
      </c>
      <c r="AK89" s="2" t="s">
        <v>922</v>
      </c>
      <c r="AL89" s="2" t="s">
        <v>1358</v>
      </c>
      <c r="AN89" s="185" t="s">
        <v>150</v>
      </c>
      <c r="AO89" s="2" t="s">
        <v>1382</v>
      </c>
      <c r="AP89" s="166">
        <v>0</v>
      </c>
      <c r="AQ89" s="152">
        <v>14591.34</v>
      </c>
      <c r="AR89" s="179">
        <v>125.14</v>
      </c>
      <c r="AS89" s="162">
        <v>1</v>
      </c>
      <c r="AT89" s="152">
        <v>18.260000000000002</v>
      </c>
      <c r="AU89" s="152">
        <v>18.260000000000002</v>
      </c>
      <c r="AX89" s="4" t="s">
        <v>149</v>
      </c>
      <c r="AY89" s="2" t="s">
        <v>36</v>
      </c>
      <c r="AZ89" s="168">
        <v>3.7288782833561198E-4</v>
      </c>
      <c r="BA89" s="168">
        <v>7.5091218898789897E-6</v>
      </c>
    </row>
    <row r="90" spans="1:53">
      <c r="A90" s="2">
        <v>424</v>
      </c>
      <c r="B90" s="2">
        <v>7228</v>
      </c>
      <c r="C90" s="2" t="s">
        <v>1367</v>
      </c>
      <c r="D90" s="2" t="s">
        <v>33</v>
      </c>
      <c r="E90" s="2" t="s">
        <v>1454</v>
      </c>
      <c r="F90" s="2" t="s">
        <v>1455</v>
      </c>
      <c r="G90" s="2" t="s">
        <v>1068</v>
      </c>
      <c r="I90" s="2" t="s">
        <v>30</v>
      </c>
      <c r="J90" s="2" t="s">
        <v>30</v>
      </c>
      <c r="K90" s="2" t="s">
        <v>482</v>
      </c>
      <c r="L90" s="2" t="s">
        <v>149</v>
      </c>
      <c r="M90" s="2" t="s">
        <v>370</v>
      </c>
      <c r="N90" s="2" t="s">
        <v>1367</v>
      </c>
      <c r="O90" s="185" t="s">
        <v>1456</v>
      </c>
      <c r="P90" s="2" t="s">
        <v>1358</v>
      </c>
      <c r="Q90" s="2" t="s">
        <v>201</v>
      </c>
      <c r="R90" s="2" t="s">
        <v>437</v>
      </c>
      <c r="S90" s="2" t="s">
        <v>34</v>
      </c>
      <c r="T90" s="152">
        <v>3.27</v>
      </c>
      <c r="U90" s="2" t="s">
        <v>1375</v>
      </c>
      <c r="V90" s="166">
        <v>5.5E-2</v>
      </c>
      <c r="W90" s="2" t="s">
        <v>785</v>
      </c>
      <c r="X90" s="2" t="s">
        <v>939</v>
      </c>
      <c r="Y90" s="152">
        <v>5.5</v>
      </c>
      <c r="Z90" s="168">
        <v>2.75E-2</v>
      </c>
      <c r="AA90" s="2" t="s">
        <v>1372</v>
      </c>
      <c r="AB90" s="4" t="s">
        <v>442</v>
      </c>
      <c r="AC90" s="2" t="s">
        <v>514</v>
      </c>
      <c r="AD90" s="152">
        <v>862</v>
      </c>
      <c r="AE90" s="168">
        <v>0.78</v>
      </c>
      <c r="AF90" s="2" t="s">
        <v>1382</v>
      </c>
      <c r="AG90" s="2" t="s">
        <v>149</v>
      </c>
      <c r="AI90" s="2" t="s">
        <v>1383</v>
      </c>
      <c r="AJ90" s="2" t="s">
        <v>370</v>
      </c>
      <c r="AK90" s="2" t="s">
        <v>922</v>
      </c>
      <c r="AL90" s="2" t="s">
        <v>1358</v>
      </c>
      <c r="AN90" s="185" t="s">
        <v>150</v>
      </c>
      <c r="AO90" s="2" t="s">
        <v>1382</v>
      </c>
      <c r="AP90" s="166">
        <v>0</v>
      </c>
      <c r="AQ90" s="152">
        <v>16265.33</v>
      </c>
      <c r="AR90" s="179">
        <v>124.53</v>
      </c>
      <c r="AS90" s="162">
        <v>1</v>
      </c>
      <c r="AT90" s="152">
        <v>20.254999999999999</v>
      </c>
      <c r="AU90" s="152">
        <v>20.254999999999999</v>
      </c>
      <c r="AX90" s="4" t="s">
        <v>149</v>
      </c>
      <c r="AY90" s="2" t="s">
        <v>36</v>
      </c>
      <c r="AZ90" s="168">
        <v>4.1364115925954502E-4</v>
      </c>
      <c r="BA90" s="168">
        <v>8.3298022824042997E-6</v>
      </c>
    </row>
    <row r="91" spans="1:53">
      <c r="A91" s="2">
        <v>424</v>
      </c>
      <c r="B91" s="2">
        <v>7228</v>
      </c>
      <c r="C91" s="2" t="s">
        <v>1367</v>
      </c>
      <c r="D91" s="2" t="s">
        <v>33</v>
      </c>
      <c r="E91" s="2" t="s">
        <v>1457</v>
      </c>
      <c r="F91" s="2" t="s">
        <v>1458</v>
      </c>
      <c r="G91" s="2" t="s">
        <v>1068</v>
      </c>
      <c r="I91" s="2" t="s">
        <v>30</v>
      </c>
      <c r="J91" s="2" t="s">
        <v>30</v>
      </c>
      <c r="K91" s="2" t="s">
        <v>482</v>
      </c>
      <c r="L91" s="2" t="s">
        <v>149</v>
      </c>
      <c r="M91" s="2" t="s">
        <v>370</v>
      </c>
      <c r="N91" s="2" t="s">
        <v>1367</v>
      </c>
      <c r="O91" s="185" t="s">
        <v>1459</v>
      </c>
      <c r="P91" s="2" t="s">
        <v>1358</v>
      </c>
      <c r="Q91" s="2" t="s">
        <v>201</v>
      </c>
      <c r="R91" s="2" t="s">
        <v>437</v>
      </c>
      <c r="S91" s="2" t="s">
        <v>34</v>
      </c>
      <c r="T91" s="152">
        <v>3.27</v>
      </c>
      <c r="U91" s="2" t="s">
        <v>1375</v>
      </c>
      <c r="V91" s="166">
        <v>5.5E-2</v>
      </c>
      <c r="W91" s="2" t="s">
        <v>785</v>
      </c>
      <c r="X91" s="2" t="s">
        <v>939</v>
      </c>
      <c r="Y91" s="152">
        <v>5.5</v>
      </c>
      <c r="Z91" s="168">
        <v>2.7699999999999999E-2</v>
      </c>
      <c r="AA91" s="2" t="s">
        <v>1372</v>
      </c>
      <c r="AB91" s="4" t="s">
        <v>442</v>
      </c>
      <c r="AC91" s="2" t="s">
        <v>514</v>
      </c>
      <c r="AD91" s="152">
        <v>2532</v>
      </c>
      <c r="AE91" s="168">
        <v>0.78</v>
      </c>
      <c r="AF91" s="2" t="s">
        <v>1382</v>
      </c>
      <c r="AG91" s="2" t="s">
        <v>149</v>
      </c>
      <c r="AI91" s="2" t="s">
        <v>1383</v>
      </c>
      <c r="AJ91" s="2" t="s">
        <v>370</v>
      </c>
      <c r="AK91" s="2" t="s">
        <v>922</v>
      </c>
      <c r="AL91" s="2" t="s">
        <v>1358</v>
      </c>
      <c r="AN91" s="185" t="s">
        <v>150</v>
      </c>
      <c r="AO91" s="2" t="s">
        <v>1382</v>
      </c>
      <c r="AP91" s="166">
        <v>0</v>
      </c>
      <c r="AQ91" s="152">
        <v>47758.05</v>
      </c>
      <c r="AR91" s="179">
        <v>124.58</v>
      </c>
      <c r="AS91" s="162">
        <v>1</v>
      </c>
      <c r="AT91" s="152">
        <v>59.497</v>
      </c>
      <c r="AU91" s="152">
        <v>59.497</v>
      </c>
      <c r="AX91" s="4" t="s">
        <v>149</v>
      </c>
      <c r="AY91" s="2" t="s">
        <v>36</v>
      </c>
      <c r="AZ91" s="168">
        <v>1.2150154265077001E-3</v>
      </c>
      <c r="BA91" s="168">
        <v>2.4467676986007598E-5</v>
      </c>
    </row>
    <row r="92" spans="1:53">
      <c r="A92" s="2">
        <v>424</v>
      </c>
      <c r="B92" s="2">
        <v>7228</v>
      </c>
      <c r="C92" s="2" t="s">
        <v>1367</v>
      </c>
      <c r="D92" s="2" t="s">
        <v>33</v>
      </c>
      <c r="E92" s="2" t="s">
        <v>1460</v>
      </c>
      <c r="F92" s="2" t="s">
        <v>1461</v>
      </c>
      <c r="G92" s="2" t="s">
        <v>1068</v>
      </c>
      <c r="I92" s="2" t="s">
        <v>30</v>
      </c>
      <c r="J92" s="2" t="s">
        <v>30</v>
      </c>
      <c r="K92" s="2" t="s">
        <v>482</v>
      </c>
      <c r="L92" s="2" t="s">
        <v>149</v>
      </c>
      <c r="M92" s="2" t="s">
        <v>370</v>
      </c>
      <c r="N92" s="2" t="s">
        <v>1367</v>
      </c>
      <c r="O92" s="185" t="s">
        <v>1462</v>
      </c>
      <c r="P92" s="2" t="s">
        <v>1358</v>
      </c>
      <c r="Q92" s="2" t="s">
        <v>201</v>
      </c>
      <c r="R92" s="2" t="s">
        <v>437</v>
      </c>
      <c r="S92" s="2" t="s">
        <v>34</v>
      </c>
      <c r="T92" s="152">
        <v>3.27</v>
      </c>
      <c r="U92" s="2" t="s">
        <v>1375</v>
      </c>
      <c r="V92" s="166">
        <v>5.5E-2</v>
      </c>
      <c r="W92" s="2" t="s">
        <v>785</v>
      </c>
      <c r="X92" s="2" t="s">
        <v>939</v>
      </c>
      <c r="Y92" s="152">
        <v>5.5</v>
      </c>
      <c r="Z92" s="168">
        <v>2.7699999999999999E-2</v>
      </c>
      <c r="AA92" s="2" t="s">
        <v>1372</v>
      </c>
      <c r="AB92" s="4" t="s">
        <v>442</v>
      </c>
      <c r="AC92" s="2" t="s">
        <v>514</v>
      </c>
      <c r="AD92" s="152">
        <v>470</v>
      </c>
      <c r="AE92" s="168">
        <v>0.78</v>
      </c>
      <c r="AF92" s="2" t="s">
        <v>1382</v>
      </c>
      <c r="AG92" s="2" t="s">
        <v>149</v>
      </c>
      <c r="AI92" s="2" t="s">
        <v>1383</v>
      </c>
      <c r="AJ92" s="2" t="s">
        <v>370</v>
      </c>
      <c r="AK92" s="2" t="s">
        <v>922</v>
      </c>
      <c r="AL92" s="2" t="s">
        <v>1358</v>
      </c>
      <c r="AN92" s="185" t="s">
        <v>150</v>
      </c>
      <c r="AO92" s="2" t="s">
        <v>1382</v>
      </c>
      <c r="AP92" s="166">
        <v>0</v>
      </c>
      <c r="AQ92" s="152">
        <v>8865</v>
      </c>
      <c r="AR92" s="179">
        <v>125.2</v>
      </c>
      <c r="AS92" s="162">
        <v>1</v>
      </c>
      <c r="AT92" s="152">
        <v>11.099</v>
      </c>
      <c r="AU92" s="152">
        <v>11.099</v>
      </c>
      <c r="AX92" s="4" t="s">
        <v>149</v>
      </c>
      <c r="AY92" s="2" t="s">
        <v>36</v>
      </c>
      <c r="AZ92" s="168">
        <v>2.2665742387969299E-4</v>
      </c>
      <c r="BA92" s="168">
        <v>4.5643705528160203E-6</v>
      </c>
    </row>
    <row r="93" spans="1:53">
      <c r="A93" s="2">
        <v>424</v>
      </c>
      <c r="B93" s="2">
        <v>7228</v>
      </c>
      <c r="C93" s="2" t="s">
        <v>1367</v>
      </c>
      <c r="D93" s="2" t="s">
        <v>33</v>
      </c>
      <c r="E93" s="2" t="s">
        <v>1463</v>
      </c>
      <c r="F93" s="2" t="s">
        <v>1464</v>
      </c>
      <c r="G93" s="2" t="s">
        <v>1068</v>
      </c>
      <c r="I93" s="2" t="s">
        <v>30</v>
      </c>
      <c r="J93" s="2" t="s">
        <v>30</v>
      </c>
      <c r="K93" s="2" t="s">
        <v>482</v>
      </c>
      <c r="L93" s="2" t="s">
        <v>149</v>
      </c>
      <c r="M93" s="2" t="s">
        <v>370</v>
      </c>
      <c r="N93" s="2" t="s">
        <v>1367</v>
      </c>
      <c r="O93" s="185" t="s">
        <v>1465</v>
      </c>
      <c r="P93" s="2" t="s">
        <v>1358</v>
      </c>
      <c r="Q93" s="2" t="s">
        <v>201</v>
      </c>
      <c r="R93" s="2" t="s">
        <v>437</v>
      </c>
      <c r="S93" s="2" t="s">
        <v>34</v>
      </c>
      <c r="T93" s="152">
        <v>3.27</v>
      </c>
      <c r="U93" s="2" t="s">
        <v>1375</v>
      </c>
      <c r="V93" s="166">
        <v>5.5E-2</v>
      </c>
      <c r="W93" s="2" t="s">
        <v>785</v>
      </c>
      <c r="X93" s="2" t="s">
        <v>939</v>
      </c>
      <c r="Y93" s="152">
        <v>5.5</v>
      </c>
      <c r="Z93" s="168">
        <v>2.7699999999999999E-2</v>
      </c>
      <c r="AA93" s="2" t="s">
        <v>1466</v>
      </c>
      <c r="AB93" s="4" t="s">
        <v>442</v>
      </c>
      <c r="AC93" s="2" t="s">
        <v>514</v>
      </c>
      <c r="AD93" s="152">
        <v>938</v>
      </c>
      <c r="AE93" s="168">
        <v>0.78</v>
      </c>
      <c r="AF93" s="2" t="s">
        <v>1382</v>
      </c>
      <c r="AG93" s="2" t="s">
        <v>149</v>
      </c>
      <c r="AI93" s="2" t="s">
        <v>1383</v>
      </c>
      <c r="AJ93" s="2" t="s">
        <v>370</v>
      </c>
      <c r="AK93" s="2" t="s">
        <v>922</v>
      </c>
      <c r="AL93" s="2" t="s">
        <v>1358</v>
      </c>
      <c r="AN93" s="185" t="s">
        <v>150</v>
      </c>
      <c r="AO93" s="2" t="s">
        <v>1382</v>
      </c>
      <c r="AP93" s="166">
        <v>0</v>
      </c>
      <c r="AQ93" s="152">
        <v>17690.89</v>
      </c>
      <c r="AR93" s="179">
        <v>125.44</v>
      </c>
      <c r="AS93" s="162">
        <v>1</v>
      </c>
      <c r="AT93" s="152">
        <v>22.190999999999999</v>
      </c>
      <c r="AU93" s="152">
        <v>22.190999999999999</v>
      </c>
      <c r="AX93" s="4" t="s">
        <v>149</v>
      </c>
      <c r="AY93" s="2" t="s">
        <v>36</v>
      </c>
      <c r="AZ93" s="168">
        <v>4.5318195336502601E-4</v>
      </c>
      <c r="BA93" s="168">
        <v>9.1260649115331599E-6</v>
      </c>
    </row>
    <row r="94" spans="1:53">
      <c r="A94" s="2">
        <v>424</v>
      </c>
      <c r="B94" s="2">
        <v>7228</v>
      </c>
      <c r="C94" s="2" t="s">
        <v>1367</v>
      </c>
      <c r="D94" s="2" t="s">
        <v>33</v>
      </c>
      <c r="E94" s="2" t="s">
        <v>1467</v>
      </c>
      <c r="F94" s="2" t="s">
        <v>1468</v>
      </c>
      <c r="G94" s="2" t="s">
        <v>1068</v>
      </c>
      <c r="I94" s="2" t="s">
        <v>30</v>
      </c>
      <c r="J94" s="2" t="s">
        <v>30</v>
      </c>
      <c r="K94" s="2" t="s">
        <v>482</v>
      </c>
      <c r="L94" s="2" t="s">
        <v>149</v>
      </c>
      <c r="M94" s="2" t="s">
        <v>370</v>
      </c>
      <c r="N94" s="2" t="s">
        <v>1367</v>
      </c>
      <c r="O94" s="185" t="s">
        <v>1469</v>
      </c>
      <c r="P94" s="2" t="s">
        <v>1358</v>
      </c>
      <c r="Q94" s="2" t="s">
        <v>201</v>
      </c>
      <c r="R94" s="2" t="s">
        <v>437</v>
      </c>
      <c r="S94" s="2" t="s">
        <v>34</v>
      </c>
      <c r="T94" s="152">
        <v>3.27</v>
      </c>
      <c r="U94" s="2" t="s">
        <v>1375</v>
      </c>
      <c r="V94" s="166">
        <v>5.5E-2</v>
      </c>
      <c r="W94" s="2" t="s">
        <v>785</v>
      </c>
      <c r="X94" s="2" t="s">
        <v>939</v>
      </c>
      <c r="Y94" s="152">
        <v>5.5</v>
      </c>
      <c r="Z94" s="168">
        <v>2.7699999999999999E-2</v>
      </c>
      <c r="AA94" s="2" t="s">
        <v>1372</v>
      </c>
      <c r="AB94" s="4" t="s">
        <v>442</v>
      </c>
      <c r="AC94" s="2" t="s">
        <v>514</v>
      </c>
      <c r="AD94" s="152">
        <v>588</v>
      </c>
      <c r="AE94" s="168">
        <v>0.78</v>
      </c>
      <c r="AF94" s="2" t="s">
        <v>1382</v>
      </c>
      <c r="AG94" s="2" t="s">
        <v>149</v>
      </c>
      <c r="AI94" s="2" t="s">
        <v>1383</v>
      </c>
      <c r="AJ94" s="2" t="s">
        <v>370</v>
      </c>
      <c r="AK94" s="2" t="s">
        <v>922</v>
      </c>
      <c r="AL94" s="2" t="s">
        <v>1358</v>
      </c>
      <c r="AN94" s="185" t="s">
        <v>150</v>
      </c>
      <c r="AO94" s="2" t="s">
        <v>1382</v>
      </c>
      <c r="AP94" s="166">
        <v>0</v>
      </c>
      <c r="AQ94" s="152">
        <v>11085.52</v>
      </c>
      <c r="AR94" s="179">
        <v>124.95</v>
      </c>
      <c r="AS94" s="162">
        <v>1</v>
      </c>
      <c r="AT94" s="152">
        <v>13.851000000000001</v>
      </c>
      <c r="AU94" s="152">
        <v>13.851000000000001</v>
      </c>
      <c r="AX94" s="4" t="s">
        <v>149</v>
      </c>
      <c r="AY94" s="2" t="s">
        <v>36</v>
      </c>
      <c r="AZ94" s="168">
        <v>2.8286499743721802E-4</v>
      </c>
      <c r="BA94" s="168">
        <v>5.6962646209643597E-6</v>
      </c>
    </row>
    <row r="95" spans="1:53">
      <c r="A95" s="2">
        <v>424</v>
      </c>
      <c r="B95" s="2">
        <v>7228</v>
      </c>
      <c r="C95" s="2" t="s">
        <v>1367</v>
      </c>
      <c r="D95" s="2" t="s">
        <v>33</v>
      </c>
      <c r="E95" s="2" t="s">
        <v>1470</v>
      </c>
      <c r="F95" s="2" t="s">
        <v>1471</v>
      </c>
      <c r="G95" s="2" t="s">
        <v>1068</v>
      </c>
      <c r="I95" s="2" t="s">
        <v>30</v>
      </c>
      <c r="J95" s="2" t="s">
        <v>30</v>
      </c>
      <c r="K95" s="2" t="s">
        <v>482</v>
      </c>
      <c r="L95" s="2" t="s">
        <v>149</v>
      </c>
      <c r="M95" s="2" t="s">
        <v>370</v>
      </c>
      <c r="N95" s="2" t="s">
        <v>1367</v>
      </c>
      <c r="O95" s="185" t="s">
        <v>1472</v>
      </c>
      <c r="P95" s="2" t="s">
        <v>1358</v>
      </c>
      <c r="Q95" s="2" t="s">
        <v>201</v>
      </c>
      <c r="R95" s="2" t="s">
        <v>437</v>
      </c>
      <c r="S95" s="2" t="s">
        <v>34</v>
      </c>
      <c r="T95" s="152">
        <v>3.27</v>
      </c>
      <c r="U95" s="2" t="s">
        <v>1375</v>
      </c>
      <c r="V95" s="166">
        <v>5.5E-2</v>
      </c>
      <c r="W95" s="2" t="s">
        <v>785</v>
      </c>
      <c r="X95" s="2" t="s">
        <v>939</v>
      </c>
      <c r="Y95" s="152">
        <v>5.5</v>
      </c>
      <c r="Z95" s="168">
        <v>2.7699999999999999E-2</v>
      </c>
      <c r="AA95" s="2" t="s">
        <v>1381</v>
      </c>
      <c r="AB95" s="4" t="s">
        <v>442</v>
      </c>
      <c r="AC95" s="2" t="s">
        <v>514</v>
      </c>
      <c r="AD95" s="152">
        <v>331</v>
      </c>
      <c r="AE95" s="168">
        <v>0.78</v>
      </c>
      <c r="AF95" s="2" t="s">
        <v>1382</v>
      </c>
      <c r="AG95" s="2" t="s">
        <v>149</v>
      </c>
      <c r="AI95" s="2" t="s">
        <v>1383</v>
      </c>
      <c r="AJ95" s="2" t="s">
        <v>370</v>
      </c>
      <c r="AK95" s="2" t="s">
        <v>922</v>
      </c>
      <c r="AL95" s="2" t="s">
        <v>1358</v>
      </c>
      <c r="AN95" s="185" t="s">
        <v>150</v>
      </c>
      <c r="AO95" s="2" t="s">
        <v>1382</v>
      </c>
      <c r="AP95" s="166">
        <v>0</v>
      </c>
      <c r="AQ95" s="152">
        <v>6242.41</v>
      </c>
      <c r="AR95" s="179">
        <v>124.83</v>
      </c>
      <c r="AS95" s="162">
        <v>1</v>
      </c>
      <c r="AT95" s="152">
        <v>7.7919999999999998</v>
      </c>
      <c r="AU95" s="152">
        <v>7.7919999999999998</v>
      </c>
      <c r="AX95" s="4" t="s">
        <v>149</v>
      </c>
      <c r="AY95" s="2" t="s">
        <v>36</v>
      </c>
      <c r="AZ95" s="168">
        <v>1.5913222667155599E-4</v>
      </c>
      <c r="BA95" s="168">
        <v>3.2045650082444401E-6</v>
      </c>
    </row>
    <row r="96" spans="1:53">
      <c r="A96" s="2">
        <v>424</v>
      </c>
      <c r="B96" s="2">
        <v>7228</v>
      </c>
      <c r="C96" s="2" t="s">
        <v>1367</v>
      </c>
      <c r="D96" s="2" t="s">
        <v>33</v>
      </c>
      <c r="E96" s="2" t="s">
        <v>1473</v>
      </c>
      <c r="F96" s="2" t="s">
        <v>1474</v>
      </c>
      <c r="G96" s="2" t="s">
        <v>1068</v>
      </c>
      <c r="I96" s="2" t="s">
        <v>30</v>
      </c>
      <c r="J96" s="2" t="s">
        <v>30</v>
      </c>
      <c r="K96" s="2" t="s">
        <v>482</v>
      </c>
      <c r="L96" s="2" t="s">
        <v>149</v>
      </c>
      <c r="M96" s="2" t="s">
        <v>370</v>
      </c>
      <c r="N96" s="2" t="s">
        <v>1367</v>
      </c>
      <c r="O96" s="185" t="s">
        <v>1475</v>
      </c>
      <c r="P96" s="2" t="s">
        <v>1358</v>
      </c>
      <c r="Q96" s="2" t="s">
        <v>201</v>
      </c>
      <c r="R96" s="2" t="s">
        <v>437</v>
      </c>
      <c r="S96" s="2" t="s">
        <v>34</v>
      </c>
      <c r="T96" s="152">
        <v>3.27</v>
      </c>
      <c r="U96" s="2" t="s">
        <v>1375</v>
      </c>
      <c r="V96" s="166">
        <v>5.5E-2</v>
      </c>
      <c r="W96" s="2" t="s">
        <v>785</v>
      </c>
      <c r="X96" s="2" t="s">
        <v>939</v>
      </c>
      <c r="Y96" s="152">
        <v>5.5</v>
      </c>
      <c r="Z96" s="168">
        <v>2.7699999999999999E-2</v>
      </c>
      <c r="AA96" s="2" t="s">
        <v>1381</v>
      </c>
      <c r="AB96" s="4" t="s">
        <v>442</v>
      </c>
      <c r="AC96" s="2" t="s">
        <v>514</v>
      </c>
      <c r="AD96" s="152">
        <v>987</v>
      </c>
      <c r="AE96" s="168">
        <v>0.78</v>
      </c>
      <c r="AF96" s="2" t="s">
        <v>1382</v>
      </c>
      <c r="AG96" s="2" t="s">
        <v>149</v>
      </c>
      <c r="AI96" s="2" t="s">
        <v>1383</v>
      </c>
      <c r="AJ96" s="2" t="s">
        <v>370</v>
      </c>
      <c r="AK96" s="2" t="s">
        <v>922</v>
      </c>
      <c r="AL96" s="2" t="s">
        <v>1358</v>
      </c>
      <c r="AN96" s="185" t="s">
        <v>150</v>
      </c>
      <c r="AO96" s="2" t="s">
        <v>1382</v>
      </c>
      <c r="AP96" s="166">
        <v>0</v>
      </c>
      <c r="AQ96" s="152">
        <v>18620.46</v>
      </c>
      <c r="AR96" s="179">
        <v>124.46</v>
      </c>
      <c r="AS96" s="162">
        <v>1</v>
      </c>
      <c r="AT96" s="152">
        <v>23.175000000000001</v>
      </c>
      <c r="AU96" s="152">
        <v>23.175000000000001</v>
      </c>
      <c r="AX96" s="4" t="s">
        <v>149</v>
      </c>
      <c r="AY96" s="2" t="s">
        <v>36</v>
      </c>
      <c r="AZ96" s="168">
        <v>4.7326793589548701E-4</v>
      </c>
      <c r="BA96" s="168">
        <v>9.5305514075725598E-6</v>
      </c>
    </row>
    <row r="97" spans="1:53">
      <c r="A97" s="2">
        <v>424</v>
      </c>
      <c r="B97" s="2">
        <v>7228</v>
      </c>
      <c r="C97" s="2" t="s">
        <v>1367</v>
      </c>
      <c r="D97" s="2" t="s">
        <v>33</v>
      </c>
      <c r="E97" s="2" t="s">
        <v>1476</v>
      </c>
      <c r="F97" s="2" t="s">
        <v>1477</v>
      </c>
      <c r="G97" s="2" t="s">
        <v>1068</v>
      </c>
      <c r="I97" s="2" t="s">
        <v>30</v>
      </c>
      <c r="J97" s="2" t="s">
        <v>30</v>
      </c>
      <c r="K97" s="2" t="s">
        <v>482</v>
      </c>
      <c r="L97" s="2" t="s">
        <v>149</v>
      </c>
      <c r="M97" s="2" t="s">
        <v>370</v>
      </c>
      <c r="N97" s="152">
        <v>513326439</v>
      </c>
      <c r="O97" s="185" t="s">
        <v>1442</v>
      </c>
      <c r="P97" s="2" t="s">
        <v>1371</v>
      </c>
      <c r="Q97" s="2" t="s">
        <v>201</v>
      </c>
      <c r="R97" s="2" t="s">
        <v>437</v>
      </c>
      <c r="S97" s="2" t="s">
        <v>34</v>
      </c>
      <c r="T97" s="152">
        <v>3.27</v>
      </c>
      <c r="U97" s="2" t="s">
        <v>187</v>
      </c>
      <c r="V97" s="166">
        <v>5.5E-2</v>
      </c>
      <c r="W97" s="2" t="s">
        <v>785</v>
      </c>
      <c r="X97" s="2" t="s">
        <v>934</v>
      </c>
      <c r="Y97" s="152">
        <v>0</v>
      </c>
      <c r="Z97" s="168">
        <v>2.7699999999999999E-2</v>
      </c>
      <c r="AA97" s="2" t="s">
        <v>1381</v>
      </c>
      <c r="AB97" s="4" t="s">
        <v>442</v>
      </c>
      <c r="AE97" s="168">
        <v>0</v>
      </c>
      <c r="AG97" s="2" t="s">
        <v>149</v>
      </c>
      <c r="AJ97" s="2" t="s">
        <v>149</v>
      </c>
      <c r="AK97" s="2" t="s">
        <v>187</v>
      </c>
      <c r="AN97" s="185" t="s">
        <v>150</v>
      </c>
      <c r="AP97" s="166">
        <v>0</v>
      </c>
      <c r="AQ97" s="152">
        <v>7248.76</v>
      </c>
      <c r="AR97" s="179">
        <v>124.46</v>
      </c>
      <c r="AS97" s="162">
        <v>1</v>
      </c>
      <c r="AT97" s="152">
        <v>9.0220000000000002</v>
      </c>
      <c r="AU97" s="152">
        <v>9.0220000000000002</v>
      </c>
      <c r="AX97" s="4" t="s">
        <v>149</v>
      </c>
      <c r="AY97" s="2" t="s">
        <v>36</v>
      </c>
      <c r="AZ97" s="168">
        <v>1.84238503399044E-4</v>
      </c>
      <c r="BA97" s="168">
        <v>3.7101489340840999E-6</v>
      </c>
    </row>
    <row r="98" spans="1:53">
      <c r="A98" s="2">
        <v>424</v>
      </c>
      <c r="B98" s="2">
        <v>7228</v>
      </c>
      <c r="C98" s="2" t="s">
        <v>1367</v>
      </c>
      <c r="D98" s="2" t="s">
        <v>33</v>
      </c>
      <c r="E98" s="2" t="s">
        <v>1478</v>
      </c>
      <c r="F98" s="2" t="s">
        <v>1479</v>
      </c>
      <c r="G98" s="2" t="s">
        <v>1068</v>
      </c>
      <c r="I98" s="2" t="s">
        <v>30</v>
      </c>
      <c r="J98" s="2" t="s">
        <v>30</v>
      </c>
      <c r="K98" s="2" t="s">
        <v>482</v>
      </c>
      <c r="L98" s="2" t="s">
        <v>149</v>
      </c>
      <c r="M98" s="2" t="s">
        <v>370</v>
      </c>
      <c r="N98" s="2" t="s">
        <v>1367</v>
      </c>
      <c r="O98" s="185" t="s">
        <v>1480</v>
      </c>
      <c r="P98" s="2" t="s">
        <v>1358</v>
      </c>
      <c r="Q98" s="2" t="s">
        <v>201</v>
      </c>
      <c r="R98" s="2" t="s">
        <v>437</v>
      </c>
      <c r="S98" s="2" t="s">
        <v>34</v>
      </c>
      <c r="T98" s="152">
        <v>3.27</v>
      </c>
      <c r="U98" s="2" t="s">
        <v>1375</v>
      </c>
      <c r="V98" s="166">
        <v>5.5E-2</v>
      </c>
      <c r="W98" s="2" t="s">
        <v>785</v>
      </c>
      <c r="X98" s="2" t="s">
        <v>939</v>
      </c>
      <c r="Y98" s="152">
        <v>5.5</v>
      </c>
      <c r="Z98" s="168">
        <v>2.7699999999999999E-2</v>
      </c>
      <c r="AA98" s="2" t="s">
        <v>1381</v>
      </c>
      <c r="AB98" s="4" t="s">
        <v>442</v>
      </c>
      <c r="AC98" s="2" t="s">
        <v>514</v>
      </c>
      <c r="AD98" s="152">
        <v>5567</v>
      </c>
      <c r="AE98" s="168">
        <v>0.78</v>
      </c>
      <c r="AF98" s="2" t="s">
        <v>1382</v>
      </c>
      <c r="AG98" s="2" t="s">
        <v>149</v>
      </c>
      <c r="AI98" s="2" t="s">
        <v>1383</v>
      </c>
      <c r="AJ98" s="2" t="s">
        <v>370</v>
      </c>
      <c r="AK98" s="2" t="s">
        <v>922</v>
      </c>
      <c r="AL98" s="2" t="s">
        <v>1358</v>
      </c>
      <c r="AN98" s="185" t="s">
        <v>150</v>
      </c>
      <c r="AO98" s="2" t="s">
        <v>1382</v>
      </c>
      <c r="AP98" s="166">
        <v>0</v>
      </c>
      <c r="AQ98" s="152">
        <v>48715.29</v>
      </c>
      <c r="AR98" s="179">
        <v>124.7</v>
      </c>
      <c r="AS98" s="162">
        <v>1</v>
      </c>
      <c r="AT98" s="152">
        <v>60.747999999999998</v>
      </c>
      <c r="AU98" s="152">
        <v>60.747999999999998</v>
      </c>
      <c r="AX98" s="4" t="s">
        <v>149</v>
      </c>
      <c r="AY98" s="2" t="s">
        <v>36</v>
      </c>
      <c r="AZ98" s="168">
        <v>1.2405624320690201E-3</v>
      </c>
      <c r="BA98" s="168">
        <v>2.4982136198949999E-5</v>
      </c>
    </row>
    <row r="99" spans="1:53">
      <c r="A99" s="2">
        <v>424</v>
      </c>
      <c r="B99" s="2">
        <v>7228</v>
      </c>
      <c r="C99" s="2" t="s">
        <v>1367</v>
      </c>
      <c r="D99" s="2" t="s">
        <v>33</v>
      </c>
      <c r="E99" s="2" t="s">
        <v>1481</v>
      </c>
      <c r="F99" s="2" t="s">
        <v>1482</v>
      </c>
      <c r="G99" s="2" t="s">
        <v>1068</v>
      </c>
      <c r="I99" s="2" t="s">
        <v>30</v>
      </c>
      <c r="J99" s="2" t="s">
        <v>30</v>
      </c>
      <c r="K99" s="2" t="s">
        <v>482</v>
      </c>
      <c r="L99" s="2" t="s">
        <v>149</v>
      </c>
      <c r="M99" s="2" t="s">
        <v>370</v>
      </c>
      <c r="N99" s="2" t="s">
        <v>1367</v>
      </c>
      <c r="O99" s="185" t="s">
        <v>1483</v>
      </c>
      <c r="P99" s="2" t="s">
        <v>1358</v>
      </c>
      <c r="Q99" s="2" t="s">
        <v>201</v>
      </c>
      <c r="R99" s="2" t="s">
        <v>437</v>
      </c>
      <c r="S99" s="2" t="s">
        <v>34</v>
      </c>
      <c r="T99" s="152">
        <v>3.27</v>
      </c>
      <c r="U99" s="2" t="s">
        <v>1375</v>
      </c>
      <c r="V99" s="166">
        <v>5.5E-2</v>
      </c>
      <c r="W99" s="2" t="s">
        <v>785</v>
      </c>
      <c r="X99" s="2" t="s">
        <v>939</v>
      </c>
      <c r="Y99" s="152">
        <v>5.5</v>
      </c>
      <c r="Z99" s="168">
        <v>2.7699999999999999E-2</v>
      </c>
      <c r="AA99" s="2" t="s">
        <v>1381</v>
      </c>
      <c r="AB99" s="4" t="s">
        <v>442</v>
      </c>
      <c r="AC99" s="2" t="s">
        <v>514</v>
      </c>
      <c r="AD99" s="152">
        <v>5045</v>
      </c>
      <c r="AE99" s="168">
        <v>0.78</v>
      </c>
      <c r="AF99" s="2" t="s">
        <v>1382</v>
      </c>
      <c r="AG99" s="2" t="s">
        <v>149</v>
      </c>
      <c r="AI99" s="2" t="s">
        <v>1383</v>
      </c>
      <c r="AJ99" s="2" t="s">
        <v>370</v>
      </c>
      <c r="AK99" s="2" t="s">
        <v>922</v>
      </c>
      <c r="AL99" s="2" t="s">
        <v>1358</v>
      </c>
      <c r="AN99" s="185" t="s">
        <v>150</v>
      </c>
      <c r="AO99" s="2" t="s">
        <v>1382</v>
      </c>
      <c r="AP99" s="166">
        <v>0</v>
      </c>
      <c r="AQ99" s="152">
        <v>95160.53</v>
      </c>
      <c r="AR99" s="179">
        <v>125.83</v>
      </c>
      <c r="AS99" s="162">
        <v>1</v>
      </c>
      <c r="AT99" s="152">
        <v>119.74</v>
      </c>
      <c r="AU99" s="152">
        <v>119.74</v>
      </c>
      <c r="AX99" s="4" t="s">
        <v>149</v>
      </c>
      <c r="AY99" s="2" t="s">
        <v>36</v>
      </c>
      <c r="AZ99" s="168">
        <v>2.44527624231117E-3</v>
      </c>
      <c r="BA99" s="168">
        <v>4.9242361811320698E-5</v>
      </c>
    </row>
    <row r="100" spans="1:53">
      <c r="A100" s="2">
        <v>424</v>
      </c>
      <c r="B100" s="2">
        <v>7228</v>
      </c>
      <c r="C100" s="2" t="s">
        <v>1367</v>
      </c>
      <c r="D100" s="2" t="s">
        <v>33</v>
      </c>
      <c r="E100" s="2" t="s">
        <v>1484</v>
      </c>
      <c r="F100" s="2" t="s">
        <v>1485</v>
      </c>
      <c r="G100" s="2" t="s">
        <v>1068</v>
      </c>
      <c r="I100" s="2" t="s">
        <v>30</v>
      </c>
      <c r="J100" s="2" t="s">
        <v>30</v>
      </c>
      <c r="K100" s="2" t="s">
        <v>482</v>
      </c>
      <c r="L100" s="2" t="s">
        <v>149</v>
      </c>
      <c r="M100" s="2" t="s">
        <v>370</v>
      </c>
      <c r="N100" s="152">
        <v>513326439</v>
      </c>
      <c r="O100" s="185" t="s">
        <v>1442</v>
      </c>
      <c r="P100" s="2" t="s">
        <v>1371</v>
      </c>
      <c r="Q100" s="2" t="s">
        <v>201</v>
      </c>
      <c r="R100" s="2" t="s">
        <v>437</v>
      </c>
      <c r="S100" s="2" t="s">
        <v>34</v>
      </c>
      <c r="T100" s="152">
        <v>3.27</v>
      </c>
      <c r="U100" s="2" t="s">
        <v>187</v>
      </c>
      <c r="V100" s="166">
        <v>5.5500000000000001E-2</v>
      </c>
      <c r="W100" s="2" t="s">
        <v>785</v>
      </c>
      <c r="X100" s="2" t="s">
        <v>934</v>
      </c>
      <c r="Y100" s="152">
        <v>0</v>
      </c>
      <c r="Z100" s="168">
        <v>2.7699999999999999E-2</v>
      </c>
      <c r="AA100" s="2" t="s">
        <v>1381</v>
      </c>
      <c r="AB100" s="4" t="s">
        <v>442</v>
      </c>
      <c r="AE100" s="168">
        <v>0</v>
      </c>
      <c r="AG100" s="2" t="s">
        <v>149</v>
      </c>
      <c r="AJ100" s="2" t="s">
        <v>149</v>
      </c>
      <c r="AK100" s="2" t="s">
        <v>187</v>
      </c>
      <c r="AN100" s="185" t="s">
        <v>150</v>
      </c>
      <c r="AP100" s="166">
        <v>0</v>
      </c>
      <c r="AQ100" s="152">
        <v>70166.2</v>
      </c>
      <c r="AR100" s="179">
        <v>128.97999999999999</v>
      </c>
      <c r="AS100" s="162">
        <v>1</v>
      </c>
      <c r="AT100" s="152">
        <v>90.5</v>
      </c>
      <c r="AU100" s="152">
        <v>90.5</v>
      </c>
      <c r="AX100" s="4" t="s">
        <v>149</v>
      </c>
      <c r="AY100" s="2" t="s">
        <v>36</v>
      </c>
      <c r="AZ100" s="168">
        <v>1.84814996843621E-3</v>
      </c>
      <c r="BA100" s="168">
        <v>3.72175821498599E-5</v>
      </c>
    </row>
    <row r="101" spans="1:53">
      <c r="A101" s="2">
        <v>424</v>
      </c>
      <c r="B101" s="2">
        <v>7228</v>
      </c>
      <c r="C101" s="2" t="s">
        <v>1367</v>
      </c>
      <c r="D101" s="2" t="s">
        <v>33</v>
      </c>
      <c r="E101" s="2" t="s">
        <v>1486</v>
      </c>
      <c r="F101" s="2" t="s">
        <v>1487</v>
      </c>
      <c r="G101" s="2" t="s">
        <v>1068</v>
      </c>
      <c r="I101" s="2" t="s">
        <v>30</v>
      </c>
      <c r="J101" s="2" t="s">
        <v>30</v>
      </c>
      <c r="K101" s="2" t="s">
        <v>482</v>
      </c>
      <c r="L101" s="2" t="s">
        <v>149</v>
      </c>
      <c r="M101" s="2" t="s">
        <v>370</v>
      </c>
      <c r="N101" s="2" t="s">
        <v>1367</v>
      </c>
      <c r="O101" s="185" t="s">
        <v>1488</v>
      </c>
      <c r="P101" s="2" t="s">
        <v>1358</v>
      </c>
      <c r="Q101" s="2" t="s">
        <v>201</v>
      </c>
      <c r="R101" s="2" t="s">
        <v>437</v>
      </c>
      <c r="S101" s="2" t="s">
        <v>34</v>
      </c>
      <c r="T101" s="152">
        <v>3.27</v>
      </c>
      <c r="U101" s="2" t="s">
        <v>1375</v>
      </c>
      <c r="V101" s="166">
        <v>5.5E-2</v>
      </c>
      <c r="W101" s="2" t="s">
        <v>785</v>
      </c>
      <c r="X101" s="2" t="s">
        <v>939</v>
      </c>
      <c r="Y101" s="152">
        <v>5.5</v>
      </c>
      <c r="Z101" s="168">
        <v>2.7699999999999999E-2</v>
      </c>
      <c r="AA101" s="2" t="s">
        <v>1372</v>
      </c>
      <c r="AB101" s="4" t="s">
        <v>442</v>
      </c>
      <c r="AC101" s="2" t="s">
        <v>514</v>
      </c>
      <c r="AD101" s="152">
        <v>936</v>
      </c>
      <c r="AE101" s="168">
        <v>0.78</v>
      </c>
      <c r="AF101" s="2" t="s">
        <v>1382</v>
      </c>
      <c r="AG101" s="2" t="s">
        <v>149</v>
      </c>
      <c r="AI101" s="2" t="s">
        <v>1383</v>
      </c>
      <c r="AJ101" s="2" t="s">
        <v>370</v>
      </c>
      <c r="AK101" s="2" t="s">
        <v>922</v>
      </c>
      <c r="AL101" s="2" t="s">
        <v>1358</v>
      </c>
      <c r="AN101" s="185" t="s">
        <v>150</v>
      </c>
      <c r="AO101" s="2" t="s">
        <v>1382</v>
      </c>
      <c r="AP101" s="166">
        <v>0</v>
      </c>
      <c r="AQ101" s="152">
        <v>30794.42</v>
      </c>
      <c r="AR101" s="179">
        <v>127.2</v>
      </c>
      <c r="AS101" s="162">
        <v>1</v>
      </c>
      <c r="AT101" s="152">
        <v>39.170999999999999</v>
      </c>
      <c r="AU101" s="152">
        <v>39.170999999999999</v>
      </c>
      <c r="AX101" s="4" t="s">
        <v>149</v>
      </c>
      <c r="AY101" s="2" t="s">
        <v>36</v>
      </c>
      <c r="AZ101" s="168">
        <v>7.9991901325997098E-4</v>
      </c>
      <c r="BA101" s="168">
        <v>1.6108569162505899E-5</v>
      </c>
    </row>
    <row r="102" spans="1:53">
      <c r="A102" s="2">
        <v>424</v>
      </c>
      <c r="B102" s="2">
        <v>7228</v>
      </c>
      <c r="C102" s="2" t="s">
        <v>1367</v>
      </c>
      <c r="D102" s="2" t="s">
        <v>33</v>
      </c>
      <c r="E102" s="2" t="s">
        <v>1489</v>
      </c>
      <c r="F102" s="2" t="s">
        <v>1490</v>
      </c>
      <c r="G102" s="2" t="s">
        <v>1068</v>
      </c>
      <c r="I102" s="2" t="s">
        <v>30</v>
      </c>
      <c r="J102" s="2" t="s">
        <v>30</v>
      </c>
      <c r="K102" s="2" t="s">
        <v>482</v>
      </c>
      <c r="L102" s="2" t="s">
        <v>149</v>
      </c>
      <c r="M102" s="2" t="s">
        <v>370</v>
      </c>
      <c r="N102" s="2" t="s">
        <v>1367</v>
      </c>
      <c r="O102" s="185" t="s">
        <v>1491</v>
      </c>
      <c r="P102" s="2" t="s">
        <v>1358</v>
      </c>
      <c r="Q102" s="2" t="s">
        <v>201</v>
      </c>
      <c r="R102" s="2" t="s">
        <v>437</v>
      </c>
      <c r="S102" s="2" t="s">
        <v>34</v>
      </c>
      <c r="T102" s="152">
        <v>3.27</v>
      </c>
      <c r="U102" s="2" t="s">
        <v>1375</v>
      </c>
      <c r="V102" s="166">
        <v>5.5E-2</v>
      </c>
      <c r="W102" s="2" t="s">
        <v>785</v>
      </c>
      <c r="X102" s="2" t="s">
        <v>939</v>
      </c>
      <c r="Y102" s="152">
        <v>5.5</v>
      </c>
      <c r="Z102" s="168">
        <v>2.7699999999999999E-2</v>
      </c>
      <c r="AA102" s="2" t="s">
        <v>1372</v>
      </c>
      <c r="AB102" s="4" t="s">
        <v>442</v>
      </c>
      <c r="AC102" s="2" t="s">
        <v>514</v>
      </c>
      <c r="AD102" s="152">
        <v>1524</v>
      </c>
      <c r="AE102" s="168">
        <v>0.78</v>
      </c>
      <c r="AF102" s="2" t="s">
        <v>1382</v>
      </c>
      <c r="AG102" s="2" t="s">
        <v>149</v>
      </c>
      <c r="AI102" s="2" t="s">
        <v>1383</v>
      </c>
      <c r="AJ102" s="2" t="s">
        <v>370</v>
      </c>
      <c r="AK102" s="2" t="s">
        <v>922</v>
      </c>
      <c r="AL102" s="2" t="s">
        <v>1358</v>
      </c>
      <c r="AN102" s="185" t="s">
        <v>150</v>
      </c>
      <c r="AO102" s="2" t="s">
        <v>1382</v>
      </c>
      <c r="AP102" s="166">
        <v>0</v>
      </c>
      <c r="AQ102" s="152">
        <v>28747.14</v>
      </c>
      <c r="AR102" s="179">
        <v>127.55</v>
      </c>
      <c r="AS102" s="162">
        <v>1</v>
      </c>
      <c r="AT102" s="152">
        <v>36.667000000000002</v>
      </c>
      <c r="AU102" s="152">
        <v>36.667000000000002</v>
      </c>
      <c r="AX102" s="4" t="s">
        <v>149</v>
      </c>
      <c r="AY102" s="2" t="s">
        <v>36</v>
      </c>
      <c r="AZ102" s="168">
        <v>7.4879336336690198E-4</v>
      </c>
      <c r="BA102" s="168">
        <v>1.50790136029697E-5</v>
      </c>
    </row>
    <row r="103" spans="1:53">
      <c r="A103" s="2">
        <v>424</v>
      </c>
      <c r="B103" s="2">
        <v>7228</v>
      </c>
      <c r="C103" s="2" t="s">
        <v>1367</v>
      </c>
      <c r="D103" s="2" t="s">
        <v>33</v>
      </c>
      <c r="E103" s="2" t="s">
        <v>1492</v>
      </c>
      <c r="F103" s="2" t="s">
        <v>1493</v>
      </c>
      <c r="G103" s="2" t="s">
        <v>1068</v>
      </c>
      <c r="I103" s="2" t="s">
        <v>30</v>
      </c>
      <c r="J103" s="2" t="s">
        <v>30</v>
      </c>
      <c r="K103" s="2" t="s">
        <v>482</v>
      </c>
      <c r="L103" s="2" t="s">
        <v>149</v>
      </c>
      <c r="M103" s="2" t="s">
        <v>370</v>
      </c>
      <c r="N103" s="152">
        <v>513326439</v>
      </c>
      <c r="O103" s="185" t="s">
        <v>1442</v>
      </c>
      <c r="P103" s="2" t="s">
        <v>1371</v>
      </c>
      <c r="Q103" s="2" t="s">
        <v>201</v>
      </c>
      <c r="R103" s="2" t="s">
        <v>437</v>
      </c>
      <c r="S103" s="2" t="s">
        <v>34</v>
      </c>
      <c r="T103" s="152">
        <v>3.27</v>
      </c>
      <c r="U103" s="2" t="s">
        <v>187</v>
      </c>
      <c r="V103" s="166">
        <v>5.5E-2</v>
      </c>
      <c r="W103" s="2" t="s">
        <v>785</v>
      </c>
      <c r="X103" s="2" t="s">
        <v>934</v>
      </c>
      <c r="Y103" s="152">
        <v>0</v>
      </c>
      <c r="Z103" s="168">
        <v>2.7699999999999999E-2</v>
      </c>
      <c r="AA103" s="2" t="s">
        <v>1381</v>
      </c>
      <c r="AB103" s="4" t="s">
        <v>442</v>
      </c>
      <c r="AE103" s="168">
        <v>0</v>
      </c>
      <c r="AG103" s="2" t="s">
        <v>149</v>
      </c>
      <c r="AJ103" s="2" t="s">
        <v>149</v>
      </c>
      <c r="AK103" s="2" t="s">
        <v>187</v>
      </c>
      <c r="AN103" s="185" t="s">
        <v>150</v>
      </c>
      <c r="AP103" s="166">
        <v>0</v>
      </c>
      <c r="AQ103" s="152">
        <v>36801.360000000001</v>
      </c>
      <c r="AR103" s="179">
        <v>126.12</v>
      </c>
      <c r="AS103" s="162">
        <v>1</v>
      </c>
      <c r="AT103" s="152">
        <v>46.414000000000001</v>
      </c>
      <c r="AU103" s="152">
        <v>46.414000000000001</v>
      </c>
      <c r="AX103" s="4" t="s">
        <v>149</v>
      </c>
      <c r="AY103" s="2" t="s">
        <v>36</v>
      </c>
      <c r="AZ103" s="168">
        <v>9.4783929625592801E-4</v>
      </c>
      <c r="BA103" s="168">
        <v>1.9087350851251001E-5</v>
      </c>
    </row>
    <row r="104" spans="1:53">
      <c r="A104" s="2">
        <v>424</v>
      </c>
      <c r="B104" s="2">
        <v>7228</v>
      </c>
      <c r="C104" s="2" t="s">
        <v>1494</v>
      </c>
      <c r="D104" s="2" t="s">
        <v>33</v>
      </c>
      <c r="E104" s="2" t="s">
        <v>1495</v>
      </c>
      <c r="F104" s="2" t="s">
        <v>1496</v>
      </c>
      <c r="G104" s="2" t="s">
        <v>1068</v>
      </c>
      <c r="I104" s="2" t="s">
        <v>30</v>
      </c>
      <c r="J104" s="2" t="s">
        <v>30</v>
      </c>
      <c r="K104" s="2" t="s">
        <v>514</v>
      </c>
      <c r="L104" s="2" t="s">
        <v>149</v>
      </c>
      <c r="M104" s="2" t="s">
        <v>370</v>
      </c>
      <c r="N104" s="152">
        <v>513184192</v>
      </c>
      <c r="O104" s="185" t="s">
        <v>1540</v>
      </c>
      <c r="P104" s="2" t="s">
        <v>1371</v>
      </c>
      <c r="Q104" s="2" t="s">
        <v>201</v>
      </c>
      <c r="R104" s="2" t="s">
        <v>437</v>
      </c>
      <c r="S104" s="2" t="s">
        <v>34</v>
      </c>
      <c r="T104" s="152">
        <v>1.84</v>
      </c>
      <c r="U104" s="2" t="s">
        <v>1375</v>
      </c>
      <c r="V104" s="166">
        <v>2.562E-2</v>
      </c>
      <c r="W104" s="2" t="s">
        <v>785</v>
      </c>
      <c r="X104" s="2" t="s">
        <v>939</v>
      </c>
      <c r="Y104" s="152">
        <v>2.5619999999999998</v>
      </c>
      <c r="Z104" s="168">
        <v>2.6499999999999999E-2</v>
      </c>
      <c r="AA104" s="2" t="s">
        <v>1498</v>
      </c>
      <c r="AB104" s="4" t="s">
        <v>442</v>
      </c>
      <c r="AE104" s="168">
        <v>0</v>
      </c>
      <c r="AG104" s="2" t="s">
        <v>149</v>
      </c>
      <c r="AI104" s="2" t="s">
        <v>1499</v>
      </c>
      <c r="AJ104" s="2" t="s">
        <v>370</v>
      </c>
      <c r="AK104" s="2" t="s">
        <v>922</v>
      </c>
      <c r="AL104" s="2" t="s">
        <v>1358</v>
      </c>
      <c r="AN104" s="185" t="s">
        <v>150</v>
      </c>
      <c r="AP104" s="166">
        <v>0</v>
      </c>
      <c r="AQ104" s="152">
        <v>1463173.1200000001</v>
      </c>
      <c r="AR104" s="179">
        <v>115.31</v>
      </c>
      <c r="AS104" s="162">
        <v>1</v>
      </c>
      <c r="AT104" s="152">
        <v>1687.1849999999999</v>
      </c>
      <c r="AU104" s="152">
        <v>1687.1849999999999</v>
      </c>
      <c r="AX104" s="4" t="s">
        <v>149</v>
      </c>
      <c r="AY104" s="2" t="s">
        <v>36</v>
      </c>
      <c r="AZ104" s="168">
        <v>3.4454786713266398E-2</v>
      </c>
      <c r="BA104" s="168">
        <v>6.9384188342784601E-4</v>
      </c>
    </row>
    <row r="105" spans="1:53">
      <c r="A105" s="2">
        <v>424</v>
      </c>
      <c r="B105" s="2">
        <v>7228</v>
      </c>
      <c r="C105" s="2" t="s">
        <v>1509</v>
      </c>
      <c r="D105" s="2" t="s">
        <v>1360</v>
      </c>
      <c r="E105" s="2" t="s">
        <v>1510</v>
      </c>
      <c r="F105" s="2" t="s">
        <v>1511</v>
      </c>
      <c r="G105" s="2" t="s">
        <v>1068</v>
      </c>
      <c r="H105" s="2" t="s">
        <v>851</v>
      </c>
      <c r="I105" s="2" t="s">
        <v>30</v>
      </c>
      <c r="J105" s="2" t="s">
        <v>30</v>
      </c>
      <c r="K105" s="2" t="s">
        <v>492</v>
      </c>
      <c r="L105" s="2" t="s">
        <v>149</v>
      </c>
      <c r="M105" s="2" t="s">
        <v>370</v>
      </c>
      <c r="N105" s="2" t="s">
        <v>1351</v>
      </c>
      <c r="O105" s="185" t="s">
        <v>1354</v>
      </c>
      <c r="P105" s="2" t="s">
        <v>1358</v>
      </c>
      <c r="Q105" s="2" t="s">
        <v>201</v>
      </c>
      <c r="R105" s="2" t="s">
        <v>437</v>
      </c>
      <c r="S105" s="2" t="s">
        <v>34</v>
      </c>
      <c r="T105" s="152">
        <v>0.03</v>
      </c>
      <c r="U105" s="2" t="s">
        <v>1375</v>
      </c>
      <c r="V105" s="166">
        <v>0.08</v>
      </c>
      <c r="W105" s="2" t="s">
        <v>785</v>
      </c>
      <c r="X105" s="2" t="s">
        <v>934</v>
      </c>
      <c r="Y105" s="152">
        <v>0</v>
      </c>
      <c r="Z105" s="168">
        <v>8.0699999999999994E-2</v>
      </c>
      <c r="AA105" s="2" t="s">
        <v>1512</v>
      </c>
      <c r="AB105" s="4" t="s">
        <v>442</v>
      </c>
      <c r="AC105" s="2" t="s">
        <v>804</v>
      </c>
      <c r="AD105" s="152">
        <v>67322</v>
      </c>
      <c r="AE105" s="168">
        <v>0.72</v>
      </c>
      <c r="AF105" s="2" t="s">
        <v>1513</v>
      </c>
      <c r="AG105" s="2" t="s">
        <v>370</v>
      </c>
      <c r="AH105" s="2" t="s">
        <v>813</v>
      </c>
      <c r="AI105" s="2" t="s">
        <v>1357</v>
      </c>
      <c r="AJ105" s="2" t="s">
        <v>370</v>
      </c>
      <c r="AK105" s="2" t="s">
        <v>922</v>
      </c>
      <c r="AL105" s="2" t="s">
        <v>1358</v>
      </c>
      <c r="AN105" s="185" t="s">
        <v>150</v>
      </c>
      <c r="AO105" s="2" t="s">
        <v>1513</v>
      </c>
      <c r="AP105" s="166">
        <v>0</v>
      </c>
      <c r="AQ105" s="152">
        <v>4025000</v>
      </c>
      <c r="AR105" s="179">
        <v>108.42</v>
      </c>
      <c r="AS105" s="162">
        <v>1</v>
      </c>
      <c r="AT105" s="152">
        <v>4363.9049999999997</v>
      </c>
      <c r="AU105" s="152">
        <v>4363.9049999999997</v>
      </c>
      <c r="AX105" s="4" t="s">
        <v>370</v>
      </c>
      <c r="AY105" s="2" t="s">
        <v>36</v>
      </c>
      <c r="AZ105" s="168">
        <v>8.9117330183107996E-2</v>
      </c>
      <c r="BA105" s="168">
        <v>1.7946225218251201E-3</v>
      </c>
    </row>
    <row r="106" spans="1:53">
      <c r="A106" s="2">
        <v>424</v>
      </c>
      <c r="B106" s="2">
        <v>7228</v>
      </c>
      <c r="C106" s="2" t="s">
        <v>1514</v>
      </c>
      <c r="D106" s="2" t="s">
        <v>1360</v>
      </c>
      <c r="E106" s="2" t="s">
        <v>1515</v>
      </c>
      <c r="F106" s="2" t="s">
        <v>1516</v>
      </c>
      <c r="G106" s="2" t="s">
        <v>1068</v>
      </c>
      <c r="I106" s="2" t="s">
        <v>30</v>
      </c>
      <c r="J106" s="2" t="s">
        <v>30</v>
      </c>
      <c r="K106" s="2" t="s">
        <v>469</v>
      </c>
      <c r="L106" s="2" t="s">
        <v>149</v>
      </c>
      <c r="M106" s="2" t="s">
        <v>370</v>
      </c>
      <c r="N106" s="152">
        <v>512065202</v>
      </c>
      <c r="O106" s="185" t="s">
        <v>1517</v>
      </c>
      <c r="P106" s="2" t="s">
        <v>1518</v>
      </c>
      <c r="Q106" s="2" t="s">
        <v>439</v>
      </c>
      <c r="R106" s="2" t="s">
        <v>437</v>
      </c>
      <c r="S106" s="2" t="s">
        <v>34</v>
      </c>
      <c r="T106" s="152">
        <v>3.79</v>
      </c>
      <c r="U106" s="2" t="s">
        <v>187</v>
      </c>
      <c r="V106" s="166">
        <v>7.2499999999999995E-2</v>
      </c>
      <c r="W106" s="2" t="s">
        <v>785</v>
      </c>
      <c r="X106" s="2" t="s">
        <v>939</v>
      </c>
      <c r="Y106" s="152">
        <v>7.25</v>
      </c>
      <c r="Z106" s="168">
        <v>9.5399999999999999E-2</v>
      </c>
      <c r="AA106" s="2" t="s">
        <v>1519</v>
      </c>
      <c r="AB106" s="4" t="s">
        <v>442</v>
      </c>
      <c r="AE106" s="168">
        <v>0</v>
      </c>
      <c r="AG106" s="2" t="s">
        <v>370</v>
      </c>
      <c r="AI106" s="2" t="s">
        <v>1520</v>
      </c>
      <c r="AJ106" s="2" t="s">
        <v>370</v>
      </c>
      <c r="AK106" s="2" t="s">
        <v>922</v>
      </c>
      <c r="AL106" s="2" t="s">
        <v>1358</v>
      </c>
      <c r="AN106" s="185" t="s">
        <v>150</v>
      </c>
      <c r="AP106" s="166">
        <v>0</v>
      </c>
      <c r="AQ106" s="152">
        <v>1765488</v>
      </c>
      <c r="AR106" s="179">
        <v>106.66</v>
      </c>
      <c r="AS106" s="162">
        <v>1</v>
      </c>
      <c r="AT106" s="152">
        <v>1883.07</v>
      </c>
      <c r="AU106" s="152">
        <v>1883.07</v>
      </c>
      <c r="AX106" s="4" t="s">
        <v>370</v>
      </c>
      <c r="AY106" s="2" t="s">
        <v>36</v>
      </c>
      <c r="AZ106" s="168">
        <v>3.84550365923488E-2</v>
      </c>
      <c r="BA106" s="168">
        <v>7.7439791569653001E-4</v>
      </c>
    </row>
    <row r="107" spans="1:53">
      <c r="A107" s="2">
        <v>424</v>
      </c>
      <c r="B107" s="2">
        <v>7228</v>
      </c>
      <c r="C107" s="2" t="s">
        <v>1521</v>
      </c>
      <c r="D107" s="2" t="s">
        <v>1360</v>
      </c>
      <c r="E107" s="2" t="s">
        <v>1522</v>
      </c>
      <c r="F107" s="2" t="s">
        <v>1523</v>
      </c>
      <c r="G107" s="2" t="s">
        <v>1068</v>
      </c>
      <c r="I107" s="2" t="s">
        <v>30</v>
      </c>
      <c r="J107" s="2" t="s">
        <v>30</v>
      </c>
      <c r="K107" s="2" t="s">
        <v>471</v>
      </c>
      <c r="L107" s="2" t="s">
        <v>149</v>
      </c>
      <c r="M107" s="2" t="s">
        <v>370</v>
      </c>
      <c r="O107" s="185" t="s">
        <v>1524</v>
      </c>
      <c r="P107" s="2" t="s">
        <v>1518</v>
      </c>
      <c r="Q107" s="2" t="s">
        <v>439</v>
      </c>
      <c r="R107" s="2" t="s">
        <v>437</v>
      </c>
      <c r="S107" s="2" t="s">
        <v>34</v>
      </c>
      <c r="T107" s="152">
        <v>0.67</v>
      </c>
      <c r="U107" s="2" t="s">
        <v>1375</v>
      </c>
      <c r="V107" s="166">
        <v>1.7999999999999999E-2</v>
      </c>
      <c r="W107" s="2" t="s">
        <v>785</v>
      </c>
      <c r="X107" s="2" t="s">
        <v>1525</v>
      </c>
      <c r="Y107" s="152">
        <v>1.8</v>
      </c>
      <c r="Z107" s="168">
        <v>5.2780000000000001E-2</v>
      </c>
      <c r="AA107" s="2" t="s">
        <v>1526</v>
      </c>
      <c r="AB107" s="4" t="s">
        <v>442</v>
      </c>
      <c r="AE107" s="168">
        <v>0</v>
      </c>
      <c r="AG107" s="2" t="s">
        <v>149</v>
      </c>
      <c r="AJ107" s="2" t="s">
        <v>149</v>
      </c>
      <c r="AK107" s="2" t="s">
        <v>187</v>
      </c>
      <c r="AN107" s="185" t="s">
        <v>150</v>
      </c>
      <c r="AP107" s="166">
        <v>0</v>
      </c>
      <c r="AQ107" s="152">
        <v>1691365.89</v>
      </c>
      <c r="AR107" s="179">
        <v>99.55</v>
      </c>
      <c r="AS107" s="162">
        <v>1</v>
      </c>
      <c r="AT107" s="152">
        <v>1683.7550000000001</v>
      </c>
      <c r="AU107" s="152">
        <v>1683.7550000000001</v>
      </c>
      <c r="AX107" s="4" t="s">
        <v>149</v>
      </c>
      <c r="AY107" s="2" t="s">
        <v>36</v>
      </c>
      <c r="AZ107" s="168">
        <v>3.4384737390804401E-2</v>
      </c>
      <c r="BA107" s="168">
        <v>6.9243124767977401E-4</v>
      </c>
    </row>
    <row r="108" spans="1:53">
      <c r="A108" s="2">
        <v>424</v>
      </c>
      <c r="B108" s="2">
        <v>7228</v>
      </c>
      <c r="C108" s="2" t="s">
        <v>1521</v>
      </c>
      <c r="D108" s="2" t="s">
        <v>1360</v>
      </c>
      <c r="E108" s="2" t="s">
        <v>1527</v>
      </c>
      <c r="F108" s="2" t="s">
        <v>1528</v>
      </c>
      <c r="G108" s="2" t="s">
        <v>1068</v>
      </c>
      <c r="I108" s="2" t="s">
        <v>30</v>
      </c>
      <c r="J108" s="2" t="s">
        <v>30</v>
      </c>
      <c r="K108" s="2" t="s">
        <v>471</v>
      </c>
      <c r="L108" s="2" t="s">
        <v>149</v>
      </c>
      <c r="M108" s="2" t="s">
        <v>370</v>
      </c>
      <c r="O108" s="185" t="s">
        <v>1524</v>
      </c>
      <c r="P108" s="2" t="s">
        <v>1518</v>
      </c>
      <c r="Q108" s="2" t="s">
        <v>439</v>
      </c>
      <c r="R108" s="2" t="s">
        <v>437</v>
      </c>
      <c r="S108" s="2" t="s">
        <v>34</v>
      </c>
      <c r="T108" s="152">
        <v>1.19</v>
      </c>
      <c r="U108" s="2" t="s">
        <v>1375</v>
      </c>
      <c r="V108" s="166">
        <v>2.8000000000000001E-2</v>
      </c>
      <c r="W108" s="2" t="s">
        <v>785</v>
      </c>
      <c r="X108" s="2" t="s">
        <v>1525</v>
      </c>
      <c r="Y108" s="152">
        <v>2.8</v>
      </c>
      <c r="Z108" s="168">
        <v>5.552E-2</v>
      </c>
      <c r="AA108" s="2" t="s">
        <v>1529</v>
      </c>
      <c r="AB108" s="4" t="s">
        <v>442</v>
      </c>
      <c r="AE108" s="168">
        <v>0</v>
      </c>
      <c r="AG108" s="2" t="s">
        <v>149</v>
      </c>
      <c r="AJ108" s="2" t="s">
        <v>149</v>
      </c>
      <c r="AK108" s="2" t="s">
        <v>187</v>
      </c>
      <c r="AN108" s="185" t="s">
        <v>150</v>
      </c>
      <c r="AP108" s="166">
        <v>0</v>
      </c>
      <c r="AQ108" s="152">
        <v>2250000</v>
      </c>
      <c r="AR108" s="179">
        <v>98.44</v>
      </c>
      <c r="AS108" s="162">
        <v>1</v>
      </c>
      <c r="AT108" s="152">
        <v>2214.9</v>
      </c>
      <c r="AU108" s="152">
        <v>2214.9</v>
      </c>
      <c r="AX108" s="4" t="s">
        <v>149</v>
      </c>
      <c r="AY108" s="2" t="s">
        <v>36</v>
      </c>
      <c r="AZ108" s="168">
        <v>4.52315012867067E-2</v>
      </c>
      <c r="BA108" s="168">
        <v>9.1086066804627096E-4</v>
      </c>
    </row>
    <row r="109" spans="1:53">
      <c r="A109" s="2">
        <v>424</v>
      </c>
      <c r="B109" s="2">
        <v>7228</v>
      </c>
      <c r="C109" s="2" t="s">
        <v>1530</v>
      </c>
      <c r="D109" s="2" t="s">
        <v>1360</v>
      </c>
      <c r="E109" s="2" t="s">
        <v>1531</v>
      </c>
      <c r="F109" s="2" t="s">
        <v>1532</v>
      </c>
      <c r="G109" s="2" t="s">
        <v>1068</v>
      </c>
      <c r="I109" s="2" t="s">
        <v>30</v>
      </c>
      <c r="J109" s="2" t="s">
        <v>30</v>
      </c>
      <c r="K109" s="2" t="s">
        <v>468</v>
      </c>
      <c r="L109" s="2" t="s">
        <v>149</v>
      </c>
      <c r="M109" s="2" t="s">
        <v>370</v>
      </c>
      <c r="N109" s="152">
        <v>513846667</v>
      </c>
      <c r="O109" s="185" t="s">
        <v>1363</v>
      </c>
      <c r="P109" s="2" t="s">
        <v>1364</v>
      </c>
      <c r="Q109" s="2" t="s">
        <v>444</v>
      </c>
      <c r="R109" s="2" t="s">
        <v>437</v>
      </c>
      <c r="S109" s="2" t="s">
        <v>34</v>
      </c>
      <c r="T109" s="152">
        <v>4.72</v>
      </c>
      <c r="U109" s="2" t="s">
        <v>187</v>
      </c>
      <c r="V109" s="166">
        <v>3.5499999999999997E-2</v>
      </c>
      <c r="W109" s="2" t="s">
        <v>785</v>
      </c>
      <c r="X109" s="2" t="s">
        <v>939</v>
      </c>
      <c r="Y109" s="152">
        <v>3.55</v>
      </c>
      <c r="Z109" s="168">
        <v>3.5099999999999999E-2</v>
      </c>
      <c r="AA109" s="2" t="s">
        <v>1365</v>
      </c>
      <c r="AB109" s="4" t="s">
        <v>442</v>
      </c>
      <c r="AE109" s="168">
        <v>0</v>
      </c>
      <c r="AG109" s="2" t="s">
        <v>149</v>
      </c>
      <c r="AI109" s="2" t="s">
        <v>1366</v>
      </c>
      <c r="AJ109" s="2" t="s">
        <v>370</v>
      </c>
      <c r="AK109" s="2" t="s">
        <v>922</v>
      </c>
      <c r="AL109" s="2" t="s">
        <v>1358</v>
      </c>
      <c r="AN109" s="185" t="s">
        <v>150</v>
      </c>
      <c r="AP109" s="166">
        <v>0</v>
      </c>
      <c r="AQ109" s="152">
        <v>3524657.33</v>
      </c>
      <c r="AR109" s="179">
        <v>111.17</v>
      </c>
      <c r="AS109" s="162">
        <v>1</v>
      </c>
      <c r="AT109" s="152">
        <v>3918.3620000000001</v>
      </c>
      <c r="AU109" s="152">
        <v>3918.3620000000001</v>
      </c>
      <c r="AX109" s="4" t="s">
        <v>149</v>
      </c>
      <c r="AY109" s="2" t="s">
        <v>36</v>
      </c>
      <c r="AZ109" s="168">
        <v>8.0018680599901998E-2</v>
      </c>
      <c r="BA109" s="168">
        <v>1.6113961905754499E-3</v>
      </c>
    </row>
    <row r="110" spans="1:53">
      <c r="A110" s="2">
        <v>424</v>
      </c>
      <c r="B110" s="2">
        <v>7228</v>
      </c>
      <c r="C110" s="2" t="s">
        <v>1533</v>
      </c>
      <c r="D110" s="2" t="s">
        <v>1360</v>
      </c>
      <c r="E110" s="2" t="s">
        <v>1541</v>
      </c>
      <c r="F110" s="2" t="s">
        <v>1542</v>
      </c>
      <c r="G110" s="2" t="s">
        <v>1067</v>
      </c>
      <c r="I110" s="2" t="s">
        <v>30</v>
      </c>
      <c r="J110" s="2" t="s">
        <v>30</v>
      </c>
      <c r="K110" s="2" t="s">
        <v>507</v>
      </c>
      <c r="L110" s="2" t="s">
        <v>149</v>
      </c>
      <c r="M110" s="2" t="s">
        <v>149</v>
      </c>
      <c r="O110" s="185" t="s">
        <v>1536</v>
      </c>
      <c r="P110" s="2" t="s">
        <v>97</v>
      </c>
      <c r="Q110" s="2" t="s">
        <v>33</v>
      </c>
      <c r="R110" s="2" t="s">
        <v>437</v>
      </c>
      <c r="S110" s="2" t="s">
        <v>34</v>
      </c>
      <c r="T110" s="152">
        <v>2.3980000000000001</v>
      </c>
      <c r="U110" s="2" t="s">
        <v>187</v>
      </c>
      <c r="V110" s="166">
        <v>0</v>
      </c>
      <c r="W110" s="2" t="s">
        <v>785</v>
      </c>
      <c r="X110" s="2" t="s">
        <v>1525</v>
      </c>
      <c r="Z110" s="168">
        <v>5.0900000000000001E-2</v>
      </c>
      <c r="AB110" s="4" t="s">
        <v>442</v>
      </c>
      <c r="AE110" s="168">
        <v>0</v>
      </c>
      <c r="AG110" s="2" t="s">
        <v>149</v>
      </c>
      <c r="AJ110" s="2" t="s">
        <v>149</v>
      </c>
      <c r="AK110" s="2" t="s">
        <v>187</v>
      </c>
      <c r="AN110" s="185" t="s">
        <v>150</v>
      </c>
      <c r="AP110" s="166">
        <v>0</v>
      </c>
      <c r="AQ110" s="152">
        <v>28518397.949999999</v>
      </c>
      <c r="AR110" s="179">
        <v>101.5</v>
      </c>
      <c r="AS110" s="162">
        <v>1</v>
      </c>
      <c r="AT110" s="152">
        <v>28946.080000000002</v>
      </c>
      <c r="AU110" s="152">
        <v>28946.080000000002</v>
      </c>
      <c r="AX110" s="4" t="s">
        <v>149</v>
      </c>
      <c r="AY110" s="2" t="s">
        <v>36</v>
      </c>
      <c r="AZ110" s="168">
        <v>0.591121341371731</v>
      </c>
      <c r="BA110" s="168">
        <v>1.1903853831544201E-2</v>
      </c>
    </row>
    <row r="111" spans="1:53">
      <c r="A111" s="2">
        <v>424</v>
      </c>
      <c r="B111" s="2">
        <v>7229</v>
      </c>
      <c r="C111" s="2" t="s">
        <v>1351</v>
      </c>
      <c r="D111" s="2" t="s">
        <v>33</v>
      </c>
      <c r="E111" s="2" t="s">
        <v>1352</v>
      </c>
      <c r="F111" s="2" t="s">
        <v>1353</v>
      </c>
      <c r="G111" s="2" t="s">
        <v>1068</v>
      </c>
      <c r="I111" s="2" t="s">
        <v>30</v>
      </c>
      <c r="J111" s="2" t="s">
        <v>30</v>
      </c>
      <c r="K111" s="2" t="s">
        <v>477</v>
      </c>
      <c r="L111" s="2" t="s">
        <v>149</v>
      </c>
      <c r="M111" s="2" t="s">
        <v>370</v>
      </c>
      <c r="N111" s="152">
        <v>514984558</v>
      </c>
      <c r="O111" s="185" t="s">
        <v>1354</v>
      </c>
      <c r="P111" s="2" t="s">
        <v>1355</v>
      </c>
      <c r="Q111" s="2" t="s">
        <v>444</v>
      </c>
      <c r="R111" s="2" t="s">
        <v>437</v>
      </c>
      <c r="S111" s="2" t="s">
        <v>34</v>
      </c>
      <c r="T111" s="152">
        <v>1.55</v>
      </c>
      <c r="U111" s="2" t="s">
        <v>187</v>
      </c>
      <c r="V111" s="166">
        <v>5.5E-2</v>
      </c>
      <c r="W111" s="2" t="s">
        <v>785</v>
      </c>
      <c r="X111" s="2" t="s">
        <v>939</v>
      </c>
      <c r="Y111" s="152">
        <v>5.5</v>
      </c>
      <c r="Z111" s="168">
        <v>0.23116</v>
      </c>
      <c r="AA111" s="2" t="s">
        <v>1356</v>
      </c>
      <c r="AB111" s="4" t="s">
        <v>442</v>
      </c>
      <c r="AE111" s="168">
        <v>0</v>
      </c>
      <c r="AG111" s="2" t="s">
        <v>370</v>
      </c>
      <c r="AH111" s="2" t="s">
        <v>813</v>
      </c>
      <c r="AI111" s="2" t="s">
        <v>1357</v>
      </c>
      <c r="AJ111" s="2" t="s">
        <v>370</v>
      </c>
      <c r="AK111" s="2" t="s">
        <v>922</v>
      </c>
      <c r="AL111" s="2" t="s">
        <v>1358</v>
      </c>
      <c r="AN111" s="185" t="s">
        <v>150</v>
      </c>
      <c r="AP111" s="166">
        <v>0</v>
      </c>
      <c r="AQ111" s="152">
        <v>25330</v>
      </c>
      <c r="AR111" s="179">
        <v>81.349999999999994</v>
      </c>
      <c r="AS111" s="162">
        <v>1</v>
      </c>
      <c r="AT111" s="152">
        <v>20.606000000000002</v>
      </c>
      <c r="AU111" s="152">
        <v>20.606000000000002</v>
      </c>
      <c r="AX111" s="4" t="s">
        <v>370</v>
      </c>
      <c r="AY111" s="2" t="s">
        <v>36</v>
      </c>
      <c r="AZ111" s="168">
        <v>1.6764568589172101E-2</v>
      </c>
      <c r="BA111" s="168">
        <v>1.38151803835681E-4</v>
      </c>
    </row>
    <row r="112" spans="1:53">
      <c r="A112" s="2">
        <v>424</v>
      </c>
      <c r="B112" s="2">
        <v>7229</v>
      </c>
      <c r="C112" s="2" t="s">
        <v>1359</v>
      </c>
      <c r="D112" s="2" t="s">
        <v>1360</v>
      </c>
      <c r="E112" s="2" t="s">
        <v>1361</v>
      </c>
      <c r="F112" s="2" t="s">
        <v>1362</v>
      </c>
      <c r="G112" s="2" t="s">
        <v>1068</v>
      </c>
      <c r="I112" s="2" t="s">
        <v>30</v>
      </c>
      <c r="J112" s="2" t="s">
        <v>30</v>
      </c>
      <c r="K112" s="2" t="s">
        <v>468</v>
      </c>
      <c r="L112" s="2" t="s">
        <v>149</v>
      </c>
      <c r="M112" s="2" t="s">
        <v>370</v>
      </c>
      <c r="N112" s="152">
        <v>513846667</v>
      </c>
      <c r="O112" s="185" t="s">
        <v>1363</v>
      </c>
      <c r="P112" s="2" t="s">
        <v>1364</v>
      </c>
      <c r="Q112" s="2" t="s">
        <v>444</v>
      </c>
      <c r="R112" s="2" t="s">
        <v>437</v>
      </c>
      <c r="S112" s="2" t="s">
        <v>34</v>
      </c>
      <c r="T112" s="152">
        <v>4.59</v>
      </c>
      <c r="U112" s="2" t="s">
        <v>187</v>
      </c>
      <c r="V112" s="166">
        <v>3.5499999999999997E-2</v>
      </c>
      <c r="W112" s="2" t="s">
        <v>785</v>
      </c>
      <c r="X112" s="2" t="s">
        <v>939</v>
      </c>
      <c r="Y112" s="152">
        <v>3.55</v>
      </c>
      <c r="Z112" s="168">
        <v>3.49E-2</v>
      </c>
      <c r="AA112" s="2" t="s">
        <v>1365</v>
      </c>
      <c r="AB112" s="4" t="s">
        <v>442</v>
      </c>
      <c r="AE112" s="168">
        <v>0</v>
      </c>
      <c r="AG112" s="2" t="s">
        <v>149</v>
      </c>
      <c r="AI112" s="2" t="s">
        <v>1366</v>
      </c>
      <c r="AJ112" s="2" t="s">
        <v>370</v>
      </c>
      <c r="AK112" s="2" t="s">
        <v>922</v>
      </c>
      <c r="AL112" s="2" t="s">
        <v>1358</v>
      </c>
      <c r="AN112" s="185" t="s">
        <v>150</v>
      </c>
      <c r="AP112" s="166">
        <v>0</v>
      </c>
      <c r="AQ112" s="152">
        <v>119750.67</v>
      </c>
      <c r="AR112" s="179">
        <v>110.88</v>
      </c>
      <c r="AS112" s="162">
        <v>1</v>
      </c>
      <c r="AT112" s="152">
        <v>132.78</v>
      </c>
      <c r="AU112" s="152">
        <v>132.78</v>
      </c>
      <c r="AX112" s="4" t="s">
        <v>149</v>
      </c>
      <c r="AY112" s="2" t="s">
        <v>36</v>
      </c>
      <c r="AZ112" s="168">
        <v>0.10802662405692499</v>
      </c>
      <c r="BA112" s="168">
        <v>8.9021515205481099E-4</v>
      </c>
    </row>
    <row r="113" spans="1:53">
      <c r="A113" s="2">
        <v>424</v>
      </c>
      <c r="B113" s="2">
        <v>7229</v>
      </c>
      <c r="C113" s="2" t="s">
        <v>1367</v>
      </c>
      <c r="D113" s="2" t="s">
        <v>33</v>
      </c>
      <c r="E113" s="2" t="s">
        <v>1368</v>
      </c>
      <c r="F113" s="2" t="s">
        <v>1369</v>
      </c>
      <c r="G113" s="2" t="s">
        <v>1068</v>
      </c>
      <c r="I113" s="2" t="s">
        <v>30</v>
      </c>
      <c r="J113" s="2" t="s">
        <v>30</v>
      </c>
      <c r="K113" s="2" t="s">
        <v>482</v>
      </c>
      <c r="L113" s="2" t="s">
        <v>149</v>
      </c>
      <c r="M113" s="2" t="s">
        <v>370</v>
      </c>
      <c r="N113" s="152">
        <v>513326439</v>
      </c>
      <c r="O113" s="185" t="s">
        <v>1370</v>
      </c>
      <c r="P113" s="2" t="s">
        <v>1371</v>
      </c>
      <c r="Q113" s="2" t="s">
        <v>201</v>
      </c>
      <c r="R113" s="2" t="s">
        <v>437</v>
      </c>
      <c r="S113" s="2" t="s">
        <v>34</v>
      </c>
      <c r="T113" s="152">
        <v>3.26</v>
      </c>
      <c r="U113" s="2" t="s">
        <v>187</v>
      </c>
      <c r="V113" s="166">
        <v>5.5E-2</v>
      </c>
      <c r="W113" s="2" t="s">
        <v>785</v>
      </c>
      <c r="X113" s="2" t="s">
        <v>934</v>
      </c>
      <c r="Y113" s="152">
        <v>0</v>
      </c>
      <c r="Z113" s="168">
        <v>2.9700000000000001E-2</v>
      </c>
      <c r="AA113" s="2" t="s">
        <v>1372</v>
      </c>
      <c r="AB113" s="4" t="s">
        <v>442</v>
      </c>
      <c r="AE113" s="168">
        <v>0</v>
      </c>
      <c r="AG113" s="2" t="s">
        <v>149</v>
      </c>
      <c r="AJ113" s="2" t="s">
        <v>149</v>
      </c>
      <c r="AK113" s="2" t="s">
        <v>187</v>
      </c>
      <c r="AN113" s="185" t="s">
        <v>150</v>
      </c>
      <c r="AP113" s="166">
        <v>0</v>
      </c>
      <c r="AQ113" s="152">
        <v>4014.39</v>
      </c>
      <c r="AR113" s="179">
        <v>123.91</v>
      </c>
      <c r="AS113" s="162">
        <v>1</v>
      </c>
      <c r="AT113" s="152">
        <v>4.9740000000000002</v>
      </c>
      <c r="AU113" s="152">
        <v>4.9740000000000002</v>
      </c>
      <c r="AX113" s="4" t="s">
        <v>149</v>
      </c>
      <c r="AY113" s="2" t="s">
        <v>36</v>
      </c>
      <c r="AZ113" s="168">
        <v>4.04692871034235E-3</v>
      </c>
      <c r="BA113" s="168">
        <v>3.3349531087206597E-5</v>
      </c>
    </row>
    <row r="114" spans="1:53">
      <c r="A114" s="2">
        <v>424</v>
      </c>
      <c r="B114" s="2">
        <v>7229</v>
      </c>
      <c r="C114" s="2" t="s">
        <v>1367</v>
      </c>
      <c r="D114" s="2" t="s">
        <v>33</v>
      </c>
      <c r="E114" s="2" t="s">
        <v>1373</v>
      </c>
      <c r="F114" s="2" t="s">
        <v>1374</v>
      </c>
      <c r="G114" s="2" t="s">
        <v>1068</v>
      </c>
      <c r="I114" s="2" t="s">
        <v>30</v>
      </c>
      <c r="J114" s="2" t="s">
        <v>30</v>
      </c>
      <c r="K114" s="2" t="s">
        <v>482</v>
      </c>
      <c r="L114" s="2" t="s">
        <v>149</v>
      </c>
      <c r="M114" s="2" t="s">
        <v>370</v>
      </c>
      <c r="N114" s="152">
        <v>513326439</v>
      </c>
      <c r="O114" s="185" t="s">
        <v>1370</v>
      </c>
      <c r="P114" s="2" t="s">
        <v>1371</v>
      </c>
      <c r="Q114" s="2" t="s">
        <v>201</v>
      </c>
      <c r="R114" s="2" t="s">
        <v>437</v>
      </c>
      <c r="S114" s="2" t="s">
        <v>34</v>
      </c>
      <c r="T114" s="152">
        <v>3.27</v>
      </c>
      <c r="U114" s="2" t="s">
        <v>1375</v>
      </c>
      <c r="V114" s="166">
        <v>5.5E-2</v>
      </c>
      <c r="W114" s="2" t="s">
        <v>785</v>
      </c>
      <c r="X114" s="2" t="s">
        <v>934</v>
      </c>
      <c r="Y114" s="152">
        <v>0</v>
      </c>
      <c r="Z114" s="168">
        <v>2.7699999999999999E-2</v>
      </c>
      <c r="AA114" s="2" t="s">
        <v>1372</v>
      </c>
      <c r="AB114" s="4" t="s">
        <v>442</v>
      </c>
      <c r="AE114" s="168">
        <v>0</v>
      </c>
      <c r="AG114" s="2" t="s">
        <v>149</v>
      </c>
      <c r="AJ114" s="2" t="s">
        <v>149</v>
      </c>
      <c r="AK114" s="2" t="s">
        <v>187</v>
      </c>
      <c r="AN114" s="185" t="s">
        <v>150</v>
      </c>
      <c r="AP114" s="166">
        <v>0</v>
      </c>
      <c r="AQ114" s="152">
        <v>5782.78</v>
      </c>
      <c r="AR114" s="179">
        <v>127.2</v>
      </c>
      <c r="AS114" s="162">
        <v>1</v>
      </c>
      <c r="AT114" s="152">
        <v>7.3559999999999999</v>
      </c>
      <c r="AU114" s="152">
        <v>7.3559999999999999</v>
      </c>
      <c r="AX114" s="4" t="s">
        <v>149</v>
      </c>
      <c r="AY114" s="2" t="s">
        <v>36</v>
      </c>
      <c r="AZ114" s="168">
        <v>5.98443861473199E-3</v>
      </c>
      <c r="BA114" s="168">
        <v>4.93159716679568E-5</v>
      </c>
    </row>
    <row r="115" spans="1:53">
      <c r="A115" s="2">
        <v>424</v>
      </c>
      <c r="B115" s="2">
        <v>7229</v>
      </c>
      <c r="C115" s="2" t="s">
        <v>1367</v>
      </c>
      <c r="D115" s="2" t="s">
        <v>33</v>
      </c>
      <c r="E115" s="2" t="s">
        <v>1376</v>
      </c>
      <c r="F115" s="2" t="s">
        <v>1377</v>
      </c>
      <c r="G115" s="2" t="s">
        <v>1068</v>
      </c>
      <c r="I115" s="2" t="s">
        <v>30</v>
      </c>
      <c r="J115" s="2" t="s">
        <v>30</v>
      </c>
      <c r="K115" s="2" t="s">
        <v>482</v>
      </c>
      <c r="L115" s="2" t="s">
        <v>149</v>
      </c>
      <c r="M115" s="2" t="s">
        <v>370</v>
      </c>
      <c r="N115" s="152">
        <v>513326439</v>
      </c>
      <c r="O115" s="185" t="s">
        <v>1370</v>
      </c>
      <c r="P115" s="2" t="s">
        <v>1371</v>
      </c>
      <c r="Q115" s="2" t="s">
        <v>201</v>
      </c>
      <c r="R115" s="2" t="s">
        <v>437</v>
      </c>
      <c r="S115" s="2" t="s">
        <v>34</v>
      </c>
      <c r="T115" s="152">
        <v>3.26</v>
      </c>
      <c r="U115" s="2" t="s">
        <v>1375</v>
      </c>
      <c r="V115" s="166">
        <v>5.5E-2</v>
      </c>
      <c r="W115" s="2" t="s">
        <v>785</v>
      </c>
      <c r="X115" s="2" t="s">
        <v>934</v>
      </c>
      <c r="Y115" s="152">
        <v>0</v>
      </c>
      <c r="Z115" s="168">
        <v>2.9700000000000001E-2</v>
      </c>
      <c r="AA115" s="2" t="s">
        <v>1372</v>
      </c>
      <c r="AB115" s="4" t="s">
        <v>442</v>
      </c>
      <c r="AE115" s="168">
        <v>0</v>
      </c>
      <c r="AG115" s="2" t="s">
        <v>149</v>
      </c>
      <c r="AJ115" s="2" t="s">
        <v>149</v>
      </c>
      <c r="AK115" s="2" t="s">
        <v>187</v>
      </c>
      <c r="AN115" s="185" t="s">
        <v>150</v>
      </c>
      <c r="AP115" s="166">
        <v>0</v>
      </c>
      <c r="AQ115" s="152">
        <v>637.15</v>
      </c>
      <c r="AR115" s="179">
        <v>123.91</v>
      </c>
      <c r="AS115" s="162">
        <v>1</v>
      </c>
      <c r="AT115" s="152">
        <v>0.78900000000000003</v>
      </c>
      <c r="AU115" s="152">
        <v>0.78900000000000003</v>
      </c>
      <c r="AX115" s="4" t="s">
        <v>149</v>
      </c>
      <c r="AY115" s="2" t="s">
        <v>36</v>
      </c>
      <c r="AZ115" s="168">
        <v>6.4231443078391196E-4</v>
      </c>
      <c r="BA115" s="168">
        <v>5.2931214287136197E-6</v>
      </c>
    </row>
    <row r="116" spans="1:53">
      <c r="A116" s="2">
        <v>424</v>
      </c>
      <c r="B116" s="2">
        <v>7229</v>
      </c>
      <c r="C116" s="2" t="s">
        <v>1367</v>
      </c>
      <c r="D116" s="2" t="s">
        <v>33</v>
      </c>
      <c r="E116" s="2" t="s">
        <v>1378</v>
      </c>
      <c r="F116" s="2" t="s">
        <v>1379</v>
      </c>
      <c r="G116" s="2" t="s">
        <v>1068</v>
      </c>
      <c r="I116" s="2" t="s">
        <v>30</v>
      </c>
      <c r="J116" s="2" t="s">
        <v>30</v>
      </c>
      <c r="K116" s="2" t="s">
        <v>482</v>
      </c>
      <c r="L116" s="2" t="s">
        <v>149</v>
      </c>
      <c r="M116" s="2" t="s">
        <v>370</v>
      </c>
      <c r="N116" s="2" t="s">
        <v>1367</v>
      </c>
      <c r="O116" s="185" t="s">
        <v>1380</v>
      </c>
      <c r="P116" s="2" t="s">
        <v>1358</v>
      </c>
      <c r="Q116" s="2" t="s">
        <v>201</v>
      </c>
      <c r="R116" s="2" t="s">
        <v>437</v>
      </c>
      <c r="S116" s="2" t="s">
        <v>34</v>
      </c>
      <c r="T116" s="152">
        <v>3.27</v>
      </c>
      <c r="U116" s="2" t="s">
        <v>187</v>
      </c>
      <c r="V116" s="166">
        <v>5.5300000000000002E-2</v>
      </c>
      <c r="W116" s="2" t="s">
        <v>785</v>
      </c>
      <c r="X116" s="2" t="s">
        <v>939</v>
      </c>
      <c r="Y116" s="152">
        <v>5.53</v>
      </c>
      <c r="Z116" s="168">
        <v>2.7699999999999999E-2</v>
      </c>
      <c r="AA116" s="2" t="s">
        <v>1381</v>
      </c>
      <c r="AB116" s="4" t="s">
        <v>442</v>
      </c>
      <c r="AC116" s="2" t="s">
        <v>514</v>
      </c>
      <c r="AD116" s="152">
        <v>4791</v>
      </c>
      <c r="AE116" s="168">
        <v>0.78</v>
      </c>
      <c r="AF116" s="2" t="s">
        <v>1382</v>
      </c>
      <c r="AG116" s="2" t="s">
        <v>149</v>
      </c>
      <c r="AI116" s="2" t="s">
        <v>1383</v>
      </c>
      <c r="AJ116" s="2" t="s">
        <v>370</v>
      </c>
      <c r="AK116" s="2" t="s">
        <v>922</v>
      </c>
      <c r="AL116" s="2" t="s">
        <v>1358</v>
      </c>
      <c r="AN116" s="185" t="s">
        <v>150</v>
      </c>
      <c r="AO116" s="2" t="s">
        <v>1382</v>
      </c>
      <c r="AP116" s="166">
        <v>0</v>
      </c>
      <c r="AQ116" s="152">
        <v>7962.72</v>
      </c>
      <c r="AR116" s="179">
        <v>128.79</v>
      </c>
      <c r="AS116" s="162">
        <v>1</v>
      </c>
      <c r="AT116" s="152">
        <v>10.255000000000001</v>
      </c>
      <c r="AU116" s="152">
        <v>10.255000000000001</v>
      </c>
      <c r="AX116" s="4" t="s">
        <v>149</v>
      </c>
      <c r="AY116" s="2" t="s">
        <v>36</v>
      </c>
      <c r="AZ116" s="168">
        <v>8.3434030275018993E-3</v>
      </c>
      <c r="BA116" s="168">
        <v>6.87554930057639E-5</v>
      </c>
    </row>
    <row r="117" spans="1:53">
      <c r="A117" s="2">
        <v>424</v>
      </c>
      <c r="B117" s="2">
        <v>7229</v>
      </c>
      <c r="C117" s="2" t="s">
        <v>1367</v>
      </c>
      <c r="D117" s="2" t="s">
        <v>33</v>
      </c>
      <c r="E117" s="2" t="s">
        <v>1384</v>
      </c>
      <c r="F117" s="2" t="s">
        <v>1385</v>
      </c>
      <c r="G117" s="2" t="s">
        <v>1068</v>
      </c>
      <c r="I117" s="2" t="s">
        <v>30</v>
      </c>
      <c r="J117" s="2" t="s">
        <v>30</v>
      </c>
      <c r="K117" s="2" t="s">
        <v>482</v>
      </c>
      <c r="L117" s="2" t="s">
        <v>149</v>
      </c>
      <c r="M117" s="2" t="s">
        <v>370</v>
      </c>
      <c r="N117" s="2" t="s">
        <v>1367</v>
      </c>
      <c r="O117" s="185" t="s">
        <v>1386</v>
      </c>
      <c r="P117" s="2" t="s">
        <v>1358</v>
      </c>
      <c r="Q117" s="2" t="s">
        <v>201</v>
      </c>
      <c r="R117" s="2" t="s">
        <v>437</v>
      </c>
      <c r="S117" s="2" t="s">
        <v>34</v>
      </c>
      <c r="T117" s="152">
        <v>3.27</v>
      </c>
      <c r="U117" s="2" t="s">
        <v>187</v>
      </c>
      <c r="V117" s="166">
        <v>5.5301000000000003E-2</v>
      </c>
      <c r="W117" s="2" t="s">
        <v>785</v>
      </c>
      <c r="X117" s="2" t="s">
        <v>939</v>
      </c>
      <c r="Y117" s="152">
        <v>5.5301</v>
      </c>
      <c r="Z117" s="168">
        <v>2.7699999999999999E-2</v>
      </c>
      <c r="AA117" s="2" t="s">
        <v>1381</v>
      </c>
      <c r="AB117" s="4" t="s">
        <v>442</v>
      </c>
      <c r="AC117" s="2" t="s">
        <v>514</v>
      </c>
      <c r="AD117" s="152">
        <v>4596</v>
      </c>
      <c r="AE117" s="168">
        <v>0.78</v>
      </c>
      <c r="AF117" s="2" t="s">
        <v>1382</v>
      </c>
      <c r="AG117" s="2" t="s">
        <v>149</v>
      </c>
      <c r="AI117" s="2" t="s">
        <v>1383</v>
      </c>
      <c r="AJ117" s="2" t="s">
        <v>370</v>
      </c>
      <c r="AK117" s="2" t="s">
        <v>922</v>
      </c>
      <c r="AL117" s="2" t="s">
        <v>1358</v>
      </c>
      <c r="AN117" s="185" t="s">
        <v>150</v>
      </c>
      <c r="AO117" s="2" t="s">
        <v>1382</v>
      </c>
      <c r="AP117" s="166">
        <v>0</v>
      </c>
      <c r="AQ117" s="152">
        <v>7639.53</v>
      </c>
      <c r="AR117" s="179">
        <v>128.79</v>
      </c>
      <c r="AS117" s="162">
        <v>1</v>
      </c>
      <c r="AT117" s="152">
        <v>9.8390000000000004</v>
      </c>
      <c r="AU117" s="152">
        <v>9.8390000000000004</v>
      </c>
      <c r="AX117" s="4" t="s">
        <v>149</v>
      </c>
      <c r="AY117" s="2" t="s">
        <v>36</v>
      </c>
      <c r="AZ117" s="168">
        <v>8.0047619068222397E-3</v>
      </c>
      <c r="BA117" s="168">
        <v>6.5964852648632994E-5</v>
      </c>
    </row>
    <row r="118" spans="1:53">
      <c r="A118" s="2">
        <v>424</v>
      </c>
      <c r="B118" s="2">
        <v>7229</v>
      </c>
      <c r="C118" s="2" t="s">
        <v>1367</v>
      </c>
      <c r="D118" s="2" t="s">
        <v>33</v>
      </c>
      <c r="E118" s="2" t="s">
        <v>1387</v>
      </c>
      <c r="F118" s="2" t="s">
        <v>1388</v>
      </c>
      <c r="G118" s="2" t="s">
        <v>1068</v>
      </c>
      <c r="I118" s="2" t="s">
        <v>30</v>
      </c>
      <c r="J118" s="2" t="s">
        <v>30</v>
      </c>
      <c r="K118" s="2" t="s">
        <v>482</v>
      </c>
      <c r="L118" s="2" t="s">
        <v>149</v>
      </c>
      <c r="M118" s="2" t="s">
        <v>370</v>
      </c>
      <c r="N118" s="2" t="s">
        <v>1367</v>
      </c>
      <c r="O118" s="185" t="s">
        <v>1389</v>
      </c>
      <c r="P118" s="2" t="s">
        <v>1358</v>
      </c>
      <c r="Q118" s="2" t="s">
        <v>201</v>
      </c>
      <c r="R118" s="2" t="s">
        <v>437</v>
      </c>
      <c r="S118" s="2" t="s">
        <v>34</v>
      </c>
      <c r="T118" s="152">
        <v>3.27</v>
      </c>
      <c r="U118" s="2" t="s">
        <v>187</v>
      </c>
      <c r="V118" s="166">
        <v>5.5300000000000002E-2</v>
      </c>
      <c r="W118" s="2" t="s">
        <v>785</v>
      </c>
      <c r="X118" s="2" t="s">
        <v>939</v>
      </c>
      <c r="Y118" s="152">
        <v>5.53</v>
      </c>
      <c r="Z118" s="168">
        <v>2.7699999999999999E-2</v>
      </c>
      <c r="AA118" s="2" t="s">
        <v>1381</v>
      </c>
      <c r="AB118" s="4" t="s">
        <v>442</v>
      </c>
      <c r="AC118" s="2" t="s">
        <v>514</v>
      </c>
      <c r="AD118" s="152">
        <v>4622</v>
      </c>
      <c r="AE118" s="168">
        <v>0.78</v>
      </c>
      <c r="AF118" s="2" t="s">
        <v>1382</v>
      </c>
      <c r="AG118" s="2" t="s">
        <v>149</v>
      </c>
      <c r="AI118" s="2" t="s">
        <v>1383</v>
      </c>
      <c r="AJ118" s="2" t="s">
        <v>370</v>
      </c>
      <c r="AK118" s="2" t="s">
        <v>922</v>
      </c>
      <c r="AL118" s="2" t="s">
        <v>1358</v>
      </c>
      <c r="AN118" s="185" t="s">
        <v>150</v>
      </c>
      <c r="AO118" s="2" t="s">
        <v>1382</v>
      </c>
      <c r="AP118" s="166">
        <v>0</v>
      </c>
      <c r="AQ118" s="152">
        <v>7683.13</v>
      </c>
      <c r="AR118" s="179">
        <v>127.2</v>
      </c>
      <c r="AS118" s="162">
        <v>1</v>
      </c>
      <c r="AT118" s="152">
        <v>9.7729999999999997</v>
      </c>
      <c r="AU118" s="152">
        <v>9.7729999999999997</v>
      </c>
      <c r="AX118" s="4" t="s">
        <v>149</v>
      </c>
      <c r="AY118" s="2" t="s">
        <v>36</v>
      </c>
      <c r="AZ118" s="168">
        <v>7.9510581163395096E-3</v>
      </c>
      <c r="BA118" s="168">
        <v>6.5522295747240703E-5</v>
      </c>
    </row>
    <row r="119" spans="1:53">
      <c r="A119" s="2">
        <v>424</v>
      </c>
      <c r="B119" s="2">
        <v>7229</v>
      </c>
      <c r="C119" s="2" t="s">
        <v>1367</v>
      </c>
      <c r="D119" s="2" t="s">
        <v>33</v>
      </c>
      <c r="E119" s="2" t="s">
        <v>1390</v>
      </c>
      <c r="F119" s="2" t="s">
        <v>1391</v>
      </c>
      <c r="G119" s="2" t="s">
        <v>1068</v>
      </c>
      <c r="I119" s="2" t="s">
        <v>30</v>
      </c>
      <c r="J119" s="2" t="s">
        <v>30</v>
      </c>
      <c r="K119" s="2" t="s">
        <v>482</v>
      </c>
      <c r="L119" s="2" t="s">
        <v>149</v>
      </c>
      <c r="M119" s="2" t="s">
        <v>370</v>
      </c>
      <c r="N119" s="2" t="s">
        <v>1367</v>
      </c>
      <c r="O119" s="185" t="s">
        <v>1392</v>
      </c>
      <c r="P119" s="2" t="s">
        <v>1358</v>
      </c>
      <c r="Q119" s="2" t="s">
        <v>201</v>
      </c>
      <c r="R119" s="2" t="s">
        <v>437</v>
      </c>
      <c r="S119" s="2" t="s">
        <v>34</v>
      </c>
      <c r="T119" s="152">
        <v>3.27</v>
      </c>
      <c r="U119" s="2" t="s">
        <v>187</v>
      </c>
      <c r="V119" s="166">
        <v>5.5E-2</v>
      </c>
      <c r="W119" s="2" t="s">
        <v>785</v>
      </c>
      <c r="X119" s="2" t="s">
        <v>934</v>
      </c>
      <c r="Y119" s="152">
        <v>0</v>
      </c>
      <c r="Z119" s="168">
        <v>2.7699999999999999E-2</v>
      </c>
      <c r="AA119" s="2" t="s">
        <v>1381</v>
      </c>
      <c r="AB119" s="4" t="s">
        <v>442</v>
      </c>
      <c r="AC119" s="2" t="s">
        <v>514</v>
      </c>
      <c r="AD119" s="152">
        <v>3155</v>
      </c>
      <c r="AE119" s="168">
        <v>0.78</v>
      </c>
      <c r="AF119" s="2" t="s">
        <v>1382</v>
      </c>
      <c r="AG119" s="2" t="s">
        <v>149</v>
      </c>
      <c r="AI119" s="2" t="s">
        <v>1383</v>
      </c>
      <c r="AJ119" s="2" t="s">
        <v>370</v>
      </c>
      <c r="AK119" s="2" t="s">
        <v>187</v>
      </c>
      <c r="AN119" s="185" t="s">
        <v>150</v>
      </c>
      <c r="AO119" s="2" t="s">
        <v>1382</v>
      </c>
      <c r="AP119" s="166">
        <v>0</v>
      </c>
      <c r="AQ119" s="152">
        <v>2426.2399999999998</v>
      </c>
      <c r="AR119" s="179">
        <v>126.69</v>
      </c>
      <c r="AS119" s="162">
        <v>1</v>
      </c>
      <c r="AT119" s="152">
        <v>3.0739999999999998</v>
      </c>
      <c r="AU119" s="152">
        <v>3.0739999999999998</v>
      </c>
      <c r="AX119" s="4" t="s">
        <v>149</v>
      </c>
      <c r="AY119" s="2" t="s">
        <v>36</v>
      </c>
      <c r="AZ119" s="168">
        <v>2.5007813939099698E-3</v>
      </c>
      <c r="BA119" s="168">
        <v>2.0608192732768299E-5</v>
      </c>
    </row>
    <row r="120" spans="1:53">
      <c r="A120" s="2">
        <v>424</v>
      </c>
      <c r="B120" s="2">
        <v>7229</v>
      </c>
      <c r="C120" s="2" t="s">
        <v>1367</v>
      </c>
      <c r="D120" s="2" t="s">
        <v>33</v>
      </c>
      <c r="E120" s="2" t="s">
        <v>1393</v>
      </c>
      <c r="F120" s="2" t="s">
        <v>1394</v>
      </c>
      <c r="G120" s="2" t="s">
        <v>1068</v>
      </c>
      <c r="I120" s="2" t="s">
        <v>30</v>
      </c>
      <c r="J120" s="2" t="s">
        <v>30</v>
      </c>
      <c r="K120" s="2" t="s">
        <v>482</v>
      </c>
      <c r="L120" s="2" t="s">
        <v>149</v>
      </c>
      <c r="M120" s="2" t="s">
        <v>370</v>
      </c>
      <c r="N120" s="2" t="s">
        <v>1367</v>
      </c>
      <c r="O120" s="185" t="s">
        <v>1395</v>
      </c>
      <c r="P120" s="2" t="s">
        <v>1358</v>
      </c>
      <c r="Q120" s="2" t="s">
        <v>201</v>
      </c>
      <c r="R120" s="2" t="s">
        <v>437</v>
      </c>
      <c r="S120" s="2" t="s">
        <v>34</v>
      </c>
      <c r="T120" s="152">
        <v>3.27</v>
      </c>
      <c r="U120" s="2" t="s">
        <v>1375</v>
      </c>
      <c r="V120" s="166">
        <v>5.6132000000000001E-2</v>
      </c>
      <c r="W120" s="2" t="s">
        <v>785</v>
      </c>
      <c r="X120" s="2" t="s">
        <v>939</v>
      </c>
      <c r="Y120" s="152">
        <v>5.6132</v>
      </c>
      <c r="Z120" s="168">
        <v>2.75E-2</v>
      </c>
      <c r="AA120" s="2" t="s">
        <v>1381</v>
      </c>
      <c r="AB120" s="4" t="s">
        <v>442</v>
      </c>
      <c r="AC120" s="2" t="s">
        <v>514</v>
      </c>
      <c r="AD120" s="152">
        <v>465</v>
      </c>
      <c r="AE120" s="168">
        <v>0.78</v>
      </c>
      <c r="AF120" s="2" t="s">
        <v>1382</v>
      </c>
      <c r="AG120" s="2" t="s">
        <v>149</v>
      </c>
      <c r="AI120" s="2" t="s">
        <v>1383</v>
      </c>
      <c r="AJ120" s="2" t="s">
        <v>370</v>
      </c>
      <c r="AK120" s="2" t="s">
        <v>922</v>
      </c>
      <c r="AL120" s="2" t="s">
        <v>1358</v>
      </c>
      <c r="AN120" s="185" t="s">
        <v>150</v>
      </c>
      <c r="AO120" s="2" t="s">
        <v>1382</v>
      </c>
      <c r="AP120" s="166">
        <v>0</v>
      </c>
      <c r="AQ120" s="152">
        <v>356.34</v>
      </c>
      <c r="AR120" s="179">
        <v>129.07</v>
      </c>
      <c r="AS120" s="162">
        <v>1</v>
      </c>
      <c r="AT120" s="152">
        <v>0.46</v>
      </c>
      <c r="AU120" s="152">
        <v>0.46</v>
      </c>
      <c r="AX120" s="4" t="s">
        <v>149</v>
      </c>
      <c r="AY120" s="2" t="s">
        <v>36</v>
      </c>
      <c r="AZ120" s="168">
        <v>3.7418771122883402E-4</v>
      </c>
      <c r="BA120" s="168">
        <v>3.08356919561872E-6</v>
      </c>
    </row>
    <row r="121" spans="1:53">
      <c r="A121" s="2">
        <v>424</v>
      </c>
      <c r="B121" s="2">
        <v>7229</v>
      </c>
      <c r="C121" s="2" t="s">
        <v>1367</v>
      </c>
      <c r="D121" s="2" t="s">
        <v>33</v>
      </c>
      <c r="E121" s="2" t="s">
        <v>1396</v>
      </c>
      <c r="F121" s="2" t="s">
        <v>1397</v>
      </c>
      <c r="G121" s="2" t="s">
        <v>1068</v>
      </c>
      <c r="I121" s="2" t="s">
        <v>30</v>
      </c>
      <c r="J121" s="2" t="s">
        <v>30</v>
      </c>
      <c r="K121" s="2" t="s">
        <v>482</v>
      </c>
      <c r="L121" s="2" t="s">
        <v>149</v>
      </c>
      <c r="M121" s="2" t="s">
        <v>370</v>
      </c>
      <c r="N121" s="152">
        <v>513326439</v>
      </c>
      <c r="O121" s="185" t="s">
        <v>1370</v>
      </c>
      <c r="P121" s="2" t="s">
        <v>1371</v>
      </c>
      <c r="Q121" s="2" t="s">
        <v>201</v>
      </c>
      <c r="R121" s="2" t="s">
        <v>437</v>
      </c>
      <c r="S121" s="2" t="s">
        <v>34</v>
      </c>
      <c r="T121" s="152">
        <v>3.26</v>
      </c>
      <c r="U121" s="2" t="s">
        <v>1375</v>
      </c>
      <c r="V121" s="166">
        <v>5.6691999999999999E-2</v>
      </c>
      <c r="W121" s="2" t="s">
        <v>785</v>
      </c>
      <c r="X121" s="2" t="s">
        <v>934</v>
      </c>
      <c r="Y121" s="152">
        <v>0</v>
      </c>
      <c r="Z121" s="168">
        <v>2.75E-2</v>
      </c>
      <c r="AA121" s="2" t="s">
        <v>1398</v>
      </c>
      <c r="AB121" s="4" t="s">
        <v>442</v>
      </c>
      <c r="AE121" s="168">
        <v>0</v>
      </c>
      <c r="AG121" s="2" t="s">
        <v>149</v>
      </c>
      <c r="AJ121" s="2" t="s">
        <v>149</v>
      </c>
      <c r="AK121" s="2" t="s">
        <v>187</v>
      </c>
      <c r="AN121" s="185" t="s">
        <v>150</v>
      </c>
      <c r="AP121" s="166">
        <v>0</v>
      </c>
      <c r="AQ121" s="152">
        <v>717.5</v>
      </c>
      <c r="AR121" s="179">
        <v>129.47</v>
      </c>
      <c r="AS121" s="162">
        <v>1</v>
      </c>
      <c r="AT121" s="152">
        <v>0.92900000000000005</v>
      </c>
      <c r="AU121" s="152">
        <v>0.92900000000000005</v>
      </c>
      <c r="AX121" s="4" t="s">
        <v>149</v>
      </c>
      <c r="AY121" s="2" t="s">
        <v>36</v>
      </c>
      <c r="AZ121" s="168">
        <v>7.55771809088576E-4</v>
      </c>
      <c r="BA121" s="168">
        <v>6.2280898048984E-6</v>
      </c>
    </row>
    <row r="122" spans="1:53">
      <c r="A122" s="2">
        <v>424</v>
      </c>
      <c r="B122" s="2">
        <v>7229</v>
      </c>
      <c r="C122" s="2" t="s">
        <v>1367</v>
      </c>
      <c r="D122" s="2" t="s">
        <v>33</v>
      </c>
      <c r="E122" s="2" t="s">
        <v>1399</v>
      </c>
      <c r="F122" s="2" t="s">
        <v>1400</v>
      </c>
      <c r="G122" s="2" t="s">
        <v>1068</v>
      </c>
      <c r="I122" s="2" t="s">
        <v>30</v>
      </c>
      <c r="J122" s="2" t="s">
        <v>30</v>
      </c>
      <c r="K122" s="2" t="s">
        <v>482</v>
      </c>
      <c r="L122" s="2" t="s">
        <v>149</v>
      </c>
      <c r="M122" s="2" t="s">
        <v>370</v>
      </c>
      <c r="N122" s="2" t="s">
        <v>1367</v>
      </c>
      <c r="O122" s="185" t="s">
        <v>1401</v>
      </c>
      <c r="P122" s="2" t="s">
        <v>1358</v>
      </c>
      <c r="Q122" s="2" t="s">
        <v>201</v>
      </c>
      <c r="R122" s="2" t="s">
        <v>437</v>
      </c>
      <c r="S122" s="2" t="s">
        <v>34</v>
      </c>
      <c r="T122" s="152">
        <v>3.26</v>
      </c>
      <c r="U122" s="2" t="s">
        <v>1375</v>
      </c>
      <c r="V122" s="166">
        <v>5.5E-2</v>
      </c>
      <c r="W122" s="2" t="s">
        <v>785</v>
      </c>
      <c r="X122" s="2" t="s">
        <v>939</v>
      </c>
      <c r="Y122" s="152">
        <v>5.5</v>
      </c>
      <c r="Z122" s="168">
        <v>2.75E-2</v>
      </c>
      <c r="AA122" s="2" t="s">
        <v>1381</v>
      </c>
      <c r="AB122" s="4" t="s">
        <v>442</v>
      </c>
      <c r="AC122" s="2" t="s">
        <v>514</v>
      </c>
      <c r="AD122" s="152">
        <v>562</v>
      </c>
      <c r="AE122" s="168">
        <v>0.78</v>
      </c>
      <c r="AF122" s="2" t="s">
        <v>1382</v>
      </c>
      <c r="AG122" s="2" t="s">
        <v>149</v>
      </c>
      <c r="AI122" s="2" t="s">
        <v>1383</v>
      </c>
      <c r="AJ122" s="2" t="s">
        <v>370</v>
      </c>
      <c r="AK122" s="2" t="s">
        <v>922</v>
      </c>
      <c r="AL122" s="2" t="s">
        <v>1358</v>
      </c>
      <c r="AN122" s="185" t="s">
        <v>150</v>
      </c>
      <c r="AO122" s="2" t="s">
        <v>1382</v>
      </c>
      <c r="AP122" s="166">
        <v>0</v>
      </c>
      <c r="AQ122" s="152">
        <v>430.53</v>
      </c>
      <c r="AR122" s="179">
        <v>129.44</v>
      </c>
      <c r="AS122" s="162">
        <v>1</v>
      </c>
      <c r="AT122" s="152">
        <v>0.55700000000000005</v>
      </c>
      <c r="AU122" s="152">
        <v>0.55700000000000005</v>
      </c>
      <c r="AX122" s="4" t="s">
        <v>149</v>
      </c>
      <c r="AY122" s="2" t="s">
        <v>36</v>
      </c>
      <c r="AZ122" s="168">
        <v>4.5338960464112602E-4</v>
      </c>
      <c r="BA122" s="168">
        <v>3.7362483495085902E-6</v>
      </c>
    </row>
    <row r="123" spans="1:53">
      <c r="A123" s="2">
        <v>424</v>
      </c>
      <c r="B123" s="2">
        <v>7229</v>
      </c>
      <c r="C123" s="2" t="s">
        <v>1367</v>
      </c>
      <c r="D123" s="2" t="s">
        <v>33</v>
      </c>
      <c r="E123" s="2" t="s">
        <v>1402</v>
      </c>
      <c r="F123" s="2" t="s">
        <v>1403</v>
      </c>
      <c r="G123" s="2" t="s">
        <v>1068</v>
      </c>
      <c r="I123" s="2" t="s">
        <v>30</v>
      </c>
      <c r="J123" s="2" t="s">
        <v>30</v>
      </c>
      <c r="K123" s="2" t="s">
        <v>482</v>
      </c>
      <c r="L123" s="2" t="s">
        <v>149</v>
      </c>
      <c r="M123" s="2" t="s">
        <v>370</v>
      </c>
      <c r="N123" s="2" t="s">
        <v>1367</v>
      </c>
      <c r="O123" s="185" t="s">
        <v>1404</v>
      </c>
      <c r="P123" s="2" t="s">
        <v>1358</v>
      </c>
      <c r="Q123" s="2" t="s">
        <v>201</v>
      </c>
      <c r="R123" s="2" t="s">
        <v>437</v>
      </c>
      <c r="S123" s="2" t="s">
        <v>34</v>
      </c>
      <c r="T123" s="152">
        <v>3.26</v>
      </c>
      <c r="U123" s="2" t="s">
        <v>1375</v>
      </c>
      <c r="V123" s="166">
        <v>5.5E-2</v>
      </c>
      <c r="W123" s="2" t="s">
        <v>785</v>
      </c>
      <c r="X123" s="2" t="s">
        <v>939</v>
      </c>
      <c r="Y123" s="152">
        <v>5.5</v>
      </c>
      <c r="Z123" s="168">
        <v>2.7699999999999999E-2</v>
      </c>
      <c r="AA123" s="2" t="s">
        <v>1381</v>
      </c>
      <c r="AB123" s="4" t="s">
        <v>442</v>
      </c>
      <c r="AC123" s="2" t="s">
        <v>514</v>
      </c>
      <c r="AD123" s="152">
        <v>4665</v>
      </c>
      <c r="AE123" s="168">
        <v>0.78</v>
      </c>
      <c r="AF123" s="2" t="s">
        <v>1382</v>
      </c>
      <c r="AG123" s="2" t="s">
        <v>149</v>
      </c>
      <c r="AI123" s="2" t="s">
        <v>1383</v>
      </c>
      <c r="AJ123" s="2" t="s">
        <v>370</v>
      </c>
      <c r="AK123" s="2" t="s">
        <v>922</v>
      </c>
      <c r="AL123" s="2" t="s">
        <v>1358</v>
      </c>
      <c r="AN123" s="185" t="s">
        <v>150</v>
      </c>
      <c r="AO123" s="2" t="s">
        <v>1382</v>
      </c>
      <c r="AP123" s="166">
        <v>0</v>
      </c>
      <c r="AQ123" s="152">
        <v>7753.64</v>
      </c>
      <c r="AR123" s="179">
        <v>129.35</v>
      </c>
      <c r="AS123" s="162">
        <v>1</v>
      </c>
      <c r="AT123" s="152">
        <v>10.029</v>
      </c>
      <c r="AU123" s="152">
        <v>10.029</v>
      </c>
      <c r="AX123" s="4" t="s">
        <v>149</v>
      </c>
      <c r="AY123" s="2" t="s">
        <v>36</v>
      </c>
      <c r="AZ123" s="168">
        <v>8.1596532013245796E-3</v>
      </c>
      <c r="BA123" s="168">
        <v>6.7241265556016998E-5</v>
      </c>
    </row>
    <row r="124" spans="1:53">
      <c r="A124" s="2">
        <v>424</v>
      </c>
      <c r="B124" s="2">
        <v>7229</v>
      </c>
      <c r="C124" s="2" t="s">
        <v>1367</v>
      </c>
      <c r="D124" s="2" t="s">
        <v>33</v>
      </c>
      <c r="E124" s="2" t="s">
        <v>1405</v>
      </c>
      <c r="F124" s="2" t="s">
        <v>1406</v>
      </c>
      <c r="G124" s="2" t="s">
        <v>1068</v>
      </c>
      <c r="I124" s="2" t="s">
        <v>30</v>
      </c>
      <c r="J124" s="2" t="s">
        <v>30</v>
      </c>
      <c r="K124" s="2" t="s">
        <v>482</v>
      </c>
      <c r="L124" s="2" t="s">
        <v>149</v>
      </c>
      <c r="M124" s="2" t="s">
        <v>370</v>
      </c>
      <c r="N124" s="2" t="s">
        <v>1367</v>
      </c>
      <c r="O124" s="185" t="s">
        <v>1407</v>
      </c>
      <c r="P124" s="2" t="s">
        <v>1358</v>
      </c>
      <c r="Q124" s="2" t="s">
        <v>201</v>
      </c>
      <c r="R124" s="2" t="s">
        <v>437</v>
      </c>
      <c r="S124" s="2" t="s">
        <v>34</v>
      </c>
      <c r="T124" s="152">
        <v>3.27</v>
      </c>
      <c r="U124" s="2" t="s">
        <v>1375</v>
      </c>
      <c r="V124" s="166">
        <v>5.5E-2</v>
      </c>
      <c r="W124" s="2" t="s">
        <v>785</v>
      </c>
      <c r="X124" s="2" t="s">
        <v>939</v>
      </c>
      <c r="Y124" s="152">
        <v>5.5</v>
      </c>
      <c r="Z124" s="168">
        <v>2.75E-2</v>
      </c>
      <c r="AA124" s="2" t="s">
        <v>1372</v>
      </c>
      <c r="AB124" s="4" t="s">
        <v>442</v>
      </c>
      <c r="AC124" s="2" t="s">
        <v>514</v>
      </c>
      <c r="AD124" s="152">
        <v>534</v>
      </c>
      <c r="AE124" s="168">
        <v>0.78</v>
      </c>
      <c r="AF124" s="2" t="s">
        <v>1382</v>
      </c>
      <c r="AG124" s="2" t="s">
        <v>149</v>
      </c>
      <c r="AI124" s="2" t="s">
        <v>1383</v>
      </c>
      <c r="AJ124" s="2" t="s">
        <v>370</v>
      </c>
      <c r="AK124" s="2" t="s">
        <v>922</v>
      </c>
      <c r="AL124" s="2" t="s">
        <v>1358</v>
      </c>
      <c r="AN124" s="185" t="s">
        <v>150</v>
      </c>
      <c r="AO124" s="2" t="s">
        <v>1382</v>
      </c>
      <c r="AP124" s="166">
        <v>0</v>
      </c>
      <c r="AQ124" s="152">
        <v>887.64</v>
      </c>
      <c r="AR124" s="179">
        <v>126.26</v>
      </c>
      <c r="AS124" s="162">
        <v>1</v>
      </c>
      <c r="AT124" s="152">
        <v>1.121</v>
      </c>
      <c r="AU124" s="152">
        <v>1.121</v>
      </c>
      <c r="AX124" s="4" t="s">
        <v>149</v>
      </c>
      <c r="AY124" s="2" t="s">
        <v>36</v>
      </c>
      <c r="AZ124" s="168">
        <v>9.1180566195856003E-4</v>
      </c>
      <c r="BA124" s="168">
        <v>7.5139181946216196E-6</v>
      </c>
    </row>
    <row r="125" spans="1:53">
      <c r="A125" s="2">
        <v>424</v>
      </c>
      <c r="B125" s="2">
        <v>7229</v>
      </c>
      <c r="C125" s="2" t="s">
        <v>1367</v>
      </c>
      <c r="D125" s="2" t="s">
        <v>33</v>
      </c>
      <c r="E125" s="2" t="s">
        <v>1408</v>
      </c>
      <c r="F125" s="2" t="s">
        <v>1409</v>
      </c>
      <c r="G125" s="2" t="s">
        <v>1068</v>
      </c>
      <c r="I125" s="2" t="s">
        <v>30</v>
      </c>
      <c r="J125" s="2" t="s">
        <v>30</v>
      </c>
      <c r="K125" s="2" t="s">
        <v>482</v>
      </c>
      <c r="L125" s="2" t="s">
        <v>149</v>
      </c>
      <c r="M125" s="2" t="s">
        <v>370</v>
      </c>
      <c r="N125" s="152">
        <v>513326439</v>
      </c>
      <c r="O125" s="185" t="s">
        <v>1370</v>
      </c>
      <c r="P125" s="2" t="s">
        <v>1371</v>
      </c>
      <c r="Q125" s="2" t="s">
        <v>201</v>
      </c>
      <c r="R125" s="2" t="s">
        <v>437</v>
      </c>
      <c r="S125" s="2" t="s">
        <v>34</v>
      </c>
      <c r="T125" s="152">
        <v>3.27</v>
      </c>
      <c r="U125" s="2" t="s">
        <v>187</v>
      </c>
      <c r="V125" s="166">
        <v>5.5E-2</v>
      </c>
      <c r="W125" s="2" t="s">
        <v>785</v>
      </c>
      <c r="X125" s="2" t="s">
        <v>934</v>
      </c>
      <c r="Y125" s="152">
        <v>0</v>
      </c>
      <c r="Z125" s="168">
        <v>2.75E-2</v>
      </c>
      <c r="AA125" s="2" t="s">
        <v>1372</v>
      </c>
      <c r="AB125" s="4" t="s">
        <v>442</v>
      </c>
      <c r="AE125" s="168">
        <v>0</v>
      </c>
      <c r="AG125" s="2" t="s">
        <v>149</v>
      </c>
      <c r="AJ125" s="2" t="s">
        <v>149</v>
      </c>
      <c r="AK125" s="2" t="s">
        <v>187</v>
      </c>
      <c r="AN125" s="185" t="s">
        <v>150</v>
      </c>
      <c r="AP125" s="166">
        <v>0</v>
      </c>
      <c r="AQ125" s="152">
        <v>735.22</v>
      </c>
      <c r="AR125" s="179">
        <v>126.2</v>
      </c>
      <c r="AS125" s="162">
        <v>1</v>
      </c>
      <c r="AT125" s="152">
        <v>0.92800000000000005</v>
      </c>
      <c r="AU125" s="152">
        <v>0.92800000000000005</v>
      </c>
      <c r="AX125" s="4" t="s">
        <v>149</v>
      </c>
      <c r="AY125" s="2" t="s">
        <v>36</v>
      </c>
      <c r="AZ125" s="168">
        <v>7.54877189680432E-4</v>
      </c>
      <c r="BA125" s="168">
        <v>6.2207175134896502E-6</v>
      </c>
    </row>
    <row r="126" spans="1:53">
      <c r="A126" s="2">
        <v>424</v>
      </c>
      <c r="B126" s="2">
        <v>7229</v>
      </c>
      <c r="C126" s="2" t="s">
        <v>1367</v>
      </c>
      <c r="D126" s="2" t="s">
        <v>33</v>
      </c>
      <c r="E126" s="2" t="s">
        <v>1410</v>
      </c>
      <c r="F126" s="2" t="s">
        <v>1411</v>
      </c>
      <c r="G126" s="2" t="s">
        <v>1068</v>
      </c>
      <c r="I126" s="2" t="s">
        <v>30</v>
      </c>
      <c r="J126" s="2" t="s">
        <v>30</v>
      </c>
      <c r="K126" s="2" t="s">
        <v>482</v>
      </c>
      <c r="L126" s="2" t="s">
        <v>149</v>
      </c>
      <c r="M126" s="2" t="s">
        <v>370</v>
      </c>
      <c r="N126" s="2" t="s">
        <v>1367</v>
      </c>
      <c r="O126" s="185" t="s">
        <v>1412</v>
      </c>
      <c r="P126" s="2" t="s">
        <v>1358</v>
      </c>
      <c r="Q126" s="2" t="s">
        <v>201</v>
      </c>
      <c r="R126" s="2" t="s">
        <v>437</v>
      </c>
      <c r="S126" s="2" t="s">
        <v>34</v>
      </c>
      <c r="T126" s="152">
        <v>3.27</v>
      </c>
      <c r="U126" s="2" t="s">
        <v>1375</v>
      </c>
      <c r="V126" s="166">
        <v>5.5E-2</v>
      </c>
      <c r="W126" s="2" t="s">
        <v>785</v>
      </c>
      <c r="X126" s="2" t="s">
        <v>939</v>
      </c>
      <c r="Y126" s="152">
        <v>5.5</v>
      </c>
      <c r="Z126" s="168">
        <v>2.75E-2</v>
      </c>
      <c r="AA126" s="2" t="s">
        <v>1381</v>
      </c>
      <c r="AB126" s="4" t="s">
        <v>442</v>
      </c>
      <c r="AC126" s="2" t="s">
        <v>514</v>
      </c>
      <c r="AD126" s="152">
        <v>2192</v>
      </c>
      <c r="AE126" s="168">
        <v>0.78</v>
      </c>
      <c r="AF126" s="2" t="s">
        <v>1382</v>
      </c>
      <c r="AG126" s="2" t="s">
        <v>149</v>
      </c>
      <c r="AI126" s="2" t="s">
        <v>1383</v>
      </c>
      <c r="AJ126" s="2" t="s">
        <v>370</v>
      </c>
      <c r="AK126" s="2" t="s">
        <v>922</v>
      </c>
      <c r="AL126" s="2" t="s">
        <v>1358</v>
      </c>
      <c r="AN126" s="185" t="s">
        <v>150</v>
      </c>
      <c r="AO126" s="2" t="s">
        <v>1382</v>
      </c>
      <c r="AP126" s="166">
        <v>0</v>
      </c>
      <c r="AQ126" s="152">
        <v>1681.04</v>
      </c>
      <c r="AR126" s="179">
        <v>128.41</v>
      </c>
      <c r="AS126" s="162">
        <v>1</v>
      </c>
      <c r="AT126" s="152">
        <v>2.1589999999999998</v>
      </c>
      <c r="AU126" s="152">
        <v>2.1589999999999998</v>
      </c>
      <c r="AX126" s="4" t="s">
        <v>149</v>
      </c>
      <c r="AY126" s="2" t="s">
        <v>36</v>
      </c>
      <c r="AZ126" s="168">
        <v>1.75621033436326E-3</v>
      </c>
      <c r="BA126" s="168">
        <v>1.4472404960295499E-5</v>
      </c>
    </row>
    <row r="127" spans="1:53">
      <c r="A127" s="2">
        <v>424</v>
      </c>
      <c r="B127" s="2">
        <v>7229</v>
      </c>
      <c r="C127" s="2" t="s">
        <v>1367</v>
      </c>
      <c r="D127" s="2" t="s">
        <v>33</v>
      </c>
      <c r="E127" s="2" t="s">
        <v>1413</v>
      </c>
      <c r="F127" s="2" t="s">
        <v>1414</v>
      </c>
      <c r="G127" s="2" t="s">
        <v>1068</v>
      </c>
      <c r="I127" s="2" t="s">
        <v>30</v>
      </c>
      <c r="J127" s="2" t="s">
        <v>30</v>
      </c>
      <c r="K127" s="2" t="s">
        <v>482</v>
      </c>
      <c r="L127" s="2" t="s">
        <v>149</v>
      </c>
      <c r="M127" s="2" t="s">
        <v>370</v>
      </c>
      <c r="N127" s="2" t="s">
        <v>1367</v>
      </c>
      <c r="O127" s="185" t="s">
        <v>1415</v>
      </c>
      <c r="P127" s="2" t="s">
        <v>1358</v>
      </c>
      <c r="Q127" s="2" t="s">
        <v>201</v>
      </c>
      <c r="R127" s="2" t="s">
        <v>437</v>
      </c>
      <c r="S127" s="2" t="s">
        <v>34</v>
      </c>
      <c r="T127" s="152">
        <v>3.27</v>
      </c>
      <c r="U127" s="2" t="s">
        <v>1375</v>
      </c>
      <c r="V127" s="166">
        <v>5.5E-2</v>
      </c>
      <c r="W127" s="2" t="s">
        <v>785</v>
      </c>
      <c r="X127" s="2" t="s">
        <v>939</v>
      </c>
      <c r="Y127" s="152">
        <v>5.5</v>
      </c>
      <c r="Z127" s="168">
        <v>2.7699999999999999E-2</v>
      </c>
      <c r="AA127" s="2" t="s">
        <v>1372</v>
      </c>
      <c r="AB127" s="4" t="s">
        <v>442</v>
      </c>
      <c r="AC127" s="2" t="s">
        <v>514</v>
      </c>
      <c r="AD127" s="152">
        <v>3904</v>
      </c>
      <c r="AE127" s="168">
        <v>0.78</v>
      </c>
      <c r="AF127" s="2" t="s">
        <v>1382</v>
      </c>
      <c r="AG127" s="2" t="s">
        <v>149</v>
      </c>
      <c r="AI127" s="2" t="s">
        <v>1383</v>
      </c>
      <c r="AJ127" s="2" t="s">
        <v>370</v>
      </c>
      <c r="AK127" s="2" t="s">
        <v>922</v>
      </c>
      <c r="AL127" s="2" t="s">
        <v>1358</v>
      </c>
      <c r="AN127" s="185" t="s">
        <v>150</v>
      </c>
      <c r="AO127" s="2" t="s">
        <v>1382</v>
      </c>
      <c r="AP127" s="166">
        <v>0</v>
      </c>
      <c r="AQ127" s="152">
        <v>6489.49</v>
      </c>
      <c r="AR127" s="179">
        <v>126.36</v>
      </c>
      <c r="AS127" s="162">
        <v>1</v>
      </c>
      <c r="AT127" s="152">
        <v>8.1999999999999993</v>
      </c>
      <c r="AU127" s="152">
        <v>8.1999999999999993</v>
      </c>
      <c r="AX127" s="4" t="s">
        <v>149</v>
      </c>
      <c r="AY127" s="2" t="s">
        <v>36</v>
      </c>
      <c r="AZ127" s="168">
        <v>6.6714436127852297E-3</v>
      </c>
      <c r="BA127" s="168">
        <v>5.4977374716913598E-5</v>
      </c>
    </row>
    <row r="128" spans="1:53">
      <c r="A128" s="2">
        <v>424</v>
      </c>
      <c r="B128" s="2">
        <v>7229</v>
      </c>
      <c r="C128" s="2" t="s">
        <v>1367</v>
      </c>
      <c r="D128" s="2" t="s">
        <v>33</v>
      </c>
      <c r="E128" s="2" t="s">
        <v>1416</v>
      </c>
      <c r="F128" s="2" t="s">
        <v>1417</v>
      </c>
      <c r="G128" s="2" t="s">
        <v>1068</v>
      </c>
      <c r="I128" s="2" t="s">
        <v>30</v>
      </c>
      <c r="J128" s="2" t="s">
        <v>30</v>
      </c>
      <c r="K128" s="2" t="s">
        <v>482</v>
      </c>
      <c r="L128" s="2" t="s">
        <v>149</v>
      </c>
      <c r="M128" s="2" t="s">
        <v>370</v>
      </c>
      <c r="N128" s="152">
        <v>513326439</v>
      </c>
      <c r="O128" s="185" t="s">
        <v>1370</v>
      </c>
      <c r="P128" s="2" t="s">
        <v>1371</v>
      </c>
      <c r="Q128" s="2" t="s">
        <v>201</v>
      </c>
      <c r="R128" s="2" t="s">
        <v>437</v>
      </c>
      <c r="S128" s="2" t="s">
        <v>34</v>
      </c>
      <c r="T128" s="152">
        <v>3.27</v>
      </c>
      <c r="U128" s="2" t="s">
        <v>1375</v>
      </c>
      <c r="V128" s="166">
        <v>5.5E-2</v>
      </c>
      <c r="W128" s="2" t="s">
        <v>785</v>
      </c>
      <c r="X128" s="2" t="s">
        <v>934</v>
      </c>
      <c r="Y128" s="152">
        <v>0</v>
      </c>
      <c r="Z128" s="168">
        <v>2.7699999999999999E-2</v>
      </c>
      <c r="AA128" s="2" t="s">
        <v>1381</v>
      </c>
      <c r="AB128" s="4" t="s">
        <v>442</v>
      </c>
      <c r="AE128" s="168">
        <v>0</v>
      </c>
      <c r="AG128" s="2" t="s">
        <v>149</v>
      </c>
      <c r="AJ128" s="2" t="s">
        <v>149</v>
      </c>
      <c r="AK128" s="2" t="s">
        <v>187</v>
      </c>
      <c r="AN128" s="185" t="s">
        <v>150</v>
      </c>
      <c r="AP128" s="166">
        <v>0</v>
      </c>
      <c r="AQ128" s="152">
        <v>7882.45</v>
      </c>
      <c r="AR128" s="179">
        <v>128.32</v>
      </c>
      <c r="AS128" s="162">
        <v>1</v>
      </c>
      <c r="AT128" s="152">
        <v>10.115</v>
      </c>
      <c r="AU128" s="152">
        <v>10.115</v>
      </c>
      <c r="AX128" s="4" t="s">
        <v>149</v>
      </c>
      <c r="AY128" s="2" t="s">
        <v>36</v>
      </c>
      <c r="AZ128" s="168">
        <v>8.2291543925376593E-3</v>
      </c>
      <c r="BA128" s="168">
        <v>6.7814004119717003E-5</v>
      </c>
    </row>
    <row r="129" spans="1:53">
      <c r="A129" s="2">
        <v>424</v>
      </c>
      <c r="B129" s="2">
        <v>7229</v>
      </c>
      <c r="C129" s="2" t="s">
        <v>1367</v>
      </c>
      <c r="D129" s="2" t="s">
        <v>33</v>
      </c>
      <c r="E129" s="2" t="s">
        <v>1418</v>
      </c>
      <c r="F129" s="2" t="s">
        <v>1419</v>
      </c>
      <c r="G129" s="2" t="s">
        <v>1068</v>
      </c>
      <c r="I129" s="2" t="s">
        <v>30</v>
      </c>
      <c r="J129" s="2" t="s">
        <v>30</v>
      </c>
      <c r="K129" s="2" t="s">
        <v>482</v>
      </c>
      <c r="L129" s="2" t="s">
        <v>149</v>
      </c>
      <c r="M129" s="2" t="s">
        <v>370</v>
      </c>
      <c r="N129" s="152">
        <v>513326439</v>
      </c>
      <c r="O129" s="185" t="s">
        <v>1370</v>
      </c>
      <c r="P129" s="2" t="s">
        <v>1371</v>
      </c>
      <c r="Q129" s="2" t="s">
        <v>201</v>
      </c>
      <c r="R129" s="2" t="s">
        <v>437</v>
      </c>
      <c r="S129" s="2" t="s">
        <v>34</v>
      </c>
      <c r="T129" s="152">
        <v>3.26</v>
      </c>
      <c r="U129" s="2" t="s">
        <v>1375</v>
      </c>
      <c r="V129" s="166">
        <v>5.5888E-2</v>
      </c>
      <c r="W129" s="2" t="s">
        <v>785</v>
      </c>
      <c r="X129" s="2" t="s">
        <v>934</v>
      </c>
      <c r="Y129" s="152">
        <v>0</v>
      </c>
      <c r="Z129" s="168">
        <v>2.75E-2</v>
      </c>
      <c r="AA129" s="2" t="s">
        <v>1381</v>
      </c>
      <c r="AB129" s="4" t="s">
        <v>442</v>
      </c>
      <c r="AE129" s="168">
        <v>0</v>
      </c>
      <c r="AG129" s="2" t="s">
        <v>149</v>
      </c>
      <c r="AJ129" s="2" t="s">
        <v>149</v>
      </c>
      <c r="AK129" s="2" t="s">
        <v>187</v>
      </c>
      <c r="AN129" s="185" t="s">
        <v>150</v>
      </c>
      <c r="AP129" s="166">
        <v>0</v>
      </c>
      <c r="AQ129" s="152">
        <v>1650.19</v>
      </c>
      <c r="AR129" s="179">
        <v>129.65</v>
      </c>
      <c r="AS129" s="162">
        <v>1</v>
      </c>
      <c r="AT129" s="152">
        <v>2.1389999999999998</v>
      </c>
      <c r="AU129" s="152">
        <v>2.1389999999999998</v>
      </c>
      <c r="AX129" s="4" t="s">
        <v>149</v>
      </c>
      <c r="AY129" s="2" t="s">
        <v>36</v>
      </c>
      <c r="AZ129" s="168">
        <v>1.7406285678181401E-3</v>
      </c>
      <c r="BA129" s="168">
        <v>1.43440002749197E-5</v>
      </c>
    </row>
    <row r="130" spans="1:53">
      <c r="A130" s="2">
        <v>424</v>
      </c>
      <c r="B130" s="2">
        <v>7229</v>
      </c>
      <c r="C130" s="2" t="s">
        <v>1367</v>
      </c>
      <c r="D130" s="2" t="s">
        <v>33</v>
      </c>
      <c r="E130" s="2" t="s">
        <v>1420</v>
      </c>
      <c r="F130" s="2" t="s">
        <v>1421</v>
      </c>
      <c r="G130" s="2" t="s">
        <v>1068</v>
      </c>
      <c r="I130" s="2" t="s">
        <v>30</v>
      </c>
      <c r="J130" s="2" t="s">
        <v>30</v>
      </c>
      <c r="K130" s="2" t="s">
        <v>482</v>
      </c>
      <c r="L130" s="2" t="s">
        <v>149</v>
      </c>
      <c r="M130" s="2" t="s">
        <v>370</v>
      </c>
      <c r="N130" s="2" t="s">
        <v>1367</v>
      </c>
      <c r="O130" s="185" t="s">
        <v>1422</v>
      </c>
      <c r="P130" s="2" t="s">
        <v>1358</v>
      </c>
      <c r="Q130" s="2" t="s">
        <v>201</v>
      </c>
      <c r="R130" s="2" t="s">
        <v>437</v>
      </c>
      <c r="S130" s="2" t="s">
        <v>34</v>
      </c>
      <c r="T130" s="152">
        <v>3.27</v>
      </c>
      <c r="U130" s="2" t="s">
        <v>1375</v>
      </c>
      <c r="V130" s="166">
        <v>5.6193E-2</v>
      </c>
      <c r="W130" s="2" t="s">
        <v>785</v>
      </c>
      <c r="X130" s="2" t="s">
        <v>939</v>
      </c>
      <c r="Y130" s="152">
        <v>5.6193</v>
      </c>
      <c r="Z130" s="168">
        <v>2.7699999999999999E-2</v>
      </c>
      <c r="AA130" s="2" t="s">
        <v>1381</v>
      </c>
      <c r="AB130" s="4" t="s">
        <v>442</v>
      </c>
      <c r="AC130" s="2" t="s">
        <v>514</v>
      </c>
      <c r="AD130" s="152">
        <v>3026</v>
      </c>
      <c r="AE130" s="168">
        <v>0.78</v>
      </c>
      <c r="AF130" s="2" t="s">
        <v>1382</v>
      </c>
      <c r="AG130" s="2" t="s">
        <v>149</v>
      </c>
      <c r="AI130" s="2" t="s">
        <v>1383</v>
      </c>
      <c r="AJ130" s="2" t="s">
        <v>370</v>
      </c>
      <c r="AK130" s="2" t="s">
        <v>922</v>
      </c>
      <c r="AL130" s="2" t="s">
        <v>1358</v>
      </c>
      <c r="AN130" s="185" t="s">
        <v>150</v>
      </c>
      <c r="AO130" s="2" t="s">
        <v>1382</v>
      </c>
      <c r="AP130" s="166">
        <v>0</v>
      </c>
      <c r="AQ130" s="152">
        <v>2319.09</v>
      </c>
      <c r="AR130" s="179">
        <v>129.03</v>
      </c>
      <c r="AS130" s="162">
        <v>1</v>
      </c>
      <c r="AT130" s="152">
        <v>2.992</v>
      </c>
      <c r="AU130" s="152">
        <v>2.992</v>
      </c>
      <c r="AX130" s="4" t="s">
        <v>149</v>
      </c>
      <c r="AY130" s="2" t="s">
        <v>36</v>
      </c>
      <c r="AZ130" s="168">
        <v>2.4344896661968899E-3</v>
      </c>
      <c r="BA130" s="168">
        <v>2.0061902399424401E-5</v>
      </c>
    </row>
    <row r="131" spans="1:53">
      <c r="A131" s="2">
        <v>424</v>
      </c>
      <c r="B131" s="2">
        <v>7229</v>
      </c>
      <c r="C131" s="2" t="s">
        <v>1367</v>
      </c>
      <c r="D131" s="2" t="s">
        <v>33</v>
      </c>
      <c r="E131" s="2" t="s">
        <v>1423</v>
      </c>
      <c r="F131" s="2" t="s">
        <v>1424</v>
      </c>
      <c r="G131" s="2" t="s">
        <v>1068</v>
      </c>
      <c r="I131" s="2" t="s">
        <v>30</v>
      </c>
      <c r="J131" s="2" t="s">
        <v>30</v>
      </c>
      <c r="K131" s="2" t="s">
        <v>482</v>
      </c>
      <c r="L131" s="2" t="s">
        <v>149</v>
      </c>
      <c r="M131" s="2" t="s">
        <v>370</v>
      </c>
      <c r="N131" s="152">
        <v>513326439</v>
      </c>
      <c r="O131" s="185" t="s">
        <v>1370</v>
      </c>
      <c r="P131" s="2" t="s">
        <v>1371</v>
      </c>
      <c r="Q131" s="2" t="s">
        <v>201</v>
      </c>
      <c r="R131" s="2" t="s">
        <v>437</v>
      </c>
      <c r="S131" s="2" t="s">
        <v>34</v>
      </c>
      <c r="T131" s="152">
        <v>3.26</v>
      </c>
      <c r="U131" s="2" t="s">
        <v>187</v>
      </c>
      <c r="V131" s="166">
        <v>5.5E-2</v>
      </c>
      <c r="W131" s="2" t="s">
        <v>785</v>
      </c>
      <c r="X131" s="2" t="s">
        <v>934</v>
      </c>
      <c r="Y131" s="152">
        <v>0</v>
      </c>
      <c r="Z131" s="168">
        <v>2.9700000000000001E-2</v>
      </c>
      <c r="AA131" s="2" t="s">
        <v>1372</v>
      </c>
      <c r="AB131" s="4" t="s">
        <v>442</v>
      </c>
      <c r="AE131" s="168">
        <v>0</v>
      </c>
      <c r="AG131" s="2" t="s">
        <v>149</v>
      </c>
      <c r="AJ131" s="2" t="s">
        <v>149</v>
      </c>
      <c r="AK131" s="2" t="s">
        <v>187</v>
      </c>
      <c r="AN131" s="185" t="s">
        <v>150</v>
      </c>
      <c r="AP131" s="166">
        <v>0</v>
      </c>
      <c r="AQ131" s="152">
        <v>2937.62</v>
      </c>
      <c r="AR131" s="179">
        <v>123.67</v>
      </c>
      <c r="AS131" s="162">
        <v>1</v>
      </c>
      <c r="AT131" s="152">
        <v>3.633</v>
      </c>
      <c r="AU131" s="152">
        <v>3.633</v>
      </c>
      <c r="AX131" s="4" t="s">
        <v>149</v>
      </c>
      <c r="AY131" s="2" t="s">
        <v>36</v>
      </c>
      <c r="AZ131" s="168">
        <v>2.9556949667382498E-3</v>
      </c>
      <c r="BA131" s="168">
        <v>2.4356999649049599E-5</v>
      </c>
    </row>
    <row r="132" spans="1:53">
      <c r="A132" s="2">
        <v>424</v>
      </c>
      <c r="B132" s="2">
        <v>7229</v>
      </c>
      <c r="C132" s="2" t="s">
        <v>1367</v>
      </c>
      <c r="D132" s="2" t="s">
        <v>33</v>
      </c>
      <c r="E132" s="2" t="s">
        <v>1425</v>
      </c>
      <c r="F132" s="2" t="s">
        <v>1426</v>
      </c>
      <c r="G132" s="2" t="s">
        <v>1068</v>
      </c>
      <c r="I132" s="2" t="s">
        <v>30</v>
      </c>
      <c r="J132" s="2" t="s">
        <v>30</v>
      </c>
      <c r="K132" s="2" t="s">
        <v>482</v>
      </c>
      <c r="L132" s="2" t="s">
        <v>149</v>
      </c>
      <c r="M132" s="2" t="s">
        <v>370</v>
      </c>
      <c r="N132" s="152">
        <v>513326439</v>
      </c>
      <c r="O132" s="185" t="s">
        <v>1370</v>
      </c>
      <c r="P132" s="2" t="s">
        <v>1371</v>
      </c>
      <c r="Q132" s="2" t="s">
        <v>201</v>
      </c>
      <c r="R132" s="2" t="s">
        <v>437</v>
      </c>
      <c r="S132" s="2" t="s">
        <v>34</v>
      </c>
      <c r="T132" s="152">
        <v>3.27</v>
      </c>
      <c r="U132" s="2" t="s">
        <v>187</v>
      </c>
      <c r="V132" s="166">
        <v>5.5E-2</v>
      </c>
      <c r="W132" s="2" t="s">
        <v>785</v>
      </c>
      <c r="X132" s="2" t="s">
        <v>934</v>
      </c>
      <c r="Y132" s="152">
        <v>0</v>
      </c>
      <c r="Z132" s="168">
        <v>2.75E-2</v>
      </c>
      <c r="AA132" s="2" t="s">
        <v>1372</v>
      </c>
      <c r="AB132" s="4" t="s">
        <v>442</v>
      </c>
      <c r="AE132" s="168">
        <v>0</v>
      </c>
      <c r="AG132" s="2" t="s">
        <v>149</v>
      </c>
      <c r="AJ132" s="2" t="s">
        <v>149</v>
      </c>
      <c r="AK132" s="2" t="s">
        <v>187</v>
      </c>
      <c r="AN132" s="185" t="s">
        <v>150</v>
      </c>
      <c r="AP132" s="166">
        <v>0</v>
      </c>
      <c r="AQ132" s="152">
        <v>365</v>
      </c>
      <c r="AR132" s="179">
        <v>124.16</v>
      </c>
      <c r="AS132" s="162">
        <v>1</v>
      </c>
      <c r="AT132" s="152">
        <v>0.45300000000000001</v>
      </c>
      <c r="AU132" s="152">
        <v>0.45300000000000001</v>
      </c>
      <c r="AX132" s="4" t="s">
        <v>149</v>
      </c>
      <c r="AY132" s="2" t="s">
        <v>36</v>
      </c>
      <c r="AZ132" s="168">
        <v>3.6870090473920599E-4</v>
      </c>
      <c r="BA132" s="168">
        <v>3.0383540617005798E-6</v>
      </c>
    </row>
    <row r="133" spans="1:53">
      <c r="A133" s="2">
        <v>424</v>
      </c>
      <c r="B133" s="2">
        <v>7229</v>
      </c>
      <c r="C133" s="2" t="s">
        <v>1367</v>
      </c>
      <c r="D133" s="2" t="s">
        <v>33</v>
      </c>
      <c r="E133" s="2" t="s">
        <v>1427</v>
      </c>
      <c r="F133" s="2" t="s">
        <v>1428</v>
      </c>
      <c r="G133" s="2" t="s">
        <v>1068</v>
      </c>
      <c r="I133" s="2" t="s">
        <v>30</v>
      </c>
      <c r="J133" s="2" t="s">
        <v>30</v>
      </c>
      <c r="K133" s="2" t="s">
        <v>482</v>
      </c>
      <c r="L133" s="2" t="s">
        <v>149</v>
      </c>
      <c r="M133" s="2" t="s">
        <v>370</v>
      </c>
      <c r="N133" s="152">
        <v>513326439</v>
      </c>
      <c r="O133" s="185" t="s">
        <v>1370</v>
      </c>
      <c r="P133" s="2" t="s">
        <v>1371</v>
      </c>
      <c r="Q133" s="2" t="s">
        <v>201</v>
      </c>
      <c r="R133" s="2" t="s">
        <v>437</v>
      </c>
      <c r="S133" s="2" t="s">
        <v>34</v>
      </c>
      <c r="T133" s="152">
        <v>3.27</v>
      </c>
      <c r="U133" s="2" t="s">
        <v>187</v>
      </c>
      <c r="V133" s="166">
        <v>5.5E-2</v>
      </c>
      <c r="W133" s="2" t="s">
        <v>785</v>
      </c>
      <c r="X133" s="2" t="s">
        <v>934</v>
      </c>
      <c r="Y133" s="152">
        <v>0</v>
      </c>
      <c r="Z133" s="168">
        <v>2.7699999999999999E-2</v>
      </c>
      <c r="AA133" s="2" t="s">
        <v>1372</v>
      </c>
      <c r="AB133" s="4" t="s">
        <v>442</v>
      </c>
      <c r="AE133" s="168">
        <v>0</v>
      </c>
      <c r="AG133" s="2" t="s">
        <v>149</v>
      </c>
      <c r="AJ133" s="2" t="s">
        <v>149</v>
      </c>
      <c r="AK133" s="2" t="s">
        <v>187</v>
      </c>
      <c r="AN133" s="185" t="s">
        <v>150</v>
      </c>
      <c r="AP133" s="166">
        <v>0</v>
      </c>
      <c r="AQ133" s="152">
        <v>810.62</v>
      </c>
      <c r="AR133" s="179">
        <v>124.45</v>
      </c>
      <c r="AS133" s="162">
        <v>1</v>
      </c>
      <c r="AT133" s="152">
        <v>1.0089999999999999</v>
      </c>
      <c r="AU133" s="152">
        <v>1.0089999999999999</v>
      </c>
      <c r="AX133" s="4" t="s">
        <v>149</v>
      </c>
      <c r="AY133" s="2" t="s">
        <v>36</v>
      </c>
      <c r="AZ133" s="168">
        <v>8.2075181261677497E-4</v>
      </c>
      <c r="BA133" s="168">
        <v>6.7635706109161498E-6</v>
      </c>
    </row>
    <row r="134" spans="1:53">
      <c r="A134" s="2">
        <v>424</v>
      </c>
      <c r="B134" s="2">
        <v>7229</v>
      </c>
      <c r="C134" s="2" t="s">
        <v>1367</v>
      </c>
      <c r="D134" s="2" t="s">
        <v>33</v>
      </c>
      <c r="E134" s="2" t="s">
        <v>1429</v>
      </c>
      <c r="F134" s="2" t="s">
        <v>1430</v>
      </c>
      <c r="G134" s="2" t="s">
        <v>1068</v>
      </c>
      <c r="I134" s="2" t="s">
        <v>30</v>
      </c>
      <c r="J134" s="2" t="s">
        <v>30</v>
      </c>
      <c r="K134" s="2" t="s">
        <v>482</v>
      </c>
      <c r="L134" s="2" t="s">
        <v>149</v>
      </c>
      <c r="M134" s="2" t="s">
        <v>370</v>
      </c>
      <c r="N134" s="2" t="s">
        <v>1367</v>
      </c>
      <c r="O134" s="185" t="s">
        <v>1431</v>
      </c>
      <c r="P134" s="2" t="s">
        <v>1358</v>
      </c>
      <c r="Q134" s="2" t="s">
        <v>201</v>
      </c>
      <c r="R134" s="2" t="s">
        <v>437</v>
      </c>
      <c r="S134" s="2" t="s">
        <v>34</v>
      </c>
      <c r="T134" s="152">
        <v>3.26</v>
      </c>
      <c r="U134" s="2" t="s">
        <v>187</v>
      </c>
      <c r="V134" s="166">
        <v>5.7230999999999997E-2</v>
      </c>
      <c r="W134" s="2" t="s">
        <v>785</v>
      </c>
      <c r="X134" s="2" t="s">
        <v>939</v>
      </c>
      <c r="Y134" s="152">
        <v>5.7230999999999996</v>
      </c>
      <c r="Z134" s="168">
        <v>2.7699999999999999E-2</v>
      </c>
      <c r="AA134" s="2" t="s">
        <v>1381</v>
      </c>
      <c r="AB134" s="4" t="s">
        <v>442</v>
      </c>
      <c r="AC134" s="2" t="s">
        <v>514</v>
      </c>
      <c r="AD134" s="152">
        <v>4685</v>
      </c>
      <c r="AE134" s="168">
        <v>0.78</v>
      </c>
      <c r="AF134" s="2" t="s">
        <v>1382</v>
      </c>
      <c r="AG134" s="2" t="s">
        <v>149</v>
      </c>
      <c r="AI134" s="2" t="s">
        <v>1383</v>
      </c>
      <c r="AJ134" s="2" t="s">
        <v>370</v>
      </c>
      <c r="AK134" s="2" t="s">
        <v>922</v>
      </c>
      <c r="AL134" s="2" t="s">
        <v>1358</v>
      </c>
      <c r="AN134" s="185" t="s">
        <v>150</v>
      </c>
      <c r="AO134" s="2" t="s">
        <v>1382</v>
      </c>
      <c r="AP134" s="166">
        <v>0</v>
      </c>
      <c r="AQ134" s="152">
        <v>7787.28</v>
      </c>
      <c r="AR134" s="179">
        <v>129.57</v>
      </c>
      <c r="AS134" s="162">
        <v>1</v>
      </c>
      <c r="AT134" s="152">
        <v>10.09</v>
      </c>
      <c r="AU134" s="152">
        <v>10.09</v>
      </c>
      <c r="AX134" s="4" t="s">
        <v>149</v>
      </c>
      <c r="AY134" s="2" t="s">
        <v>36</v>
      </c>
      <c r="AZ134" s="168">
        <v>8.2089929786014308E-3</v>
      </c>
      <c r="BA134" s="168">
        <v>6.7647859927675899E-5</v>
      </c>
    </row>
    <row r="135" spans="1:53">
      <c r="A135" s="2">
        <v>424</v>
      </c>
      <c r="B135" s="2">
        <v>7229</v>
      </c>
      <c r="C135" s="2" t="s">
        <v>1367</v>
      </c>
      <c r="D135" s="2" t="s">
        <v>33</v>
      </c>
      <c r="E135" s="2" t="s">
        <v>1432</v>
      </c>
      <c r="F135" s="2" t="s">
        <v>1433</v>
      </c>
      <c r="G135" s="2" t="s">
        <v>1068</v>
      </c>
      <c r="I135" s="2" t="s">
        <v>30</v>
      </c>
      <c r="J135" s="2" t="s">
        <v>30</v>
      </c>
      <c r="K135" s="2" t="s">
        <v>482</v>
      </c>
      <c r="L135" s="2" t="s">
        <v>149</v>
      </c>
      <c r="M135" s="2" t="s">
        <v>370</v>
      </c>
      <c r="N135" s="152">
        <v>513326439</v>
      </c>
      <c r="O135" s="185" t="s">
        <v>1370</v>
      </c>
      <c r="P135" s="2" t="s">
        <v>1371</v>
      </c>
      <c r="Q135" s="2" t="s">
        <v>201</v>
      </c>
      <c r="R135" s="2" t="s">
        <v>437</v>
      </c>
      <c r="S135" s="2" t="s">
        <v>34</v>
      </c>
      <c r="T135" s="152">
        <v>3.26</v>
      </c>
      <c r="U135" s="2" t="s">
        <v>1375</v>
      </c>
      <c r="V135" s="166">
        <v>5.6619999999999997E-2</v>
      </c>
      <c r="W135" s="2" t="s">
        <v>785</v>
      </c>
      <c r="X135" s="2" t="s">
        <v>934</v>
      </c>
      <c r="Y135" s="152">
        <v>0</v>
      </c>
      <c r="Z135" s="168">
        <v>2.9600000000000001E-2</v>
      </c>
      <c r="AA135" s="2" t="s">
        <v>1372</v>
      </c>
      <c r="AB135" s="4" t="s">
        <v>442</v>
      </c>
      <c r="AE135" s="168">
        <v>0</v>
      </c>
      <c r="AG135" s="2" t="s">
        <v>149</v>
      </c>
      <c r="AJ135" s="2" t="s">
        <v>149</v>
      </c>
      <c r="AK135" s="2" t="s">
        <v>187</v>
      </c>
      <c r="AN135" s="185" t="s">
        <v>150</v>
      </c>
      <c r="AP135" s="166">
        <v>0</v>
      </c>
      <c r="AQ135" s="152">
        <v>1751.11</v>
      </c>
      <c r="AR135" s="179">
        <v>128.65</v>
      </c>
      <c r="AS135" s="162">
        <v>1</v>
      </c>
      <c r="AT135" s="152">
        <v>2.2530000000000001</v>
      </c>
      <c r="AU135" s="152">
        <v>2.2530000000000001</v>
      </c>
      <c r="AX135" s="4" t="s">
        <v>149</v>
      </c>
      <c r="AY135" s="2" t="s">
        <v>36</v>
      </c>
      <c r="AZ135" s="168">
        <v>1.8328328224952999E-3</v>
      </c>
      <c r="BA135" s="168">
        <v>1.51038280054824E-5</v>
      </c>
    </row>
    <row r="136" spans="1:53">
      <c r="A136" s="2">
        <v>424</v>
      </c>
      <c r="B136" s="2">
        <v>7229</v>
      </c>
      <c r="C136" s="2" t="s">
        <v>1367</v>
      </c>
      <c r="D136" s="2" t="s">
        <v>33</v>
      </c>
      <c r="E136" s="2" t="s">
        <v>1434</v>
      </c>
      <c r="F136" s="2" t="s">
        <v>1435</v>
      </c>
      <c r="G136" s="2" t="s">
        <v>1068</v>
      </c>
      <c r="I136" s="2" t="s">
        <v>30</v>
      </c>
      <c r="J136" s="2" t="s">
        <v>30</v>
      </c>
      <c r="K136" s="2" t="s">
        <v>482</v>
      </c>
      <c r="L136" s="2" t="s">
        <v>149</v>
      </c>
      <c r="M136" s="2" t="s">
        <v>370</v>
      </c>
      <c r="N136" s="2" t="s">
        <v>1367</v>
      </c>
      <c r="O136" s="185" t="s">
        <v>1436</v>
      </c>
      <c r="P136" s="2" t="s">
        <v>1358</v>
      </c>
      <c r="Q136" s="2" t="s">
        <v>201</v>
      </c>
      <c r="R136" s="2" t="s">
        <v>437</v>
      </c>
      <c r="S136" s="2" t="s">
        <v>34</v>
      </c>
      <c r="T136" s="152">
        <v>3.27</v>
      </c>
      <c r="U136" s="2" t="s">
        <v>1375</v>
      </c>
      <c r="V136" s="166">
        <v>5.5E-2</v>
      </c>
      <c r="W136" s="2" t="s">
        <v>785</v>
      </c>
      <c r="X136" s="2" t="s">
        <v>939</v>
      </c>
      <c r="Y136" s="152">
        <v>5.5</v>
      </c>
      <c r="Z136" s="168">
        <v>2.7699999999999999E-2</v>
      </c>
      <c r="AA136" s="2" t="s">
        <v>1381</v>
      </c>
      <c r="AB136" s="4" t="s">
        <v>442</v>
      </c>
      <c r="AC136" s="2" t="s">
        <v>514</v>
      </c>
      <c r="AD136" s="152">
        <v>6161</v>
      </c>
      <c r="AE136" s="168">
        <v>0.78</v>
      </c>
      <c r="AF136" s="2" t="s">
        <v>1382</v>
      </c>
      <c r="AG136" s="2" t="s">
        <v>149</v>
      </c>
      <c r="AI136" s="2" t="s">
        <v>1383</v>
      </c>
      <c r="AJ136" s="2" t="s">
        <v>370</v>
      </c>
      <c r="AK136" s="2" t="s">
        <v>922</v>
      </c>
      <c r="AL136" s="2" t="s">
        <v>1358</v>
      </c>
      <c r="AN136" s="185" t="s">
        <v>150</v>
      </c>
      <c r="AO136" s="2" t="s">
        <v>1382</v>
      </c>
      <c r="AP136" s="166">
        <v>0</v>
      </c>
      <c r="AQ136" s="152">
        <v>10239.82</v>
      </c>
      <c r="AR136" s="179">
        <v>126.34</v>
      </c>
      <c r="AS136" s="162">
        <v>1</v>
      </c>
      <c r="AT136" s="152">
        <v>12.936999999999999</v>
      </c>
      <c r="AU136" s="152">
        <v>12.936999999999999</v>
      </c>
      <c r="AX136" s="4" t="s">
        <v>149</v>
      </c>
      <c r="AY136" s="2" t="s">
        <v>36</v>
      </c>
      <c r="AZ136" s="168">
        <v>1.0525259931940201E-2</v>
      </c>
      <c r="BA136" s="168">
        <v>8.67355242517913E-5</v>
      </c>
    </row>
    <row r="137" spans="1:53">
      <c r="A137" s="2">
        <v>424</v>
      </c>
      <c r="B137" s="2">
        <v>7229</v>
      </c>
      <c r="C137" s="2" t="s">
        <v>1367</v>
      </c>
      <c r="D137" s="2" t="s">
        <v>33</v>
      </c>
      <c r="E137" s="2" t="s">
        <v>1437</v>
      </c>
      <c r="F137" s="2" t="s">
        <v>1438</v>
      </c>
      <c r="G137" s="2" t="s">
        <v>1068</v>
      </c>
      <c r="I137" s="2" t="s">
        <v>30</v>
      </c>
      <c r="J137" s="2" t="s">
        <v>30</v>
      </c>
      <c r="K137" s="2" t="s">
        <v>482</v>
      </c>
      <c r="L137" s="2" t="s">
        <v>149</v>
      </c>
      <c r="M137" s="2" t="s">
        <v>370</v>
      </c>
      <c r="N137" s="2" t="s">
        <v>1367</v>
      </c>
      <c r="O137" s="185" t="s">
        <v>1439</v>
      </c>
      <c r="P137" s="2" t="s">
        <v>1358</v>
      </c>
      <c r="Q137" s="2" t="s">
        <v>201</v>
      </c>
      <c r="R137" s="2" t="s">
        <v>437</v>
      </c>
      <c r="S137" s="2" t="s">
        <v>34</v>
      </c>
      <c r="T137" s="152">
        <v>3.27</v>
      </c>
      <c r="U137" s="2" t="s">
        <v>1375</v>
      </c>
      <c r="V137" s="166">
        <v>5.5309999999999998E-2</v>
      </c>
      <c r="W137" s="2" t="s">
        <v>785</v>
      </c>
      <c r="X137" s="2" t="s">
        <v>939</v>
      </c>
      <c r="Y137" s="152">
        <v>5.5309999999999997</v>
      </c>
      <c r="Z137" s="168">
        <v>2.7699999999999999E-2</v>
      </c>
      <c r="AA137" s="2" t="s">
        <v>1372</v>
      </c>
      <c r="AB137" s="4" t="s">
        <v>442</v>
      </c>
      <c r="AC137" s="2" t="s">
        <v>514</v>
      </c>
      <c r="AD137" s="152">
        <v>9674</v>
      </c>
      <c r="AE137" s="168">
        <v>0.78</v>
      </c>
      <c r="AF137" s="2" t="s">
        <v>1382</v>
      </c>
      <c r="AG137" s="2" t="s">
        <v>149</v>
      </c>
      <c r="AI137" s="2" t="s">
        <v>1383</v>
      </c>
      <c r="AJ137" s="2" t="s">
        <v>370</v>
      </c>
      <c r="AK137" s="2" t="s">
        <v>922</v>
      </c>
      <c r="AL137" s="2" t="s">
        <v>1358</v>
      </c>
      <c r="AN137" s="185" t="s">
        <v>150</v>
      </c>
      <c r="AO137" s="2" t="s">
        <v>1382</v>
      </c>
      <c r="AP137" s="166">
        <v>0</v>
      </c>
      <c r="AQ137" s="152">
        <v>7416.53</v>
      </c>
      <c r="AR137" s="179">
        <v>128.91999999999999</v>
      </c>
      <c r="AS137" s="162">
        <v>1</v>
      </c>
      <c r="AT137" s="152">
        <v>9.5609999999999999</v>
      </c>
      <c r="AU137" s="152">
        <v>9.5609999999999999</v>
      </c>
      <c r="AX137" s="4" t="s">
        <v>149</v>
      </c>
      <c r="AY137" s="2" t="s">
        <v>36</v>
      </c>
      <c r="AZ137" s="168">
        <v>7.77894479740243E-3</v>
      </c>
      <c r="BA137" s="168">
        <v>6.4103961278994399E-5</v>
      </c>
    </row>
    <row r="138" spans="1:53">
      <c r="A138" s="2">
        <v>424</v>
      </c>
      <c r="B138" s="2">
        <v>7229</v>
      </c>
      <c r="C138" s="2" t="s">
        <v>1367</v>
      </c>
      <c r="D138" s="2" t="s">
        <v>33</v>
      </c>
      <c r="E138" s="2" t="s">
        <v>1440</v>
      </c>
      <c r="F138" s="2" t="s">
        <v>1441</v>
      </c>
      <c r="G138" s="2" t="s">
        <v>1068</v>
      </c>
      <c r="I138" s="2" t="s">
        <v>30</v>
      </c>
      <c r="J138" s="2" t="s">
        <v>30</v>
      </c>
      <c r="K138" s="2" t="s">
        <v>482</v>
      </c>
      <c r="L138" s="2" t="s">
        <v>149</v>
      </c>
      <c r="M138" s="2" t="s">
        <v>370</v>
      </c>
      <c r="N138" s="152">
        <v>513326439</v>
      </c>
      <c r="O138" s="185" t="s">
        <v>1442</v>
      </c>
      <c r="P138" s="2" t="s">
        <v>1371</v>
      </c>
      <c r="Q138" s="2" t="s">
        <v>201</v>
      </c>
      <c r="R138" s="2" t="s">
        <v>437</v>
      </c>
      <c r="S138" s="2" t="s">
        <v>34</v>
      </c>
      <c r="T138" s="152">
        <v>3.27</v>
      </c>
      <c r="U138" s="2" t="s">
        <v>187</v>
      </c>
      <c r="V138" s="166">
        <v>5.5E-2</v>
      </c>
      <c r="W138" s="2" t="s">
        <v>785</v>
      </c>
      <c r="X138" s="2" t="s">
        <v>934</v>
      </c>
      <c r="Y138" s="152">
        <v>0</v>
      </c>
      <c r="Z138" s="168">
        <v>2.75E-2</v>
      </c>
      <c r="AA138" s="2" t="s">
        <v>1381</v>
      </c>
      <c r="AB138" s="4" t="s">
        <v>442</v>
      </c>
      <c r="AE138" s="168">
        <v>0</v>
      </c>
      <c r="AG138" s="2" t="s">
        <v>149</v>
      </c>
      <c r="AJ138" s="2" t="s">
        <v>149</v>
      </c>
      <c r="AK138" s="2" t="s">
        <v>187</v>
      </c>
      <c r="AN138" s="185" t="s">
        <v>150</v>
      </c>
      <c r="AP138" s="166">
        <v>0</v>
      </c>
      <c r="AQ138" s="152">
        <v>1768.98</v>
      </c>
      <c r="AR138" s="179">
        <v>127.04</v>
      </c>
      <c r="AS138" s="162">
        <v>1</v>
      </c>
      <c r="AT138" s="152">
        <v>2.2469999999999999</v>
      </c>
      <c r="AU138" s="152">
        <v>2.2469999999999999</v>
      </c>
      <c r="AX138" s="4" t="s">
        <v>149</v>
      </c>
      <c r="AY138" s="2" t="s">
        <v>36</v>
      </c>
      <c r="AZ138" s="168">
        <v>1.8283656051887301E-3</v>
      </c>
      <c r="BA138" s="168">
        <v>1.5067015001571999E-5</v>
      </c>
    </row>
    <row r="139" spans="1:53">
      <c r="A139" s="2">
        <v>424</v>
      </c>
      <c r="B139" s="2">
        <v>7229</v>
      </c>
      <c r="C139" s="2" t="s">
        <v>1367</v>
      </c>
      <c r="D139" s="2" t="s">
        <v>33</v>
      </c>
      <c r="E139" s="2" t="s">
        <v>1443</v>
      </c>
      <c r="F139" s="2" t="s">
        <v>1444</v>
      </c>
      <c r="G139" s="2" t="s">
        <v>1068</v>
      </c>
      <c r="I139" s="2" t="s">
        <v>30</v>
      </c>
      <c r="J139" s="2" t="s">
        <v>30</v>
      </c>
      <c r="K139" s="2" t="s">
        <v>482</v>
      </c>
      <c r="L139" s="2" t="s">
        <v>149</v>
      </c>
      <c r="M139" s="2" t="s">
        <v>370</v>
      </c>
      <c r="N139" s="2" t="s">
        <v>1367</v>
      </c>
      <c r="O139" s="185" t="s">
        <v>1445</v>
      </c>
      <c r="P139" s="2" t="s">
        <v>1358</v>
      </c>
      <c r="Q139" s="2" t="s">
        <v>201</v>
      </c>
      <c r="R139" s="2" t="s">
        <v>437</v>
      </c>
      <c r="S139" s="2" t="s">
        <v>34</v>
      </c>
      <c r="T139" s="152">
        <v>3.27</v>
      </c>
      <c r="U139" s="2" t="s">
        <v>1375</v>
      </c>
      <c r="V139" s="166">
        <v>5.5E-2</v>
      </c>
      <c r="W139" s="2" t="s">
        <v>785</v>
      </c>
      <c r="X139" s="2" t="s">
        <v>939</v>
      </c>
      <c r="Y139" s="152">
        <v>5.5</v>
      </c>
      <c r="Z139" s="168">
        <v>2.7699999999999999E-2</v>
      </c>
      <c r="AA139" s="2" t="s">
        <v>1372</v>
      </c>
      <c r="AB139" s="4" t="s">
        <v>442</v>
      </c>
      <c r="AC139" s="2" t="s">
        <v>514</v>
      </c>
      <c r="AD139" s="152">
        <v>2154</v>
      </c>
      <c r="AE139" s="168">
        <v>0.78</v>
      </c>
      <c r="AF139" s="2" t="s">
        <v>1382</v>
      </c>
      <c r="AG139" s="2" t="s">
        <v>149</v>
      </c>
      <c r="AI139" s="2" t="s">
        <v>1383</v>
      </c>
      <c r="AJ139" s="2" t="s">
        <v>370</v>
      </c>
      <c r="AK139" s="2" t="s">
        <v>922</v>
      </c>
      <c r="AL139" s="2" t="s">
        <v>1358</v>
      </c>
      <c r="AN139" s="185" t="s">
        <v>150</v>
      </c>
      <c r="AO139" s="2" t="s">
        <v>1382</v>
      </c>
      <c r="AP139" s="166">
        <v>0</v>
      </c>
      <c r="AQ139" s="152">
        <v>3581.15</v>
      </c>
      <c r="AR139" s="179">
        <v>126.71</v>
      </c>
      <c r="AS139" s="162">
        <v>1</v>
      </c>
      <c r="AT139" s="152">
        <v>4.5380000000000003</v>
      </c>
      <c r="AU139" s="152">
        <v>4.5380000000000003</v>
      </c>
      <c r="AX139" s="4" t="s">
        <v>149</v>
      </c>
      <c r="AY139" s="2" t="s">
        <v>36</v>
      </c>
      <c r="AZ139" s="168">
        <v>3.6917564140572599E-3</v>
      </c>
      <c r="BA139" s="168">
        <v>3.0422662248127899E-5</v>
      </c>
    </row>
    <row r="140" spans="1:53">
      <c r="A140" s="2">
        <v>424</v>
      </c>
      <c r="B140" s="2">
        <v>7229</v>
      </c>
      <c r="C140" s="2" t="s">
        <v>1367</v>
      </c>
      <c r="D140" s="2" t="s">
        <v>33</v>
      </c>
      <c r="E140" s="2" t="s">
        <v>1446</v>
      </c>
      <c r="F140" s="2" t="s">
        <v>1447</v>
      </c>
      <c r="G140" s="2" t="s">
        <v>1068</v>
      </c>
      <c r="I140" s="2" t="s">
        <v>30</v>
      </c>
      <c r="J140" s="2" t="s">
        <v>30</v>
      </c>
      <c r="K140" s="2" t="s">
        <v>482</v>
      </c>
      <c r="L140" s="2" t="s">
        <v>149</v>
      </c>
      <c r="M140" s="2" t="s">
        <v>370</v>
      </c>
      <c r="N140" s="2" t="s">
        <v>1367</v>
      </c>
      <c r="O140" s="185" t="s">
        <v>1448</v>
      </c>
      <c r="P140" s="2" t="s">
        <v>1358</v>
      </c>
      <c r="Q140" s="2" t="s">
        <v>201</v>
      </c>
      <c r="R140" s="2" t="s">
        <v>437</v>
      </c>
      <c r="S140" s="2" t="s">
        <v>34</v>
      </c>
      <c r="T140" s="152">
        <v>3.27</v>
      </c>
      <c r="U140" s="2" t="s">
        <v>1375</v>
      </c>
      <c r="V140" s="166">
        <v>5.5E-2</v>
      </c>
      <c r="W140" s="2" t="s">
        <v>785</v>
      </c>
      <c r="X140" s="2" t="s">
        <v>939</v>
      </c>
      <c r="Y140" s="152">
        <v>5.5</v>
      </c>
      <c r="Z140" s="168">
        <v>2.7699999999999999E-2</v>
      </c>
      <c r="AA140" s="2" t="s">
        <v>1372</v>
      </c>
      <c r="AB140" s="4" t="s">
        <v>442</v>
      </c>
      <c r="AC140" s="2" t="s">
        <v>514</v>
      </c>
      <c r="AD140" s="152">
        <v>3341</v>
      </c>
      <c r="AE140" s="168">
        <v>0.78</v>
      </c>
      <c r="AF140" s="2" t="s">
        <v>1382</v>
      </c>
      <c r="AG140" s="2" t="s">
        <v>149</v>
      </c>
      <c r="AI140" s="2" t="s">
        <v>1383</v>
      </c>
      <c r="AJ140" s="2" t="s">
        <v>370</v>
      </c>
      <c r="AK140" s="2" t="s">
        <v>922</v>
      </c>
      <c r="AL140" s="2" t="s">
        <v>1358</v>
      </c>
      <c r="AN140" s="185" t="s">
        <v>150</v>
      </c>
      <c r="AO140" s="2" t="s">
        <v>1382</v>
      </c>
      <c r="AP140" s="166">
        <v>0</v>
      </c>
      <c r="AQ140" s="152">
        <v>5552.92</v>
      </c>
      <c r="AR140" s="179">
        <v>126.94</v>
      </c>
      <c r="AS140" s="162">
        <v>1</v>
      </c>
      <c r="AT140" s="152">
        <v>7.0490000000000004</v>
      </c>
      <c r="AU140" s="152">
        <v>7.0490000000000004</v>
      </c>
      <c r="AX140" s="4" t="s">
        <v>149</v>
      </c>
      <c r="AY140" s="2" t="s">
        <v>36</v>
      </c>
      <c r="AZ140" s="168">
        <v>5.7348167576804603E-3</v>
      </c>
      <c r="BA140" s="168">
        <v>4.7258912481193402E-5</v>
      </c>
    </row>
    <row r="141" spans="1:53">
      <c r="A141" s="2">
        <v>424</v>
      </c>
      <c r="B141" s="2">
        <v>7229</v>
      </c>
      <c r="C141" s="2" t="s">
        <v>1367</v>
      </c>
      <c r="D141" s="2" t="s">
        <v>33</v>
      </c>
      <c r="E141" s="2" t="s">
        <v>1449</v>
      </c>
      <c r="F141" s="2" t="s">
        <v>1450</v>
      </c>
      <c r="G141" s="2" t="s">
        <v>1068</v>
      </c>
      <c r="I141" s="2" t="s">
        <v>30</v>
      </c>
      <c r="J141" s="2" t="s">
        <v>30</v>
      </c>
      <c r="K141" s="2" t="s">
        <v>482</v>
      </c>
      <c r="L141" s="2" t="s">
        <v>149</v>
      </c>
      <c r="M141" s="2" t="s">
        <v>370</v>
      </c>
      <c r="N141" s="152">
        <v>513326439</v>
      </c>
      <c r="O141" s="185" t="s">
        <v>1442</v>
      </c>
      <c r="P141" s="2" t="s">
        <v>1371</v>
      </c>
      <c r="Q141" s="2" t="s">
        <v>201</v>
      </c>
      <c r="R141" s="2" t="s">
        <v>437</v>
      </c>
      <c r="S141" s="2" t="s">
        <v>34</v>
      </c>
      <c r="T141" s="152">
        <v>3.27</v>
      </c>
      <c r="U141" s="2" t="s">
        <v>187</v>
      </c>
      <c r="V141" s="166">
        <v>5.5E-2</v>
      </c>
      <c r="W141" s="2" t="s">
        <v>785</v>
      </c>
      <c r="X141" s="2" t="s">
        <v>934</v>
      </c>
      <c r="Y141" s="152">
        <v>0</v>
      </c>
      <c r="Z141" s="168">
        <v>2.75E-2</v>
      </c>
      <c r="AA141" s="2" t="s">
        <v>1381</v>
      </c>
      <c r="AB141" s="4" t="s">
        <v>442</v>
      </c>
      <c r="AE141" s="168">
        <v>0</v>
      </c>
      <c r="AG141" s="2" t="s">
        <v>149</v>
      </c>
      <c r="AJ141" s="2" t="s">
        <v>149</v>
      </c>
      <c r="AK141" s="2" t="s">
        <v>187</v>
      </c>
      <c r="AN141" s="185" t="s">
        <v>150</v>
      </c>
      <c r="AP141" s="166">
        <v>0</v>
      </c>
      <c r="AQ141" s="152">
        <v>1464.88</v>
      </c>
      <c r="AR141" s="179">
        <v>126.14</v>
      </c>
      <c r="AS141" s="162">
        <v>1</v>
      </c>
      <c r="AT141" s="152">
        <v>1.8480000000000001</v>
      </c>
      <c r="AU141" s="152">
        <v>1.8480000000000001</v>
      </c>
      <c r="AX141" s="4" t="s">
        <v>149</v>
      </c>
      <c r="AY141" s="2" t="s">
        <v>36</v>
      </c>
      <c r="AZ141" s="168">
        <v>1.50333064736436E-3</v>
      </c>
      <c r="BA141" s="168">
        <v>1.23884989697254E-5</v>
      </c>
    </row>
    <row r="142" spans="1:53">
      <c r="A142" s="2">
        <v>424</v>
      </c>
      <c r="B142" s="2">
        <v>7229</v>
      </c>
      <c r="C142" s="2" t="s">
        <v>1367</v>
      </c>
      <c r="D142" s="2" t="s">
        <v>33</v>
      </c>
      <c r="E142" s="2" t="s">
        <v>1451</v>
      </c>
      <c r="F142" s="2" t="s">
        <v>1452</v>
      </c>
      <c r="G142" s="2" t="s">
        <v>1068</v>
      </c>
      <c r="I142" s="2" t="s">
        <v>30</v>
      </c>
      <c r="J142" s="2" t="s">
        <v>30</v>
      </c>
      <c r="K142" s="2" t="s">
        <v>482</v>
      </c>
      <c r="L142" s="2" t="s">
        <v>149</v>
      </c>
      <c r="M142" s="2" t="s">
        <v>370</v>
      </c>
      <c r="N142" s="2" t="s">
        <v>1367</v>
      </c>
      <c r="O142" s="185" t="s">
        <v>1453</v>
      </c>
      <c r="P142" s="2" t="s">
        <v>1358</v>
      </c>
      <c r="Q142" s="2" t="s">
        <v>201</v>
      </c>
      <c r="R142" s="2" t="s">
        <v>437</v>
      </c>
      <c r="S142" s="2" t="s">
        <v>34</v>
      </c>
      <c r="T142" s="152">
        <v>3.27</v>
      </c>
      <c r="U142" s="2" t="s">
        <v>1375</v>
      </c>
      <c r="V142" s="166">
        <v>5.5E-2</v>
      </c>
      <c r="W142" s="2" t="s">
        <v>785</v>
      </c>
      <c r="X142" s="2" t="s">
        <v>939</v>
      </c>
      <c r="Y142" s="152">
        <v>5.5</v>
      </c>
      <c r="Z142" s="168">
        <v>2.75E-2</v>
      </c>
      <c r="AA142" s="2" t="s">
        <v>1372</v>
      </c>
      <c r="AB142" s="4" t="s">
        <v>442</v>
      </c>
      <c r="AC142" s="2" t="s">
        <v>514</v>
      </c>
      <c r="AD142" s="152">
        <v>774</v>
      </c>
      <c r="AE142" s="168">
        <v>0.78</v>
      </c>
      <c r="AF142" s="2" t="s">
        <v>1382</v>
      </c>
      <c r="AG142" s="2" t="s">
        <v>149</v>
      </c>
      <c r="AI142" s="2" t="s">
        <v>1383</v>
      </c>
      <c r="AJ142" s="2" t="s">
        <v>370</v>
      </c>
      <c r="AK142" s="2" t="s">
        <v>922</v>
      </c>
      <c r="AL142" s="2" t="s">
        <v>1358</v>
      </c>
      <c r="AN142" s="185" t="s">
        <v>150</v>
      </c>
      <c r="AO142" s="2" t="s">
        <v>1382</v>
      </c>
      <c r="AP142" s="166">
        <v>0</v>
      </c>
      <c r="AQ142" s="152">
        <v>1285.82</v>
      </c>
      <c r="AR142" s="179">
        <v>125.14</v>
      </c>
      <c r="AS142" s="162">
        <v>1</v>
      </c>
      <c r="AT142" s="152">
        <v>1.609</v>
      </c>
      <c r="AU142" s="152">
        <v>1.609</v>
      </c>
      <c r="AX142" s="4" t="s">
        <v>149</v>
      </c>
      <c r="AY142" s="2" t="s">
        <v>36</v>
      </c>
      <c r="AZ142" s="168">
        <v>1.3091094629575899E-3</v>
      </c>
      <c r="BA142" s="168">
        <v>1.07879801835618E-5</v>
      </c>
    </row>
    <row r="143" spans="1:53">
      <c r="A143" s="2">
        <v>424</v>
      </c>
      <c r="B143" s="2">
        <v>7229</v>
      </c>
      <c r="C143" s="2" t="s">
        <v>1367</v>
      </c>
      <c r="D143" s="2" t="s">
        <v>33</v>
      </c>
      <c r="E143" s="2" t="s">
        <v>1454</v>
      </c>
      <c r="F143" s="2" t="s">
        <v>1455</v>
      </c>
      <c r="G143" s="2" t="s">
        <v>1068</v>
      </c>
      <c r="I143" s="2" t="s">
        <v>30</v>
      </c>
      <c r="J143" s="2" t="s">
        <v>30</v>
      </c>
      <c r="K143" s="2" t="s">
        <v>482</v>
      </c>
      <c r="L143" s="2" t="s">
        <v>149</v>
      </c>
      <c r="M143" s="2" t="s">
        <v>370</v>
      </c>
      <c r="N143" s="2" t="s">
        <v>1367</v>
      </c>
      <c r="O143" s="185" t="s">
        <v>1456</v>
      </c>
      <c r="P143" s="2" t="s">
        <v>1358</v>
      </c>
      <c r="Q143" s="2" t="s">
        <v>201</v>
      </c>
      <c r="R143" s="2" t="s">
        <v>437</v>
      </c>
      <c r="S143" s="2" t="s">
        <v>34</v>
      </c>
      <c r="T143" s="152">
        <v>3.27</v>
      </c>
      <c r="U143" s="2" t="s">
        <v>1375</v>
      </c>
      <c r="V143" s="166">
        <v>5.5E-2</v>
      </c>
      <c r="W143" s="2" t="s">
        <v>785</v>
      </c>
      <c r="X143" s="2" t="s">
        <v>939</v>
      </c>
      <c r="Y143" s="152">
        <v>5.5</v>
      </c>
      <c r="Z143" s="168">
        <v>2.75E-2</v>
      </c>
      <c r="AA143" s="2" t="s">
        <v>1372</v>
      </c>
      <c r="AB143" s="4" t="s">
        <v>442</v>
      </c>
      <c r="AC143" s="2" t="s">
        <v>514</v>
      </c>
      <c r="AD143" s="152">
        <v>862</v>
      </c>
      <c r="AE143" s="168">
        <v>0.78</v>
      </c>
      <c r="AF143" s="2" t="s">
        <v>1382</v>
      </c>
      <c r="AG143" s="2" t="s">
        <v>149</v>
      </c>
      <c r="AI143" s="2" t="s">
        <v>1383</v>
      </c>
      <c r="AJ143" s="2" t="s">
        <v>370</v>
      </c>
      <c r="AK143" s="2" t="s">
        <v>922</v>
      </c>
      <c r="AL143" s="2" t="s">
        <v>1358</v>
      </c>
      <c r="AN143" s="185" t="s">
        <v>150</v>
      </c>
      <c r="AO143" s="2" t="s">
        <v>1382</v>
      </c>
      <c r="AP143" s="166">
        <v>0</v>
      </c>
      <c r="AQ143" s="152">
        <v>1433.35</v>
      </c>
      <c r="AR143" s="179">
        <v>124.53</v>
      </c>
      <c r="AS143" s="162">
        <v>1</v>
      </c>
      <c r="AT143" s="152">
        <v>1.7849999999999999</v>
      </c>
      <c r="AU143" s="152">
        <v>1.7849999999999999</v>
      </c>
      <c r="AX143" s="4" t="s">
        <v>149</v>
      </c>
      <c r="AY143" s="2" t="s">
        <v>36</v>
      </c>
      <c r="AZ143" s="168">
        <v>1.4521981320687099E-3</v>
      </c>
      <c r="BA143" s="168">
        <v>1.19671311793659E-5</v>
      </c>
    </row>
    <row r="144" spans="1:53">
      <c r="A144" s="2">
        <v>424</v>
      </c>
      <c r="B144" s="2">
        <v>7229</v>
      </c>
      <c r="C144" s="2" t="s">
        <v>1367</v>
      </c>
      <c r="D144" s="2" t="s">
        <v>33</v>
      </c>
      <c r="E144" s="2" t="s">
        <v>1457</v>
      </c>
      <c r="F144" s="2" t="s">
        <v>1458</v>
      </c>
      <c r="G144" s="2" t="s">
        <v>1068</v>
      </c>
      <c r="I144" s="2" t="s">
        <v>30</v>
      </c>
      <c r="J144" s="2" t="s">
        <v>30</v>
      </c>
      <c r="K144" s="2" t="s">
        <v>482</v>
      </c>
      <c r="L144" s="2" t="s">
        <v>149</v>
      </c>
      <c r="M144" s="2" t="s">
        <v>370</v>
      </c>
      <c r="N144" s="2" t="s">
        <v>1367</v>
      </c>
      <c r="O144" s="185" t="s">
        <v>1459</v>
      </c>
      <c r="P144" s="2" t="s">
        <v>1358</v>
      </c>
      <c r="Q144" s="2" t="s">
        <v>201</v>
      </c>
      <c r="R144" s="2" t="s">
        <v>437</v>
      </c>
      <c r="S144" s="2" t="s">
        <v>34</v>
      </c>
      <c r="T144" s="152">
        <v>3.27</v>
      </c>
      <c r="U144" s="2" t="s">
        <v>1375</v>
      </c>
      <c r="V144" s="166">
        <v>5.5E-2</v>
      </c>
      <c r="W144" s="2" t="s">
        <v>785</v>
      </c>
      <c r="X144" s="2" t="s">
        <v>939</v>
      </c>
      <c r="Y144" s="152">
        <v>5.5</v>
      </c>
      <c r="Z144" s="168">
        <v>2.7699999999999999E-2</v>
      </c>
      <c r="AA144" s="2" t="s">
        <v>1372</v>
      </c>
      <c r="AB144" s="4" t="s">
        <v>442</v>
      </c>
      <c r="AC144" s="2" t="s">
        <v>514</v>
      </c>
      <c r="AD144" s="152">
        <v>2532</v>
      </c>
      <c r="AE144" s="168">
        <v>0.78</v>
      </c>
      <c r="AF144" s="2" t="s">
        <v>1382</v>
      </c>
      <c r="AG144" s="2" t="s">
        <v>149</v>
      </c>
      <c r="AI144" s="2" t="s">
        <v>1383</v>
      </c>
      <c r="AJ144" s="2" t="s">
        <v>370</v>
      </c>
      <c r="AK144" s="2" t="s">
        <v>922</v>
      </c>
      <c r="AL144" s="2" t="s">
        <v>1358</v>
      </c>
      <c r="AN144" s="185" t="s">
        <v>150</v>
      </c>
      <c r="AO144" s="2" t="s">
        <v>1382</v>
      </c>
      <c r="AP144" s="166">
        <v>0</v>
      </c>
      <c r="AQ144" s="152">
        <v>4208.5600000000004</v>
      </c>
      <c r="AR144" s="179">
        <v>124.58</v>
      </c>
      <c r="AS144" s="162">
        <v>1</v>
      </c>
      <c r="AT144" s="152">
        <v>5.2430000000000003</v>
      </c>
      <c r="AU144" s="152">
        <v>5.2430000000000003</v>
      </c>
      <c r="AX144" s="4" t="s">
        <v>149</v>
      </c>
      <c r="AY144" s="2" t="s">
        <v>36</v>
      </c>
      <c r="AZ144" s="168">
        <v>4.2656133271850097E-3</v>
      </c>
      <c r="BA144" s="168">
        <v>3.5151645715282502E-5</v>
      </c>
    </row>
    <row r="145" spans="1:53">
      <c r="A145" s="2">
        <v>424</v>
      </c>
      <c r="B145" s="2">
        <v>7229</v>
      </c>
      <c r="C145" s="2" t="s">
        <v>1367</v>
      </c>
      <c r="D145" s="2" t="s">
        <v>33</v>
      </c>
      <c r="E145" s="2" t="s">
        <v>1460</v>
      </c>
      <c r="F145" s="2" t="s">
        <v>1461</v>
      </c>
      <c r="G145" s="2" t="s">
        <v>1068</v>
      </c>
      <c r="I145" s="2" t="s">
        <v>30</v>
      </c>
      <c r="J145" s="2" t="s">
        <v>30</v>
      </c>
      <c r="K145" s="2" t="s">
        <v>482</v>
      </c>
      <c r="L145" s="2" t="s">
        <v>149</v>
      </c>
      <c r="M145" s="2" t="s">
        <v>370</v>
      </c>
      <c r="N145" s="2" t="s">
        <v>1367</v>
      </c>
      <c r="O145" s="185" t="s">
        <v>1462</v>
      </c>
      <c r="P145" s="2" t="s">
        <v>1358</v>
      </c>
      <c r="Q145" s="2" t="s">
        <v>201</v>
      </c>
      <c r="R145" s="2" t="s">
        <v>437</v>
      </c>
      <c r="S145" s="2" t="s">
        <v>34</v>
      </c>
      <c r="T145" s="152">
        <v>3.27</v>
      </c>
      <c r="U145" s="2" t="s">
        <v>1375</v>
      </c>
      <c r="V145" s="166">
        <v>5.5E-2</v>
      </c>
      <c r="W145" s="2" t="s">
        <v>785</v>
      </c>
      <c r="X145" s="2" t="s">
        <v>939</v>
      </c>
      <c r="Y145" s="152">
        <v>5.5</v>
      </c>
      <c r="Z145" s="168">
        <v>2.7699999999999999E-2</v>
      </c>
      <c r="AA145" s="2" t="s">
        <v>1372</v>
      </c>
      <c r="AB145" s="4" t="s">
        <v>442</v>
      </c>
      <c r="AC145" s="2" t="s">
        <v>514</v>
      </c>
      <c r="AD145" s="152">
        <v>470</v>
      </c>
      <c r="AE145" s="168">
        <v>0.78</v>
      </c>
      <c r="AF145" s="2" t="s">
        <v>1382</v>
      </c>
      <c r="AG145" s="2" t="s">
        <v>149</v>
      </c>
      <c r="AI145" s="2" t="s">
        <v>1383</v>
      </c>
      <c r="AJ145" s="2" t="s">
        <v>370</v>
      </c>
      <c r="AK145" s="2" t="s">
        <v>922</v>
      </c>
      <c r="AL145" s="2" t="s">
        <v>1358</v>
      </c>
      <c r="AN145" s="185" t="s">
        <v>150</v>
      </c>
      <c r="AO145" s="2" t="s">
        <v>1382</v>
      </c>
      <c r="AP145" s="166">
        <v>0</v>
      </c>
      <c r="AQ145" s="152">
        <v>781.21</v>
      </c>
      <c r="AR145" s="179">
        <v>125.2</v>
      </c>
      <c r="AS145" s="162">
        <v>1</v>
      </c>
      <c r="AT145" s="152">
        <v>0.97799999999999998</v>
      </c>
      <c r="AU145" s="152">
        <v>0.97799999999999998</v>
      </c>
      <c r="AX145" s="4" t="s">
        <v>149</v>
      </c>
      <c r="AY145" s="2" t="s">
        <v>36</v>
      </c>
      <c r="AZ145" s="168">
        <v>7.9574104096068296E-4</v>
      </c>
      <c r="BA145" s="168">
        <v>6.5574643099259098E-6</v>
      </c>
    </row>
    <row r="146" spans="1:53">
      <c r="A146" s="2">
        <v>424</v>
      </c>
      <c r="B146" s="2">
        <v>7229</v>
      </c>
      <c r="C146" s="2" t="s">
        <v>1367</v>
      </c>
      <c r="D146" s="2" t="s">
        <v>33</v>
      </c>
      <c r="E146" s="2" t="s">
        <v>1463</v>
      </c>
      <c r="F146" s="2" t="s">
        <v>1464</v>
      </c>
      <c r="G146" s="2" t="s">
        <v>1068</v>
      </c>
      <c r="I146" s="2" t="s">
        <v>30</v>
      </c>
      <c r="J146" s="2" t="s">
        <v>30</v>
      </c>
      <c r="K146" s="2" t="s">
        <v>482</v>
      </c>
      <c r="L146" s="2" t="s">
        <v>149</v>
      </c>
      <c r="M146" s="2" t="s">
        <v>370</v>
      </c>
      <c r="N146" s="2" t="s">
        <v>1367</v>
      </c>
      <c r="O146" s="185" t="s">
        <v>1465</v>
      </c>
      <c r="P146" s="2" t="s">
        <v>1358</v>
      </c>
      <c r="Q146" s="2" t="s">
        <v>201</v>
      </c>
      <c r="R146" s="2" t="s">
        <v>437</v>
      </c>
      <c r="S146" s="2" t="s">
        <v>34</v>
      </c>
      <c r="T146" s="152">
        <v>3.27</v>
      </c>
      <c r="U146" s="2" t="s">
        <v>1375</v>
      </c>
      <c r="V146" s="166">
        <v>5.5E-2</v>
      </c>
      <c r="W146" s="2" t="s">
        <v>785</v>
      </c>
      <c r="X146" s="2" t="s">
        <v>939</v>
      </c>
      <c r="Y146" s="152">
        <v>5.5</v>
      </c>
      <c r="Z146" s="168">
        <v>2.7699999999999999E-2</v>
      </c>
      <c r="AA146" s="2" t="s">
        <v>1466</v>
      </c>
      <c r="AB146" s="4" t="s">
        <v>442</v>
      </c>
      <c r="AC146" s="2" t="s">
        <v>514</v>
      </c>
      <c r="AD146" s="152">
        <v>938</v>
      </c>
      <c r="AE146" s="168">
        <v>0.78</v>
      </c>
      <c r="AF146" s="2" t="s">
        <v>1382</v>
      </c>
      <c r="AG146" s="2" t="s">
        <v>149</v>
      </c>
      <c r="AI146" s="2" t="s">
        <v>1383</v>
      </c>
      <c r="AJ146" s="2" t="s">
        <v>370</v>
      </c>
      <c r="AK146" s="2" t="s">
        <v>922</v>
      </c>
      <c r="AL146" s="2" t="s">
        <v>1358</v>
      </c>
      <c r="AN146" s="185" t="s">
        <v>150</v>
      </c>
      <c r="AO146" s="2" t="s">
        <v>1382</v>
      </c>
      <c r="AP146" s="166">
        <v>0</v>
      </c>
      <c r="AQ146" s="152">
        <v>1558.97</v>
      </c>
      <c r="AR146" s="179">
        <v>125.44</v>
      </c>
      <c r="AS146" s="162">
        <v>1</v>
      </c>
      <c r="AT146" s="152">
        <v>1.956</v>
      </c>
      <c r="AU146" s="152">
        <v>1.956</v>
      </c>
      <c r="AX146" s="4" t="s">
        <v>149</v>
      </c>
      <c r="AY146" s="2" t="s">
        <v>36</v>
      </c>
      <c r="AZ146" s="168">
        <v>1.59101193750051E-3</v>
      </c>
      <c r="BA146" s="168">
        <v>1.3111054300064799E-5</v>
      </c>
    </row>
    <row r="147" spans="1:53">
      <c r="A147" s="2">
        <v>424</v>
      </c>
      <c r="B147" s="2">
        <v>7229</v>
      </c>
      <c r="C147" s="2" t="s">
        <v>1367</v>
      </c>
      <c r="D147" s="2" t="s">
        <v>33</v>
      </c>
      <c r="E147" s="2" t="s">
        <v>1467</v>
      </c>
      <c r="F147" s="2" t="s">
        <v>1468</v>
      </c>
      <c r="G147" s="2" t="s">
        <v>1068</v>
      </c>
      <c r="I147" s="2" t="s">
        <v>30</v>
      </c>
      <c r="J147" s="2" t="s">
        <v>30</v>
      </c>
      <c r="K147" s="2" t="s">
        <v>482</v>
      </c>
      <c r="L147" s="2" t="s">
        <v>149</v>
      </c>
      <c r="M147" s="2" t="s">
        <v>370</v>
      </c>
      <c r="N147" s="2" t="s">
        <v>1367</v>
      </c>
      <c r="O147" s="185" t="s">
        <v>1469</v>
      </c>
      <c r="P147" s="2" t="s">
        <v>1358</v>
      </c>
      <c r="Q147" s="2" t="s">
        <v>201</v>
      </c>
      <c r="R147" s="2" t="s">
        <v>437</v>
      </c>
      <c r="S147" s="2" t="s">
        <v>34</v>
      </c>
      <c r="T147" s="152">
        <v>3.27</v>
      </c>
      <c r="U147" s="2" t="s">
        <v>1375</v>
      </c>
      <c r="V147" s="166">
        <v>5.5E-2</v>
      </c>
      <c r="W147" s="2" t="s">
        <v>785</v>
      </c>
      <c r="X147" s="2" t="s">
        <v>939</v>
      </c>
      <c r="Y147" s="152">
        <v>5.5</v>
      </c>
      <c r="Z147" s="168">
        <v>2.7699999999999999E-2</v>
      </c>
      <c r="AA147" s="2" t="s">
        <v>1372</v>
      </c>
      <c r="AB147" s="4" t="s">
        <v>442</v>
      </c>
      <c r="AC147" s="2" t="s">
        <v>514</v>
      </c>
      <c r="AD147" s="152">
        <v>588</v>
      </c>
      <c r="AE147" s="168">
        <v>0.78</v>
      </c>
      <c r="AF147" s="2" t="s">
        <v>1382</v>
      </c>
      <c r="AG147" s="2" t="s">
        <v>149</v>
      </c>
      <c r="AI147" s="2" t="s">
        <v>1383</v>
      </c>
      <c r="AJ147" s="2" t="s">
        <v>370</v>
      </c>
      <c r="AK147" s="2" t="s">
        <v>922</v>
      </c>
      <c r="AL147" s="2" t="s">
        <v>1358</v>
      </c>
      <c r="AN147" s="185" t="s">
        <v>150</v>
      </c>
      <c r="AO147" s="2" t="s">
        <v>1382</v>
      </c>
      <c r="AP147" s="166">
        <v>0</v>
      </c>
      <c r="AQ147" s="152">
        <v>976.89</v>
      </c>
      <c r="AR147" s="179">
        <v>124.95</v>
      </c>
      <c r="AS147" s="162">
        <v>1</v>
      </c>
      <c r="AT147" s="152">
        <v>1.2210000000000001</v>
      </c>
      <c r="AU147" s="152">
        <v>1.2210000000000001</v>
      </c>
      <c r="AX147" s="4" t="s">
        <v>149</v>
      </c>
      <c r="AY147" s="2" t="s">
        <v>36</v>
      </c>
      <c r="AZ147" s="168">
        <v>9.9307388042150189E-4</v>
      </c>
      <c r="BA147" s="168">
        <v>8.1836253162483101E-6</v>
      </c>
    </row>
    <row r="148" spans="1:53">
      <c r="A148" s="2">
        <v>424</v>
      </c>
      <c r="B148" s="2">
        <v>7229</v>
      </c>
      <c r="C148" s="2" t="s">
        <v>1367</v>
      </c>
      <c r="D148" s="2" t="s">
        <v>33</v>
      </c>
      <c r="E148" s="2" t="s">
        <v>1470</v>
      </c>
      <c r="F148" s="2" t="s">
        <v>1471</v>
      </c>
      <c r="G148" s="2" t="s">
        <v>1068</v>
      </c>
      <c r="I148" s="2" t="s">
        <v>30</v>
      </c>
      <c r="J148" s="2" t="s">
        <v>30</v>
      </c>
      <c r="K148" s="2" t="s">
        <v>482</v>
      </c>
      <c r="L148" s="2" t="s">
        <v>149</v>
      </c>
      <c r="M148" s="2" t="s">
        <v>370</v>
      </c>
      <c r="N148" s="2" t="s">
        <v>1367</v>
      </c>
      <c r="O148" s="185" t="s">
        <v>1472</v>
      </c>
      <c r="P148" s="2" t="s">
        <v>1358</v>
      </c>
      <c r="Q148" s="2" t="s">
        <v>201</v>
      </c>
      <c r="R148" s="2" t="s">
        <v>437</v>
      </c>
      <c r="S148" s="2" t="s">
        <v>34</v>
      </c>
      <c r="T148" s="152">
        <v>3.27</v>
      </c>
      <c r="U148" s="2" t="s">
        <v>1375</v>
      </c>
      <c r="V148" s="166">
        <v>5.5E-2</v>
      </c>
      <c r="W148" s="2" t="s">
        <v>785</v>
      </c>
      <c r="X148" s="2" t="s">
        <v>939</v>
      </c>
      <c r="Y148" s="152">
        <v>5.5</v>
      </c>
      <c r="Z148" s="168">
        <v>2.7699999999999999E-2</v>
      </c>
      <c r="AA148" s="2" t="s">
        <v>1381</v>
      </c>
      <c r="AB148" s="4" t="s">
        <v>442</v>
      </c>
      <c r="AC148" s="2" t="s">
        <v>514</v>
      </c>
      <c r="AD148" s="152">
        <v>331</v>
      </c>
      <c r="AE148" s="168">
        <v>0.78</v>
      </c>
      <c r="AF148" s="2" t="s">
        <v>1382</v>
      </c>
      <c r="AG148" s="2" t="s">
        <v>149</v>
      </c>
      <c r="AI148" s="2" t="s">
        <v>1383</v>
      </c>
      <c r="AJ148" s="2" t="s">
        <v>370</v>
      </c>
      <c r="AK148" s="2" t="s">
        <v>922</v>
      </c>
      <c r="AL148" s="2" t="s">
        <v>1358</v>
      </c>
      <c r="AN148" s="185" t="s">
        <v>150</v>
      </c>
      <c r="AO148" s="2" t="s">
        <v>1382</v>
      </c>
      <c r="AP148" s="166">
        <v>0</v>
      </c>
      <c r="AQ148" s="152">
        <v>550.09</v>
      </c>
      <c r="AR148" s="179">
        <v>124.83</v>
      </c>
      <c r="AS148" s="162">
        <v>1</v>
      </c>
      <c r="AT148" s="152">
        <v>0.68700000000000006</v>
      </c>
      <c r="AU148" s="152">
        <v>0.68700000000000006</v>
      </c>
      <c r="AX148" s="4" t="s">
        <v>149</v>
      </c>
      <c r="AY148" s="2" t="s">
        <v>36</v>
      </c>
      <c r="AZ148" s="168">
        <v>5.5866614686930197E-4</v>
      </c>
      <c r="BA148" s="168">
        <v>4.6038008983883497E-6</v>
      </c>
    </row>
    <row r="149" spans="1:53">
      <c r="A149" s="2">
        <v>424</v>
      </c>
      <c r="B149" s="2">
        <v>7229</v>
      </c>
      <c r="C149" s="2" t="s">
        <v>1367</v>
      </c>
      <c r="D149" s="2" t="s">
        <v>33</v>
      </c>
      <c r="E149" s="2" t="s">
        <v>1473</v>
      </c>
      <c r="F149" s="2" t="s">
        <v>1474</v>
      </c>
      <c r="G149" s="2" t="s">
        <v>1068</v>
      </c>
      <c r="I149" s="2" t="s">
        <v>30</v>
      </c>
      <c r="J149" s="2" t="s">
        <v>30</v>
      </c>
      <c r="K149" s="2" t="s">
        <v>482</v>
      </c>
      <c r="L149" s="2" t="s">
        <v>149</v>
      </c>
      <c r="M149" s="2" t="s">
        <v>370</v>
      </c>
      <c r="N149" s="2" t="s">
        <v>1367</v>
      </c>
      <c r="O149" s="185" t="s">
        <v>1475</v>
      </c>
      <c r="P149" s="2" t="s">
        <v>1358</v>
      </c>
      <c r="Q149" s="2" t="s">
        <v>201</v>
      </c>
      <c r="R149" s="2" t="s">
        <v>437</v>
      </c>
      <c r="S149" s="2" t="s">
        <v>34</v>
      </c>
      <c r="T149" s="152">
        <v>3.27</v>
      </c>
      <c r="U149" s="2" t="s">
        <v>1375</v>
      </c>
      <c r="V149" s="166">
        <v>5.5E-2</v>
      </c>
      <c r="W149" s="2" t="s">
        <v>785</v>
      </c>
      <c r="X149" s="2" t="s">
        <v>939</v>
      </c>
      <c r="Y149" s="152">
        <v>5.5</v>
      </c>
      <c r="Z149" s="168">
        <v>2.7699999999999999E-2</v>
      </c>
      <c r="AA149" s="2" t="s">
        <v>1381</v>
      </c>
      <c r="AB149" s="4" t="s">
        <v>442</v>
      </c>
      <c r="AC149" s="2" t="s">
        <v>514</v>
      </c>
      <c r="AD149" s="152">
        <v>987</v>
      </c>
      <c r="AE149" s="168">
        <v>0.78</v>
      </c>
      <c r="AF149" s="2" t="s">
        <v>1382</v>
      </c>
      <c r="AG149" s="2" t="s">
        <v>149</v>
      </c>
      <c r="AI149" s="2" t="s">
        <v>1383</v>
      </c>
      <c r="AJ149" s="2" t="s">
        <v>370</v>
      </c>
      <c r="AK149" s="2" t="s">
        <v>922</v>
      </c>
      <c r="AL149" s="2" t="s">
        <v>1358</v>
      </c>
      <c r="AN149" s="185" t="s">
        <v>150</v>
      </c>
      <c r="AO149" s="2" t="s">
        <v>1382</v>
      </c>
      <c r="AP149" s="166">
        <v>0</v>
      </c>
      <c r="AQ149" s="152">
        <v>1640.89</v>
      </c>
      <c r="AR149" s="179">
        <v>124.46</v>
      </c>
      <c r="AS149" s="162">
        <v>1</v>
      </c>
      <c r="AT149" s="152">
        <v>2.0419999999999998</v>
      </c>
      <c r="AU149" s="152">
        <v>2.0419999999999998</v>
      </c>
      <c r="AX149" s="4" t="s">
        <v>149</v>
      </c>
      <c r="AY149" s="2" t="s">
        <v>36</v>
      </c>
      <c r="AZ149" s="168">
        <v>1.6615327268459999E-3</v>
      </c>
      <c r="BA149" s="168">
        <v>1.3692195067521799E-5</v>
      </c>
    </row>
    <row r="150" spans="1:53">
      <c r="A150" s="2">
        <v>424</v>
      </c>
      <c r="B150" s="2">
        <v>7229</v>
      </c>
      <c r="C150" s="2" t="s">
        <v>1367</v>
      </c>
      <c r="D150" s="2" t="s">
        <v>33</v>
      </c>
      <c r="E150" s="2" t="s">
        <v>1476</v>
      </c>
      <c r="F150" s="2" t="s">
        <v>1477</v>
      </c>
      <c r="G150" s="2" t="s">
        <v>1068</v>
      </c>
      <c r="I150" s="2" t="s">
        <v>30</v>
      </c>
      <c r="J150" s="2" t="s">
        <v>30</v>
      </c>
      <c r="K150" s="2" t="s">
        <v>482</v>
      </c>
      <c r="L150" s="2" t="s">
        <v>149</v>
      </c>
      <c r="M150" s="2" t="s">
        <v>370</v>
      </c>
      <c r="N150" s="152">
        <v>513326439</v>
      </c>
      <c r="O150" s="185" t="s">
        <v>1442</v>
      </c>
      <c r="P150" s="2" t="s">
        <v>1371</v>
      </c>
      <c r="Q150" s="2" t="s">
        <v>201</v>
      </c>
      <c r="R150" s="2" t="s">
        <v>437</v>
      </c>
      <c r="S150" s="2" t="s">
        <v>34</v>
      </c>
      <c r="T150" s="152">
        <v>3.27</v>
      </c>
      <c r="U150" s="2" t="s">
        <v>187</v>
      </c>
      <c r="V150" s="166">
        <v>5.5E-2</v>
      </c>
      <c r="W150" s="2" t="s">
        <v>785</v>
      </c>
      <c r="X150" s="2" t="s">
        <v>934</v>
      </c>
      <c r="Y150" s="152">
        <v>0</v>
      </c>
      <c r="Z150" s="168">
        <v>2.7699999999999999E-2</v>
      </c>
      <c r="AA150" s="2" t="s">
        <v>1381</v>
      </c>
      <c r="AB150" s="4" t="s">
        <v>442</v>
      </c>
      <c r="AE150" s="168">
        <v>0</v>
      </c>
      <c r="AG150" s="2" t="s">
        <v>149</v>
      </c>
      <c r="AJ150" s="2" t="s">
        <v>149</v>
      </c>
      <c r="AK150" s="2" t="s">
        <v>187</v>
      </c>
      <c r="AN150" s="185" t="s">
        <v>150</v>
      </c>
      <c r="AP150" s="166">
        <v>0</v>
      </c>
      <c r="AQ150" s="152">
        <v>638.77</v>
      </c>
      <c r="AR150" s="179">
        <v>124.46</v>
      </c>
      <c r="AS150" s="162">
        <v>1</v>
      </c>
      <c r="AT150" s="152">
        <v>0.79500000000000004</v>
      </c>
      <c r="AU150" s="152">
        <v>0.79500000000000004</v>
      </c>
      <c r="AX150" s="4" t="s">
        <v>149</v>
      </c>
      <c r="AY150" s="2" t="s">
        <v>36</v>
      </c>
      <c r="AZ150" s="168">
        <v>6.4680585531474803E-4</v>
      </c>
      <c r="BA150" s="168">
        <v>5.3301339171308701E-6</v>
      </c>
    </row>
    <row r="151" spans="1:53">
      <c r="A151" s="2">
        <v>424</v>
      </c>
      <c r="B151" s="2">
        <v>7229</v>
      </c>
      <c r="C151" s="2" t="s">
        <v>1367</v>
      </c>
      <c r="D151" s="2" t="s">
        <v>33</v>
      </c>
      <c r="E151" s="2" t="s">
        <v>1478</v>
      </c>
      <c r="F151" s="2" t="s">
        <v>1479</v>
      </c>
      <c r="G151" s="2" t="s">
        <v>1068</v>
      </c>
      <c r="I151" s="2" t="s">
        <v>30</v>
      </c>
      <c r="J151" s="2" t="s">
        <v>30</v>
      </c>
      <c r="K151" s="2" t="s">
        <v>482</v>
      </c>
      <c r="L151" s="2" t="s">
        <v>149</v>
      </c>
      <c r="M151" s="2" t="s">
        <v>370</v>
      </c>
      <c r="N151" s="2" t="s">
        <v>1367</v>
      </c>
      <c r="O151" s="185" t="s">
        <v>1480</v>
      </c>
      <c r="P151" s="2" t="s">
        <v>1358</v>
      </c>
      <c r="Q151" s="2" t="s">
        <v>201</v>
      </c>
      <c r="R151" s="2" t="s">
        <v>437</v>
      </c>
      <c r="S151" s="2" t="s">
        <v>34</v>
      </c>
      <c r="T151" s="152">
        <v>3.27</v>
      </c>
      <c r="U151" s="2" t="s">
        <v>1375</v>
      </c>
      <c r="V151" s="166">
        <v>5.5E-2</v>
      </c>
      <c r="W151" s="2" t="s">
        <v>785</v>
      </c>
      <c r="X151" s="2" t="s">
        <v>939</v>
      </c>
      <c r="Y151" s="152">
        <v>5.5</v>
      </c>
      <c r="Z151" s="168">
        <v>2.7699999999999999E-2</v>
      </c>
      <c r="AA151" s="2" t="s">
        <v>1381</v>
      </c>
      <c r="AB151" s="4" t="s">
        <v>442</v>
      </c>
      <c r="AC151" s="2" t="s">
        <v>514</v>
      </c>
      <c r="AD151" s="152">
        <v>5567</v>
      </c>
      <c r="AE151" s="168">
        <v>0.78</v>
      </c>
      <c r="AF151" s="2" t="s">
        <v>1382</v>
      </c>
      <c r="AG151" s="2" t="s">
        <v>149</v>
      </c>
      <c r="AI151" s="2" t="s">
        <v>1383</v>
      </c>
      <c r="AJ151" s="2" t="s">
        <v>370</v>
      </c>
      <c r="AK151" s="2" t="s">
        <v>922</v>
      </c>
      <c r="AL151" s="2" t="s">
        <v>1358</v>
      </c>
      <c r="AN151" s="185" t="s">
        <v>150</v>
      </c>
      <c r="AO151" s="2" t="s">
        <v>1382</v>
      </c>
      <c r="AP151" s="166">
        <v>0</v>
      </c>
      <c r="AQ151" s="152">
        <v>4292.92</v>
      </c>
      <c r="AR151" s="179">
        <v>124.7</v>
      </c>
      <c r="AS151" s="162">
        <v>1</v>
      </c>
      <c r="AT151" s="152">
        <v>5.3529999999999998</v>
      </c>
      <c r="AU151" s="152">
        <v>5.3529999999999998</v>
      </c>
      <c r="AX151" s="4" t="s">
        <v>149</v>
      </c>
      <c r="AY151" s="2" t="s">
        <v>36</v>
      </c>
      <c r="AZ151" s="168">
        <v>4.3553081077495398E-3</v>
      </c>
      <c r="BA151" s="168">
        <v>3.5890793619013202E-5</v>
      </c>
    </row>
    <row r="152" spans="1:53">
      <c r="A152" s="2">
        <v>424</v>
      </c>
      <c r="B152" s="2">
        <v>7229</v>
      </c>
      <c r="C152" s="2" t="s">
        <v>1367</v>
      </c>
      <c r="D152" s="2" t="s">
        <v>33</v>
      </c>
      <c r="E152" s="2" t="s">
        <v>1481</v>
      </c>
      <c r="F152" s="2" t="s">
        <v>1482</v>
      </c>
      <c r="G152" s="2" t="s">
        <v>1068</v>
      </c>
      <c r="I152" s="2" t="s">
        <v>30</v>
      </c>
      <c r="J152" s="2" t="s">
        <v>30</v>
      </c>
      <c r="K152" s="2" t="s">
        <v>482</v>
      </c>
      <c r="L152" s="2" t="s">
        <v>149</v>
      </c>
      <c r="M152" s="2" t="s">
        <v>370</v>
      </c>
      <c r="N152" s="2" t="s">
        <v>1367</v>
      </c>
      <c r="O152" s="185" t="s">
        <v>1483</v>
      </c>
      <c r="P152" s="2" t="s">
        <v>1358</v>
      </c>
      <c r="Q152" s="2" t="s">
        <v>201</v>
      </c>
      <c r="R152" s="2" t="s">
        <v>437</v>
      </c>
      <c r="S152" s="2" t="s">
        <v>34</v>
      </c>
      <c r="T152" s="152">
        <v>3.27</v>
      </c>
      <c r="U152" s="2" t="s">
        <v>1375</v>
      </c>
      <c r="V152" s="166">
        <v>5.5E-2</v>
      </c>
      <c r="W152" s="2" t="s">
        <v>785</v>
      </c>
      <c r="X152" s="2" t="s">
        <v>939</v>
      </c>
      <c r="Y152" s="152">
        <v>5.5</v>
      </c>
      <c r="Z152" s="168">
        <v>2.7699999999999999E-2</v>
      </c>
      <c r="AA152" s="2" t="s">
        <v>1381</v>
      </c>
      <c r="AB152" s="4" t="s">
        <v>442</v>
      </c>
      <c r="AC152" s="2" t="s">
        <v>514</v>
      </c>
      <c r="AD152" s="152">
        <v>5045</v>
      </c>
      <c r="AE152" s="168">
        <v>0.78</v>
      </c>
      <c r="AF152" s="2" t="s">
        <v>1382</v>
      </c>
      <c r="AG152" s="2" t="s">
        <v>149</v>
      </c>
      <c r="AI152" s="2" t="s">
        <v>1383</v>
      </c>
      <c r="AJ152" s="2" t="s">
        <v>370</v>
      </c>
      <c r="AK152" s="2" t="s">
        <v>922</v>
      </c>
      <c r="AL152" s="2" t="s">
        <v>1358</v>
      </c>
      <c r="AN152" s="185" t="s">
        <v>150</v>
      </c>
      <c r="AO152" s="2" t="s">
        <v>1382</v>
      </c>
      <c r="AP152" s="166">
        <v>0</v>
      </c>
      <c r="AQ152" s="152">
        <v>8385.7900000000009</v>
      </c>
      <c r="AR152" s="179">
        <v>125.83</v>
      </c>
      <c r="AS152" s="162">
        <v>1</v>
      </c>
      <c r="AT152" s="152">
        <v>10.552</v>
      </c>
      <c r="AU152" s="152">
        <v>10.552</v>
      </c>
      <c r="AX152" s="4" t="s">
        <v>149</v>
      </c>
      <c r="AY152" s="2" t="s">
        <v>36</v>
      </c>
      <c r="AZ152" s="168">
        <v>8.5847531936891902E-3</v>
      </c>
      <c r="BA152" s="168">
        <v>7.0744387658045596E-5</v>
      </c>
    </row>
    <row r="153" spans="1:53">
      <c r="A153" s="2">
        <v>424</v>
      </c>
      <c r="B153" s="2">
        <v>7229</v>
      </c>
      <c r="C153" s="2" t="s">
        <v>1367</v>
      </c>
      <c r="D153" s="2" t="s">
        <v>33</v>
      </c>
      <c r="E153" s="2" t="s">
        <v>1484</v>
      </c>
      <c r="F153" s="2" t="s">
        <v>1485</v>
      </c>
      <c r="G153" s="2" t="s">
        <v>1068</v>
      </c>
      <c r="I153" s="2" t="s">
        <v>30</v>
      </c>
      <c r="J153" s="2" t="s">
        <v>30</v>
      </c>
      <c r="K153" s="2" t="s">
        <v>482</v>
      </c>
      <c r="L153" s="2" t="s">
        <v>149</v>
      </c>
      <c r="M153" s="2" t="s">
        <v>370</v>
      </c>
      <c r="N153" s="152">
        <v>513326439</v>
      </c>
      <c r="O153" s="185" t="s">
        <v>1442</v>
      </c>
      <c r="P153" s="2" t="s">
        <v>1371</v>
      </c>
      <c r="Q153" s="2" t="s">
        <v>201</v>
      </c>
      <c r="R153" s="2" t="s">
        <v>437</v>
      </c>
      <c r="S153" s="2" t="s">
        <v>34</v>
      </c>
      <c r="T153" s="152">
        <v>3.27</v>
      </c>
      <c r="U153" s="2" t="s">
        <v>187</v>
      </c>
      <c r="V153" s="166">
        <v>5.5500000000000001E-2</v>
      </c>
      <c r="W153" s="2" t="s">
        <v>785</v>
      </c>
      <c r="X153" s="2" t="s">
        <v>934</v>
      </c>
      <c r="Y153" s="152">
        <v>0</v>
      </c>
      <c r="Z153" s="168">
        <v>2.7699999999999999E-2</v>
      </c>
      <c r="AA153" s="2" t="s">
        <v>1381</v>
      </c>
      <c r="AB153" s="4" t="s">
        <v>442</v>
      </c>
      <c r="AE153" s="168">
        <v>0</v>
      </c>
      <c r="AG153" s="2" t="s">
        <v>149</v>
      </c>
      <c r="AJ153" s="2" t="s">
        <v>149</v>
      </c>
      <c r="AK153" s="2" t="s">
        <v>187</v>
      </c>
      <c r="AN153" s="185" t="s">
        <v>150</v>
      </c>
      <c r="AP153" s="166">
        <v>0</v>
      </c>
      <c r="AQ153" s="152">
        <v>6183.23</v>
      </c>
      <c r="AR153" s="179">
        <v>128.97999999999999</v>
      </c>
      <c r="AS153" s="162">
        <v>1</v>
      </c>
      <c r="AT153" s="152">
        <v>7.9749999999999996</v>
      </c>
      <c r="AU153" s="152">
        <v>7.9749999999999996</v>
      </c>
      <c r="AX153" s="4" t="s">
        <v>149</v>
      </c>
      <c r="AY153" s="2" t="s">
        <v>36</v>
      </c>
      <c r="AZ153" s="168">
        <v>6.4883969123416298E-3</v>
      </c>
      <c r="BA153" s="168">
        <v>5.3468941516384601E-5</v>
      </c>
    </row>
    <row r="154" spans="1:53">
      <c r="A154" s="2">
        <v>424</v>
      </c>
      <c r="B154" s="2">
        <v>7229</v>
      </c>
      <c r="C154" s="2" t="s">
        <v>1367</v>
      </c>
      <c r="D154" s="2" t="s">
        <v>33</v>
      </c>
      <c r="E154" s="2" t="s">
        <v>1486</v>
      </c>
      <c r="F154" s="2" t="s">
        <v>1487</v>
      </c>
      <c r="G154" s="2" t="s">
        <v>1068</v>
      </c>
      <c r="I154" s="2" t="s">
        <v>30</v>
      </c>
      <c r="J154" s="2" t="s">
        <v>30</v>
      </c>
      <c r="K154" s="2" t="s">
        <v>482</v>
      </c>
      <c r="L154" s="2" t="s">
        <v>149</v>
      </c>
      <c r="M154" s="2" t="s">
        <v>370</v>
      </c>
      <c r="N154" s="2" t="s">
        <v>1367</v>
      </c>
      <c r="O154" s="185" t="s">
        <v>1488</v>
      </c>
      <c r="P154" s="2" t="s">
        <v>1358</v>
      </c>
      <c r="Q154" s="2" t="s">
        <v>201</v>
      </c>
      <c r="R154" s="2" t="s">
        <v>437</v>
      </c>
      <c r="S154" s="2" t="s">
        <v>34</v>
      </c>
      <c r="T154" s="152">
        <v>3.27</v>
      </c>
      <c r="U154" s="2" t="s">
        <v>1375</v>
      </c>
      <c r="V154" s="166">
        <v>5.5E-2</v>
      </c>
      <c r="W154" s="2" t="s">
        <v>785</v>
      </c>
      <c r="X154" s="2" t="s">
        <v>939</v>
      </c>
      <c r="Y154" s="152">
        <v>5.5</v>
      </c>
      <c r="Z154" s="168">
        <v>2.7699999999999999E-2</v>
      </c>
      <c r="AA154" s="2" t="s">
        <v>1372</v>
      </c>
      <c r="AB154" s="4" t="s">
        <v>442</v>
      </c>
      <c r="AC154" s="2" t="s">
        <v>514</v>
      </c>
      <c r="AD154" s="152">
        <v>936</v>
      </c>
      <c r="AE154" s="168">
        <v>0.78</v>
      </c>
      <c r="AF154" s="2" t="s">
        <v>1382</v>
      </c>
      <c r="AG154" s="2" t="s">
        <v>149</v>
      </c>
      <c r="AI154" s="2" t="s">
        <v>1383</v>
      </c>
      <c r="AJ154" s="2" t="s">
        <v>370</v>
      </c>
      <c r="AK154" s="2" t="s">
        <v>922</v>
      </c>
      <c r="AL154" s="2" t="s">
        <v>1358</v>
      </c>
      <c r="AN154" s="185" t="s">
        <v>150</v>
      </c>
      <c r="AO154" s="2" t="s">
        <v>1382</v>
      </c>
      <c r="AP154" s="166">
        <v>0</v>
      </c>
      <c r="AQ154" s="152">
        <v>2713.68</v>
      </c>
      <c r="AR154" s="179">
        <v>127.2</v>
      </c>
      <c r="AS154" s="162">
        <v>1</v>
      </c>
      <c r="AT154" s="152">
        <v>3.452</v>
      </c>
      <c r="AU154" s="152">
        <v>3.452</v>
      </c>
      <c r="AX154" s="4" t="s">
        <v>149</v>
      </c>
      <c r="AY154" s="2" t="s">
        <v>36</v>
      </c>
      <c r="AZ154" s="168">
        <v>2.8083121578247701E-3</v>
      </c>
      <c r="BA154" s="168">
        <v>2.3142461929366299E-5</v>
      </c>
    </row>
    <row r="155" spans="1:53">
      <c r="A155" s="2">
        <v>424</v>
      </c>
      <c r="B155" s="2">
        <v>7229</v>
      </c>
      <c r="C155" s="2" t="s">
        <v>1367</v>
      </c>
      <c r="D155" s="2" t="s">
        <v>33</v>
      </c>
      <c r="E155" s="2" t="s">
        <v>1489</v>
      </c>
      <c r="F155" s="2" t="s">
        <v>1490</v>
      </c>
      <c r="G155" s="2" t="s">
        <v>1068</v>
      </c>
      <c r="I155" s="2" t="s">
        <v>30</v>
      </c>
      <c r="J155" s="2" t="s">
        <v>30</v>
      </c>
      <c r="K155" s="2" t="s">
        <v>482</v>
      </c>
      <c r="L155" s="2" t="s">
        <v>149</v>
      </c>
      <c r="M155" s="2" t="s">
        <v>370</v>
      </c>
      <c r="N155" s="2" t="s">
        <v>1367</v>
      </c>
      <c r="O155" s="185" t="s">
        <v>1491</v>
      </c>
      <c r="P155" s="2" t="s">
        <v>1358</v>
      </c>
      <c r="Q155" s="2" t="s">
        <v>201</v>
      </c>
      <c r="R155" s="2" t="s">
        <v>437</v>
      </c>
      <c r="S155" s="2" t="s">
        <v>34</v>
      </c>
      <c r="T155" s="152">
        <v>3.27</v>
      </c>
      <c r="U155" s="2" t="s">
        <v>1375</v>
      </c>
      <c r="V155" s="166">
        <v>5.5E-2</v>
      </c>
      <c r="W155" s="2" t="s">
        <v>785</v>
      </c>
      <c r="X155" s="2" t="s">
        <v>939</v>
      </c>
      <c r="Y155" s="152">
        <v>5.5</v>
      </c>
      <c r="Z155" s="168">
        <v>2.7699999999999999E-2</v>
      </c>
      <c r="AA155" s="2" t="s">
        <v>1372</v>
      </c>
      <c r="AB155" s="4" t="s">
        <v>442</v>
      </c>
      <c r="AC155" s="2" t="s">
        <v>514</v>
      </c>
      <c r="AD155" s="152">
        <v>1524</v>
      </c>
      <c r="AE155" s="168">
        <v>0.78</v>
      </c>
      <c r="AF155" s="2" t="s">
        <v>1382</v>
      </c>
      <c r="AG155" s="2" t="s">
        <v>149</v>
      </c>
      <c r="AI155" s="2" t="s">
        <v>1383</v>
      </c>
      <c r="AJ155" s="2" t="s">
        <v>370</v>
      </c>
      <c r="AK155" s="2" t="s">
        <v>922</v>
      </c>
      <c r="AL155" s="2" t="s">
        <v>1358</v>
      </c>
      <c r="AN155" s="185" t="s">
        <v>150</v>
      </c>
      <c r="AO155" s="2" t="s">
        <v>1382</v>
      </c>
      <c r="AP155" s="166">
        <v>0</v>
      </c>
      <c r="AQ155" s="152">
        <v>2533.2800000000002</v>
      </c>
      <c r="AR155" s="179">
        <v>127.55</v>
      </c>
      <c r="AS155" s="162">
        <v>1</v>
      </c>
      <c r="AT155" s="152">
        <v>3.2309999999999999</v>
      </c>
      <c r="AU155" s="152">
        <v>3.2309999999999999</v>
      </c>
      <c r="AX155" s="4" t="s">
        <v>149</v>
      </c>
      <c r="AY155" s="2" t="s">
        <v>36</v>
      </c>
      <c r="AZ155" s="168">
        <v>2.6288347822520002E-3</v>
      </c>
      <c r="BA155" s="168">
        <v>2.1663442469295899E-5</v>
      </c>
    </row>
    <row r="156" spans="1:53">
      <c r="A156" s="2">
        <v>424</v>
      </c>
      <c r="B156" s="2">
        <v>7229</v>
      </c>
      <c r="C156" s="2" t="s">
        <v>1367</v>
      </c>
      <c r="D156" s="2" t="s">
        <v>33</v>
      </c>
      <c r="E156" s="2" t="s">
        <v>1492</v>
      </c>
      <c r="F156" s="2" t="s">
        <v>1493</v>
      </c>
      <c r="G156" s="2" t="s">
        <v>1068</v>
      </c>
      <c r="I156" s="2" t="s">
        <v>30</v>
      </c>
      <c r="J156" s="2" t="s">
        <v>30</v>
      </c>
      <c r="K156" s="2" t="s">
        <v>482</v>
      </c>
      <c r="L156" s="2" t="s">
        <v>149</v>
      </c>
      <c r="M156" s="2" t="s">
        <v>370</v>
      </c>
      <c r="N156" s="152">
        <v>513326439</v>
      </c>
      <c r="O156" s="185" t="s">
        <v>1442</v>
      </c>
      <c r="P156" s="2" t="s">
        <v>1371</v>
      </c>
      <c r="Q156" s="2" t="s">
        <v>201</v>
      </c>
      <c r="R156" s="2" t="s">
        <v>437</v>
      </c>
      <c r="S156" s="2" t="s">
        <v>34</v>
      </c>
      <c r="T156" s="152">
        <v>3.27</v>
      </c>
      <c r="U156" s="2" t="s">
        <v>187</v>
      </c>
      <c r="V156" s="166">
        <v>5.5E-2</v>
      </c>
      <c r="W156" s="2" t="s">
        <v>785</v>
      </c>
      <c r="X156" s="2" t="s">
        <v>934</v>
      </c>
      <c r="Y156" s="152">
        <v>0</v>
      </c>
      <c r="Z156" s="168">
        <v>2.7699999999999999E-2</v>
      </c>
      <c r="AA156" s="2" t="s">
        <v>1381</v>
      </c>
      <c r="AB156" s="4" t="s">
        <v>442</v>
      </c>
      <c r="AE156" s="168">
        <v>0</v>
      </c>
      <c r="AG156" s="2" t="s">
        <v>149</v>
      </c>
      <c r="AJ156" s="2" t="s">
        <v>149</v>
      </c>
      <c r="AK156" s="2" t="s">
        <v>187</v>
      </c>
      <c r="AN156" s="185" t="s">
        <v>150</v>
      </c>
      <c r="AP156" s="166">
        <v>0</v>
      </c>
      <c r="AQ156" s="152">
        <v>3243.02</v>
      </c>
      <c r="AR156" s="179">
        <v>126.12</v>
      </c>
      <c r="AS156" s="162">
        <v>1</v>
      </c>
      <c r="AT156" s="152">
        <v>4.09</v>
      </c>
      <c r="AU156" s="152">
        <v>4.09</v>
      </c>
      <c r="AX156" s="4" t="s">
        <v>149</v>
      </c>
      <c r="AY156" s="2" t="s">
        <v>36</v>
      </c>
      <c r="AZ156" s="168">
        <v>3.3276161547621998E-3</v>
      </c>
      <c r="BA156" s="168">
        <v>2.74218911037217E-5</v>
      </c>
    </row>
    <row r="157" spans="1:53">
      <c r="A157" s="2">
        <v>424</v>
      </c>
      <c r="B157" s="2">
        <v>7229</v>
      </c>
      <c r="C157" s="2" t="s">
        <v>1494</v>
      </c>
      <c r="D157" s="2" t="s">
        <v>33</v>
      </c>
      <c r="E157" s="2" t="s">
        <v>1495</v>
      </c>
      <c r="F157" s="2" t="s">
        <v>1496</v>
      </c>
      <c r="G157" s="2" t="s">
        <v>1068</v>
      </c>
      <c r="I157" s="2" t="s">
        <v>30</v>
      </c>
      <c r="J157" s="2" t="s">
        <v>30</v>
      </c>
      <c r="K157" s="2" t="s">
        <v>514</v>
      </c>
      <c r="L157" s="2" t="s">
        <v>149</v>
      </c>
      <c r="M157" s="2" t="s">
        <v>370</v>
      </c>
      <c r="N157" s="152">
        <v>513184192</v>
      </c>
      <c r="O157" s="185" t="s">
        <v>1497</v>
      </c>
      <c r="P157" s="2" t="s">
        <v>1371</v>
      </c>
      <c r="Q157" s="2" t="s">
        <v>201</v>
      </c>
      <c r="R157" s="2" t="s">
        <v>437</v>
      </c>
      <c r="S157" s="2" t="s">
        <v>34</v>
      </c>
      <c r="T157" s="152">
        <v>1.84</v>
      </c>
      <c r="U157" s="2" t="s">
        <v>1375</v>
      </c>
      <c r="V157" s="166">
        <v>2.562E-2</v>
      </c>
      <c r="W157" s="2" t="s">
        <v>785</v>
      </c>
      <c r="X157" s="2" t="s">
        <v>939</v>
      </c>
      <c r="Y157" s="152">
        <v>2.5619999999999998</v>
      </c>
      <c r="Z157" s="168">
        <v>2.6499999999999999E-2</v>
      </c>
      <c r="AA157" s="2" t="s">
        <v>1498</v>
      </c>
      <c r="AB157" s="4" t="s">
        <v>442</v>
      </c>
      <c r="AE157" s="168">
        <v>0</v>
      </c>
      <c r="AG157" s="2" t="s">
        <v>149</v>
      </c>
      <c r="AI157" s="2" t="s">
        <v>1499</v>
      </c>
      <c r="AJ157" s="2" t="s">
        <v>370</v>
      </c>
      <c r="AK157" s="2" t="s">
        <v>922</v>
      </c>
      <c r="AL157" s="2" t="s">
        <v>1358</v>
      </c>
      <c r="AN157" s="185" t="s">
        <v>150</v>
      </c>
      <c r="AP157" s="166">
        <v>0</v>
      </c>
      <c r="AQ157" s="152">
        <v>146317.56</v>
      </c>
      <c r="AR157" s="179">
        <v>115.31</v>
      </c>
      <c r="AS157" s="162">
        <v>1</v>
      </c>
      <c r="AT157" s="152">
        <v>168.71899999999999</v>
      </c>
      <c r="AU157" s="152">
        <v>168.71899999999999</v>
      </c>
      <c r="AX157" s="4" t="s">
        <v>149</v>
      </c>
      <c r="AY157" s="2" t="s">
        <v>36</v>
      </c>
      <c r="AZ157" s="168">
        <v>0.13726602496082599</v>
      </c>
      <c r="BA157" s="168">
        <v>1.1311683240056601E-3</v>
      </c>
    </row>
    <row r="158" spans="1:53">
      <c r="A158" s="2">
        <v>424</v>
      </c>
      <c r="B158" s="2">
        <v>7229</v>
      </c>
      <c r="C158" s="2" t="s">
        <v>1509</v>
      </c>
      <c r="D158" s="2" t="s">
        <v>1360</v>
      </c>
      <c r="E158" s="2" t="s">
        <v>1510</v>
      </c>
      <c r="F158" s="2" t="s">
        <v>1511</v>
      </c>
      <c r="G158" s="2" t="s">
        <v>1068</v>
      </c>
      <c r="H158" s="2" t="s">
        <v>851</v>
      </c>
      <c r="I158" s="2" t="s">
        <v>30</v>
      </c>
      <c r="J158" s="2" t="s">
        <v>30</v>
      </c>
      <c r="K158" s="2" t="s">
        <v>492</v>
      </c>
      <c r="L158" s="2" t="s">
        <v>149</v>
      </c>
      <c r="M158" s="2" t="s">
        <v>370</v>
      </c>
      <c r="N158" s="2" t="s">
        <v>1351</v>
      </c>
      <c r="O158" s="185" t="s">
        <v>1354</v>
      </c>
      <c r="P158" s="2" t="s">
        <v>1358</v>
      </c>
      <c r="Q158" s="2" t="s">
        <v>201</v>
      </c>
      <c r="R158" s="2" t="s">
        <v>437</v>
      </c>
      <c r="S158" s="2" t="s">
        <v>34</v>
      </c>
      <c r="T158" s="152">
        <v>0.03</v>
      </c>
      <c r="U158" s="2" t="s">
        <v>1375</v>
      </c>
      <c r="V158" s="166">
        <v>0.08</v>
      </c>
      <c r="W158" s="2" t="s">
        <v>785</v>
      </c>
      <c r="X158" s="2" t="s">
        <v>934</v>
      </c>
      <c r="Y158" s="152">
        <v>0</v>
      </c>
      <c r="Z158" s="168">
        <v>8.0699999999999994E-2</v>
      </c>
      <c r="AA158" s="2" t="s">
        <v>1512</v>
      </c>
      <c r="AB158" s="4" t="s">
        <v>442</v>
      </c>
      <c r="AC158" s="2" t="s">
        <v>804</v>
      </c>
      <c r="AD158" s="152">
        <v>67322</v>
      </c>
      <c r="AE158" s="168">
        <v>0.72</v>
      </c>
      <c r="AF158" s="2" t="s">
        <v>1513</v>
      </c>
      <c r="AG158" s="2" t="s">
        <v>370</v>
      </c>
      <c r="AH158" s="2" t="s">
        <v>813</v>
      </c>
      <c r="AI158" s="2" t="s">
        <v>1357</v>
      </c>
      <c r="AJ158" s="2" t="s">
        <v>370</v>
      </c>
      <c r="AK158" s="2" t="s">
        <v>922</v>
      </c>
      <c r="AL158" s="2" t="s">
        <v>1358</v>
      </c>
      <c r="AN158" s="185" t="s">
        <v>150</v>
      </c>
      <c r="AO158" s="2" t="s">
        <v>1513</v>
      </c>
      <c r="AP158" s="166">
        <v>0</v>
      </c>
      <c r="AQ158" s="152">
        <v>325000</v>
      </c>
      <c r="AR158" s="179">
        <v>108.42</v>
      </c>
      <c r="AS158" s="162">
        <v>1</v>
      </c>
      <c r="AT158" s="152">
        <v>352.36500000000001</v>
      </c>
      <c r="AU158" s="152">
        <v>352.36500000000001</v>
      </c>
      <c r="AX158" s="4" t="s">
        <v>370</v>
      </c>
      <c r="AY158" s="2" t="s">
        <v>36</v>
      </c>
      <c r="AZ158" s="168">
        <v>0.28667670151291802</v>
      </c>
      <c r="BA158" s="168">
        <v>2.3624170953765399E-3</v>
      </c>
    </row>
    <row r="159" spans="1:53">
      <c r="A159" s="2">
        <v>424</v>
      </c>
      <c r="B159" s="2">
        <v>7229</v>
      </c>
      <c r="C159" s="2" t="s">
        <v>1514</v>
      </c>
      <c r="D159" s="2" t="s">
        <v>1360</v>
      </c>
      <c r="E159" s="2" t="s">
        <v>1515</v>
      </c>
      <c r="F159" s="2" t="s">
        <v>1516</v>
      </c>
      <c r="G159" s="2" t="s">
        <v>1068</v>
      </c>
      <c r="I159" s="2" t="s">
        <v>30</v>
      </c>
      <c r="J159" s="2" t="s">
        <v>30</v>
      </c>
      <c r="K159" s="2" t="s">
        <v>469</v>
      </c>
      <c r="L159" s="2" t="s">
        <v>149</v>
      </c>
      <c r="M159" s="2" t="s">
        <v>370</v>
      </c>
      <c r="N159" s="152">
        <v>512065202</v>
      </c>
      <c r="O159" s="185" t="s">
        <v>1517</v>
      </c>
      <c r="P159" s="2" t="s">
        <v>1518</v>
      </c>
      <c r="Q159" s="2" t="s">
        <v>439</v>
      </c>
      <c r="R159" s="2" t="s">
        <v>437</v>
      </c>
      <c r="S159" s="2" t="s">
        <v>34</v>
      </c>
      <c r="T159" s="152">
        <v>3.79</v>
      </c>
      <c r="U159" s="2" t="s">
        <v>187</v>
      </c>
      <c r="V159" s="166">
        <v>7.2499999999999995E-2</v>
      </c>
      <c r="W159" s="2" t="s">
        <v>785</v>
      </c>
      <c r="X159" s="2" t="s">
        <v>939</v>
      </c>
      <c r="Y159" s="152">
        <v>7.25</v>
      </c>
      <c r="Z159" s="168">
        <v>9.5399999999999999E-2</v>
      </c>
      <c r="AA159" s="2" t="s">
        <v>1519</v>
      </c>
      <c r="AB159" s="4" t="s">
        <v>442</v>
      </c>
      <c r="AE159" s="168">
        <v>0</v>
      </c>
      <c r="AG159" s="2" t="s">
        <v>370</v>
      </c>
      <c r="AI159" s="2" t="s">
        <v>1520</v>
      </c>
      <c r="AJ159" s="2" t="s">
        <v>370</v>
      </c>
      <c r="AK159" s="2" t="s">
        <v>922</v>
      </c>
      <c r="AL159" s="2" t="s">
        <v>1358</v>
      </c>
      <c r="AN159" s="185" t="s">
        <v>150</v>
      </c>
      <c r="AP159" s="166">
        <v>0</v>
      </c>
      <c r="AQ159" s="152">
        <v>73904</v>
      </c>
      <c r="AR159" s="179">
        <v>106.66</v>
      </c>
      <c r="AS159" s="162">
        <v>1</v>
      </c>
      <c r="AT159" s="152">
        <v>78.825999999999993</v>
      </c>
      <c r="AU159" s="152">
        <v>78.825999999999993</v>
      </c>
      <c r="AX159" s="4" t="s">
        <v>370</v>
      </c>
      <c r="AY159" s="2" t="s">
        <v>36</v>
      </c>
      <c r="AZ159" s="168">
        <v>6.4131169407257202E-2</v>
      </c>
      <c r="BA159" s="168">
        <v>5.2848581748930995E-4</v>
      </c>
    </row>
    <row r="160" spans="1:53">
      <c r="A160" s="2">
        <v>424</v>
      </c>
      <c r="B160" s="2">
        <v>7229</v>
      </c>
      <c r="C160" s="2" t="s">
        <v>1530</v>
      </c>
      <c r="D160" s="2" t="s">
        <v>1360</v>
      </c>
      <c r="E160" s="2" t="s">
        <v>1531</v>
      </c>
      <c r="F160" s="2" t="s">
        <v>1532</v>
      </c>
      <c r="G160" s="2" t="s">
        <v>1068</v>
      </c>
      <c r="I160" s="2" t="s">
        <v>30</v>
      </c>
      <c r="J160" s="2" t="s">
        <v>30</v>
      </c>
      <c r="K160" s="2" t="s">
        <v>468</v>
      </c>
      <c r="L160" s="2" t="s">
        <v>149</v>
      </c>
      <c r="M160" s="2" t="s">
        <v>370</v>
      </c>
      <c r="N160" s="152">
        <v>513846667</v>
      </c>
      <c r="O160" s="185" t="s">
        <v>1363</v>
      </c>
      <c r="P160" s="2" t="s">
        <v>1364</v>
      </c>
      <c r="Q160" s="2" t="s">
        <v>444</v>
      </c>
      <c r="R160" s="2" t="s">
        <v>437</v>
      </c>
      <c r="S160" s="2" t="s">
        <v>34</v>
      </c>
      <c r="T160" s="152">
        <v>4.72</v>
      </c>
      <c r="U160" s="2" t="s">
        <v>187</v>
      </c>
      <c r="V160" s="166">
        <v>3.5499999999999997E-2</v>
      </c>
      <c r="W160" s="2" t="s">
        <v>785</v>
      </c>
      <c r="X160" s="2" t="s">
        <v>939</v>
      </c>
      <c r="Y160" s="152">
        <v>3.55</v>
      </c>
      <c r="Z160" s="168">
        <v>3.5099999999999999E-2</v>
      </c>
      <c r="AA160" s="2" t="s">
        <v>1365</v>
      </c>
      <c r="AB160" s="4" t="s">
        <v>442</v>
      </c>
      <c r="AE160" s="168">
        <v>0</v>
      </c>
      <c r="AG160" s="2" t="s">
        <v>149</v>
      </c>
      <c r="AI160" s="2" t="s">
        <v>1366</v>
      </c>
      <c r="AJ160" s="2" t="s">
        <v>370</v>
      </c>
      <c r="AK160" s="2" t="s">
        <v>922</v>
      </c>
      <c r="AL160" s="2" t="s">
        <v>1358</v>
      </c>
      <c r="AN160" s="185" t="s">
        <v>150</v>
      </c>
      <c r="AP160" s="166">
        <v>0</v>
      </c>
      <c r="AQ160" s="152">
        <v>255074.1</v>
      </c>
      <c r="AR160" s="179">
        <v>111.17</v>
      </c>
      <c r="AS160" s="162">
        <v>1</v>
      </c>
      <c r="AT160" s="152">
        <v>283.56599999999997</v>
      </c>
      <c r="AU160" s="152">
        <v>283.56599999999997</v>
      </c>
      <c r="AX160" s="4" t="s">
        <v>149</v>
      </c>
      <c r="AY160" s="2" t="s">
        <v>36</v>
      </c>
      <c r="AZ160" s="168">
        <v>0.23070319206327999</v>
      </c>
      <c r="BA160" s="168">
        <v>1.9011561177170501E-3</v>
      </c>
    </row>
    <row r="161" spans="1:53">
      <c r="A161" s="2">
        <v>969</v>
      </c>
      <c r="B161" s="2">
        <v>969</v>
      </c>
      <c r="C161" s="2" t="s">
        <v>1351</v>
      </c>
      <c r="D161" s="2" t="s">
        <v>33</v>
      </c>
      <c r="E161" s="2" t="s">
        <v>1352</v>
      </c>
      <c r="F161" s="2" t="s">
        <v>1353</v>
      </c>
      <c r="G161" s="2" t="s">
        <v>1068</v>
      </c>
      <c r="I161" s="2" t="s">
        <v>30</v>
      </c>
      <c r="J161" s="2" t="s">
        <v>30</v>
      </c>
      <c r="K161" s="2" t="s">
        <v>477</v>
      </c>
      <c r="L161" s="2" t="s">
        <v>149</v>
      </c>
      <c r="M161" s="2" t="s">
        <v>370</v>
      </c>
      <c r="N161" s="152">
        <v>514984558</v>
      </c>
      <c r="O161" s="185" t="s">
        <v>1354</v>
      </c>
      <c r="P161" s="2" t="s">
        <v>1355</v>
      </c>
      <c r="Q161" s="2" t="s">
        <v>444</v>
      </c>
      <c r="R161" s="2" t="s">
        <v>437</v>
      </c>
      <c r="S161" s="2" t="s">
        <v>34</v>
      </c>
      <c r="T161" s="152">
        <v>1.55</v>
      </c>
      <c r="U161" s="2" t="s">
        <v>187</v>
      </c>
      <c r="V161" s="166">
        <v>5.5E-2</v>
      </c>
      <c r="W161" s="2" t="s">
        <v>785</v>
      </c>
      <c r="X161" s="2" t="s">
        <v>939</v>
      </c>
      <c r="Y161" s="152">
        <v>5.5</v>
      </c>
      <c r="Z161" s="168">
        <v>0.23116</v>
      </c>
      <c r="AA161" s="2" t="s">
        <v>1356</v>
      </c>
      <c r="AB161" s="4" t="s">
        <v>442</v>
      </c>
      <c r="AE161" s="168">
        <v>0</v>
      </c>
      <c r="AG161" s="2" t="s">
        <v>370</v>
      </c>
      <c r="AH161" s="2" t="s">
        <v>813</v>
      </c>
      <c r="AI161" s="2" t="s">
        <v>1357</v>
      </c>
      <c r="AJ161" s="2" t="s">
        <v>370</v>
      </c>
      <c r="AK161" s="2" t="s">
        <v>922</v>
      </c>
      <c r="AL161" s="2" t="s">
        <v>1358</v>
      </c>
      <c r="AN161" s="185" t="s">
        <v>150</v>
      </c>
      <c r="AP161" s="166">
        <v>0</v>
      </c>
      <c r="AQ161" s="152">
        <v>12665</v>
      </c>
      <c r="AR161" s="179">
        <v>81.349999999999994</v>
      </c>
      <c r="AS161" s="162">
        <v>1</v>
      </c>
      <c r="AT161" s="152">
        <v>10.303000000000001</v>
      </c>
      <c r="AU161" s="152">
        <v>10.303000000000001</v>
      </c>
      <c r="AX161" s="4" t="s">
        <v>370</v>
      </c>
      <c r="AY161" s="2" t="s">
        <v>36</v>
      </c>
      <c r="AZ161" s="168">
        <v>1.16709462594216E-2</v>
      </c>
      <c r="BA161" s="168">
        <v>1.39194465101784E-4</v>
      </c>
    </row>
    <row r="162" spans="1:53">
      <c r="A162" s="2">
        <v>969</v>
      </c>
      <c r="B162" s="2">
        <v>969</v>
      </c>
      <c r="C162" s="2" t="s">
        <v>1359</v>
      </c>
      <c r="D162" s="2" t="s">
        <v>1360</v>
      </c>
      <c r="E162" s="2" t="s">
        <v>1361</v>
      </c>
      <c r="F162" s="2" t="s">
        <v>1362</v>
      </c>
      <c r="G162" s="2" t="s">
        <v>1068</v>
      </c>
      <c r="I162" s="2" t="s">
        <v>30</v>
      </c>
      <c r="J162" s="2" t="s">
        <v>30</v>
      </c>
      <c r="K162" s="2" t="s">
        <v>468</v>
      </c>
      <c r="L162" s="2" t="s">
        <v>149</v>
      </c>
      <c r="M162" s="2" t="s">
        <v>370</v>
      </c>
      <c r="N162" s="152">
        <v>513846667</v>
      </c>
      <c r="O162" s="185" t="s">
        <v>1363</v>
      </c>
      <c r="P162" s="2" t="s">
        <v>1364</v>
      </c>
      <c r="Q162" s="2" t="s">
        <v>444</v>
      </c>
      <c r="R162" s="2" t="s">
        <v>437</v>
      </c>
      <c r="S162" s="2" t="s">
        <v>34</v>
      </c>
      <c r="T162" s="152">
        <v>4.59</v>
      </c>
      <c r="U162" s="2" t="s">
        <v>187</v>
      </c>
      <c r="V162" s="166">
        <v>3.5499999999999997E-2</v>
      </c>
      <c r="W162" s="2" t="s">
        <v>785</v>
      </c>
      <c r="X162" s="2" t="s">
        <v>939</v>
      </c>
      <c r="Y162" s="152">
        <v>3.55</v>
      </c>
      <c r="Z162" s="168">
        <v>3.49E-2</v>
      </c>
      <c r="AA162" s="2" t="s">
        <v>1365</v>
      </c>
      <c r="AB162" s="4" t="s">
        <v>442</v>
      </c>
      <c r="AE162" s="168">
        <v>0</v>
      </c>
      <c r="AG162" s="2" t="s">
        <v>149</v>
      </c>
      <c r="AI162" s="2" t="s">
        <v>1366</v>
      </c>
      <c r="AJ162" s="2" t="s">
        <v>370</v>
      </c>
      <c r="AK162" s="2" t="s">
        <v>922</v>
      </c>
      <c r="AL162" s="2" t="s">
        <v>1358</v>
      </c>
      <c r="AN162" s="185" t="s">
        <v>150</v>
      </c>
      <c r="AP162" s="166">
        <v>0</v>
      </c>
      <c r="AQ162" s="152">
        <v>76204.850000000006</v>
      </c>
      <c r="AR162" s="179">
        <v>110.88</v>
      </c>
      <c r="AS162" s="162">
        <v>1</v>
      </c>
      <c r="AT162" s="152">
        <v>84.495999999999995</v>
      </c>
      <c r="AU162" s="152">
        <v>84.495999999999995</v>
      </c>
      <c r="AX162" s="4" t="s">
        <v>149</v>
      </c>
      <c r="AY162" s="2" t="s">
        <v>36</v>
      </c>
      <c r="AZ162" s="168">
        <v>9.5714811354553897E-2</v>
      </c>
      <c r="BA162" s="168">
        <v>1.1415502798721301E-3</v>
      </c>
    </row>
    <row r="163" spans="1:53">
      <c r="A163" s="2">
        <v>969</v>
      </c>
      <c r="B163" s="2">
        <v>969</v>
      </c>
      <c r="C163" s="2" t="s">
        <v>1367</v>
      </c>
      <c r="D163" s="2" t="s">
        <v>33</v>
      </c>
      <c r="E163" s="2" t="s">
        <v>1368</v>
      </c>
      <c r="F163" s="2" t="s">
        <v>1369</v>
      </c>
      <c r="G163" s="2" t="s">
        <v>1068</v>
      </c>
      <c r="I163" s="2" t="s">
        <v>30</v>
      </c>
      <c r="J163" s="2" t="s">
        <v>30</v>
      </c>
      <c r="K163" s="2" t="s">
        <v>482</v>
      </c>
      <c r="L163" s="2" t="s">
        <v>149</v>
      </c>
      <c r="M163" s="2" t="s">
        <v>370</v>
      </c>
      <c r="N163" s="152">
        <v>513326439</v>
      </c>
      <c r="O163" s="185" t="s">
        <v>1370</v>
      </c>
      <c r="P163" s="2" t="s">
        <v>1371</v>
      </c>
      <c r="Q163" s="2" t="s">
        <v>201</v>
      </c>
      <c r="R163" s="2" t="s">
        <v>437</v>
      </c>
      <c r="S163" s="2" t="s">
        <v>34</v>
      </c>
      <c r="T163" s="152">
        <v>3.26</v>
      </c>
      <c r="U163" s="2" t="s">
        <v>187</v>
      </c>
      <c r="V163" s="166">
        <v>5.5E-2</v>
      </c>
      <c r="W163" s="2" t="s">
        <v>785</v>
      </c>
      <c r="X163" s="2" t="s">
        <v>934</v>
      </c>
      <c r="Y163" s="152">
        <v>0</v>
      </c>
      <c r="Z163" s="168">
        <v>2.9700000000000001E-2</v>
      </c>
      <c r="AA163" s="2" t="s">
        <v>1372</v>
      </c>
      <c r="AB163" s="4" t="s">
        <v>442</v>
      </c>
      <c r="AE163" s="168">
        <v>0</v>
      </c>
      <c r="AG163" s="2" t="s">
        <v>149</v>
      </c>
      <c r="AJ163" s="2" t="s">
        <v>149</v>
      </c>
      <c r="AK163" s="2" t="s">
        <v>187</v>
      </c>
      <c r="AN163" s="185" t="s">
        <v>150</v>
      </c>
      <c r="AP163" s="166">
        <v>0</v>
      </c>
      <c r="AQ163" s="152">
        <v>2792.63</v>
      </c>
      <c r="AR163" s="179">
        <v>123.91</v>
      </c>
      <c r="AS163" s="162">
        <v>1</v>
      </c>
      <c r="AT163" s="152">
        <v>3.46</v>
      </c>
      <c r="AU163" s="152">
        <v>3.46</v>
      </c>
      <c r="AX163" s="4" t="s">
        <v>149</v>
      </c>
      <c r="AY163" s="2" t="s">
        <v>36</v>
      </c>
      <c r="AZ163" s="168">
        <v>3.9197924675511402E-3</v>
      </c>
      <c r="BA163" s="168">
        <v>4.6749715378933103E-5</v>
      </c>
    </row>
    <row r="164" spans="1:53">
      <c r="A164" s="2">
        <v>969</v>
      </c>
      <c r="B164" s="2">
        <v>969</v>
      </c>
      <c r="C164" s="2" t="s">
        <v>1367</v>
      </c>
      <c r="D164" s="2" t="s">
        <v>33</v>
      </c>
      <c r="E164" s="2" t="s">
        <v>1373</v>
      </c>
      <c r="F164" s="2" t="s">
        <v>1374</v>
      </c>
      <c r="G164" s="2" t="s">
        <v>1068</v>
      </c>
      <c r="I164" s="2" t="s">
        <v>30</v>
      </c>
      <c r="J164" s="2" t="s">
        <v>30</v>
      </c>
      <c r="K164" s="2" t="s">
        <v>482</v>
      </c>
      <c r="L164" s="2" t="s">
        <v>149</v>
      </c>
      <c r="M164" s="2" t="s">
        <v>370</v>
      </c>
      <c r="N164" s="152">
        <v>513326439</v>
      </c>
      <c r="O164" s="185" t="s">
        <v>1370</v>
      </c>
      <c r="P164" s="2" t="s">
        <v>1371</v>
      </c>
      <c r="Q164" s="2" t="s">
        <v>201</v>
      </c>
      <c r="R164" s="2" t="s">
        <v>437</v>
      </c>
      <c r="S164" s="2" t="s">
        <v>34</v>
      </c>
      <c r="T164" s="152">
        <v>3.27</v>
      </c>
      <c r="U164" s="2" t="s">
        <v>1375</v>
      </c>
      <c r="V164" s="166">
        <v>5.5E-2</v>
      </c>
      <c r="W164" s="2" t="s">
        <v>785</v>
      </c>
      <c r="X164" s="2" t="s">
        <v>934</v>
      </c>
      <c r="Y164" s="152">
        <v>0</v>
      </c>
      <c r="Z164" s="168">
        <v>2.7699999999999999E-2</v>
      </c>
      <c r="AA164" s="2" t="s">
        <v>1372</v>
      </c>
      <c r="AB164" s="4" t="s">
        <v>442</v>
      </c>
      <c r="AE164" s="168">
        <v>0</v>
      </c>
      <c r="AG164" s="2" t="s">
        <v>149</v>
      </c>
      <c r="AJ164" s="2" t="s">
        <v>149</v>
      </c>
      <c r="AK164" s="2" t="s">
        <v>187</v>
      </c>
      <c r="AN164" s="185" t="s">
        <v>150</v>
      </c>
      <c r="AP164" s="166">
        <v>0</v>
      </c>
      <c r="AQ164" s="152">
        <v>4022.81</v>
      </c>
      <c r="AR164" s="179">
        <v>127.2</v>
      </c>
      <c r="AS164" s="162">
        <v>1</v>
      </c>
      <c r="AT164" s="152">
        <v>5.117</v>
      </c>
      <c r="AU164" s="152">
        <v>5.117</v>
      </c>
      <c r="AX164" s="4" t="s">
        <v>149</v>
      </c>
      <c r="AY164" s="2" t="s">
        <v>36</v>
      </c>
      <c r="AZ164" s="168">
        <v>5.7964213876435799E-3</v>
      </c>
      <c r="BA164" s="168">
        <v>6.9131478855560699E-5</v>
      </c>
    </row>
    <row r="165" spans="1:53">
      <c r="A165" s="2">
        <v>969</v>
      </c>
      <c r="B165" s="2">
        <v>969</v>
      </c>
      <c r="C165" s="2" t="s">
        <v>1367</v>
      </c>
      <c r="D165" s="2" t="s">
        <v>33</v>
      </c>
      <c r="E165" s="2" t="s">
        <v>1376</v>
      </c>
      <c r="F165" s="2" t="s">
        <v>1377</v>
      </c>
      <c r="G165" s="2" t="s">
        <v>1068</v>
      </c>
      <c r="I165" s="2" t="s">
        <v>30</v>
      </c>
      <c r="J165" s="2" t="s">
        <v>30</v>
      </c>
      <c r="K165" s="2" t="s">
        <v>482</v>
      </c>
      <c r="L165" s="2" t="s">
        <v>149</v>
      </c>
      <c r="M165" s="2" t="s">
        <v>370</v>
      </c>
      <c r="N165" s="152">
        <v>513326439</v>
      </c>
      <c r="O165" s="185" t="s">
        <v>1370</v>
      </c>
      <c r="P165" s="2" t="s">
        <v>1371</v>
      </c>
      <c r="Q165" s="2" t="s">
        <v>201</v>
      </c>
      <c r="R165" s="2" t="s">
        <v>437</v>
      </c>
      <c r="S165" s="2" t="s">
        <v>34</v>
      </c>
      <c r="T165" s="152">
        <v>3.26</v>
      </c>
      <c r="U165" s="2" t="s">
        <v>1375</v>
      </c>
      <c r="V165" s="166">
        <v>5.5E-2</v>
      </c>
      <c r="W165" s="2" t="s">
        <v>785</v>
      </c>
      <c r="X165" s="2" t="s">
        <v>934</v>
      </c>
      <c r="Y165" s="152">
        <v>0</v>
      </c>
      <c r="Z165" s="168">
        <v>2.9700000000000001E-2</v>
      </c>
      <c r="AA165" s="2" t="s">
        <v>1372</v>
      </c>
      <c r="AB165" s="4" t="s">
        <v>442</v>
      </c>
      <c r="AE165" s="168">
        <v>0</v>
      </c>
      <c r="AG165" s="2" t="s">
        <v>149</v>
      </c>
      <c r="AJ165" s="2" t="s">
        <v>149</v>
      </c>
      <c r="AK165" s="2" t="s">
        <v>187</v>
      </c>
      <c r="AN165" s="185" t="s">
        <v>150</v>
      </c>
      <c r="AP165" s="166">
        <v>0</v>
      </c>
      <c r="AQ165" s="152">
        <v>443.24</v>
      </c>
      <c r="AR165" s="179">
        <v>123.91</v>
      </c>
      <c r="AS165" s="162">
        <v>1</v>
      </c>
      <c r="AT165" s="152">
        <v>0.54900000000000004</v>
      </c>
      <c r="AU165" s="152">
        <v>0.54900000000000004</v>
      </c>
      <c r="AX165" s="4" t="s">
        <v>149</v>
      </c>
      <c r="AY165" s="2" t="s">
        <v>36</v>
      </c>
      <c r="AZ165" s="168">
        <v>6.2214071084152397E-4</v>
      </c>
      <c r="BA165" s="168">
        <v>7.4200104720490398E-6</v>
      </c>
    </row>
    <row r="166" spans="1:53">
      <c r="A166" s="2">
        <v>969</v>
      </c>
      <c r="B166" s="2">
        <v>969</v>
      </c>
      <c r="C166" s="2" t="s">
        <v>1367</v>
      </c>
      <c r="D166" s="2" t="s">
        <v>33</v>
      </c>
      <c r="E166" s="2" t="s">
        <v>1378</v>
      </c>
      <c r="F166" s="2" t="s">
        <v>1379</v>
      </c>
      <c r="G166" s="2" t="s">
        <v>1068</v>
      </c>
      <c r="I166" s="2" t="s">
        <v>30</v>
      </c>
      <c r="J166" s="2" t="s">
        <v>30</v>
      </c>
      <c r="K166" s="2" t="s">
        <v>482</v>
      </c>
      <c r="L166" s="2" t="s">
        <v>149</v>
      </c>
      <c r="M166" s="2" t="s">
        <v>370</v>
      </c>
      <c r="N166" s="2" t="s">
        <v>1367</v>
      </c>
      <c r="O166" s="185" t="s">
        <v>1380</v>
      </c>
      <c r="P166" s="2" t="s">
        <v>1358</v>
      </c>
      <c r="Q166" s="2" t="s">
        <v>201</v>
      </c>
      <c r="R166" s="2" t="s">
        <v>437</v>
      </c>
      <c r="S166" s="2" t="s">
        <v>34</v>
      </c>
      <c r="T166" s="152">
        <v>3.27</v>
      </c>
      <c r="U166" s="2" t="s">
        <v>187</v>
      </c>
      <c r="V166" s="166">
        <v>5.5300000000000002E-2</v>
      </c>
      <c r="W166" s="2" t="s">
        <v>785</v>
      </c>
      <c r="X166" s="2" t="s">
        <v>939</v>
      </c>
      <c r="Y166" s="152">
        <v>5.53</v>
      </c>
      <c r="Z166" s="168">
        <v>2.7699999999999999E-2</v>
      </c>
      <c r="AA166" s="2" t="s">
        <v>1381</v>
      </c>
      <c r="AB166" s="4" t="s">
        <v>442</v>
      </c>
      <c r="AC166" s="2" t="s">
        <v>514</v>
      </c>
      <c r="AD166" s="152">
        <v>4791</v>
      </c>
      <c r="AE166" s="168">
        <v>0.78</v>
      </c>
      <c r="AF166" s="2" t="s">
        <v>1382</v>
      </c>
      <c r="AG166" s="2" t="s">
        <v>149</v>
      </c>
      <c r="AI166" s="2" t="s">
        <v>1383</v>
      </c>
      <c r="AJ166" s="2" t="s">
        <v>370</v>
      </c>
      <c r="AK166" s="2" t="s">
        <v>922</v>
      </c>
      <c r="AL166" s="2" t="s">
        <v>1358</v>
      </c>
      <c r="AN166" s="185" t="s">
        <v>150</v>
      </c>
      <c r="AO166" s="2" t="s">
        <v>1382</v>
      </c>
      <c r="AP166" s="166">
        <v>0</v>
      </c>
      <c r="AQ166" s="152">
        <v>5539.3</v>
      </c>
      <c r="AR166" s="179">
        <v>128.79</v>
      </c>
      <c r="AS166" s="162">
        <v>1</v>
      </c>
      <c r="AT166" s="152">
        <v>7.1340000000000003</v>
      </c>
      <c r="AU166" s="152">
        <v>7.1340000000000003</v>
      </c>
      <c r="AX166" s="4" t="s">
        <v>149</v>
      </c>
      <c r="AY166" s="2" t="s">
        <v>36</v>
      </c>
      <c r="AZ166" s="168">
        <v>8.0812835940502394E-3</v>
      </c>
      <c r="BA166" s="168">
        <v>9.6382068960481598E-5</v>
      </c>
    </row>
    <row r="167" spans="1:53">
      <c r="A167" s="2">
        <v>969</v>
      </c>
      <c r="B167" s="2">
        <v>969</v>
      </c>
      <c r="C167" s="2" t="s">
        <v>1367</v>
      </c>
      <c r="D167" s="2" t="s">
        <v>33</v>
      </c>
      <c r="E167" s="2" t="s">
        <v>1384</v>
      </c>
      <c r="F167" s="2" t="s">
        <v>1385</v>
      </c>
      <c r="G167" s="2" t="s">
        <v>1068</v>
      </c>
      <c r="I167" s="2" t="s">
        <v>30</v>
      </c>
      <c r="J167" s="2" t="s">
        <v>30</v>
      </c>
      <c r="K167" s="2" t="s">
        <v>482</v>
      </c>
      <c r="L167" s="2" t="s">
        <v>149</v>
      </c>
      <c r="M167" s="2" t="s">
        <v>370</v>
      </c>
      <c r="N167" s="2" t="s">
        <v>1367</v>
      </c>
      <c r="O167" s="185" t="s">
        <v>1386</v>
      </c>
      <c r="P167" s="2" t="s">
        <v>1358</v>
      </c>
      <c r="Q167" s="2" t="s">
        <v>201</v>
      </c>
      <c r="R167" s="2" t="s">
        <v>437</v>
      </c>
      <c r="S167" s="2" t="s">
        <v>34</v>
      </c>
      <c r="T167" s="152">
        <v>3.27</v>
      </c>
      <c r="U167" s="2" t="s">
        <v>187</v>
      </c>
      <c r="V167" s="166">
        <v>5.5301000000000003E-2</v>
      </c>
      <c r="W167" s="2" t="s">
        <v>785</v>
      </c>
      <c r="X167" s="2" t="s">
        <v>939</v>
      </c>
      <c r="Y167" s="152">
        <v>5.5301</v>
      </c>
      <c r="Z167" s="168">
        <v>2.7699999999999999E-2</v>
      </c>
      <c r="AA167" s="2" t="s">
        <v>1381</v>
      </c>
      <c r="AB167" s="4" t="s">
        <v>442</v>
      </c>
      <c r="AC167" s="2" t="s">
        <v>514</v>
      </c>
      <c r="AD167" s="152">
        <v>4596</v>
      </c>
      <c r="AE167" s="168">
        <v>0.78</v>
      </c>
      <c r="AF167" s="2" t="s">
        <v>1382</v>
      </c>
      <c r="AG167" s="2" t="s">
        <v>149</v>
      </c>
      <c r="AI167" s="2" t="s">
        <v>1383</v>
      </c>
      <c r="AJ167" s="2" t="s">
        <v>370</v>
      </c>
      <c r="AK167" s="2" t="s">
        <v>922</v>
      </c>
      <c r="AL167" s="2" t="s">
        <v>1358</v>
      </c>
      <c r="AN167" s="185" t="s">
        <v>150</v>
      </c>
      <c r="AO167" s="2" t="s">
        <v>1382</v>
      </c>
      <c r="AP167" s="166">
        <v>0</v>
      </c>
      <c r="AQ167" s="152">
        <v>5314.45</v>
      </c>
      <c r="AR167" s="179">
        <v>128.79</v>
      </c>
      <c r="AS167" s="162">
        <v>1</v>
      </c>
      <c r="AT167" s="152">
        <v>6.8440000000000003</v>
      </c>
      <c r="AU167" s="152">
        <v>6.8440000000000003</v>
      </c>
      <c r="AX167" s="4" t="s">
        <v>149</v>
      </c>
      <c r="AY167" s="2" t="s">
        <v>36</v>
      </c>
      <c r="AZ167" s="168">
        <v>7.75324997678412E-3</v>
      </c>
      <c r="BA167" s="168">
        <v>9.24697500382777E-5</v>
      </c>
    </row>
    <row r="168" spans="1:53">
      <c r="A168" s="2">
        <v>969</v>
      </c>
      <c r="B168" s="2">
        <v>969</v>
      </c>
      <c r="C168" s="2" t="s">
        <v>1367</v>
      </c>
      <c r="D168" s="2" t="s">
        <v>33</v>
      </c>
      <c r="E168" s="2" t="s">
        <v>1387</v>
      </c>
      <c r="F168" s="2" t="s">
        <v>1388</v>
      </c>
      <c r="G168" s="2" t="s">
        <v>1068</v>
      </c>
      <c r="I168" s="2" t="s">
        <v>30</v>
      </c>
      <c r="J168" s="2" t="s">
        <v>30</v>
      </c>
      <c r="K168" s="2" t="s">
        <v>482</v>
      </c>
      <c r="L168" s="2" t="s">
        <v>149</v>
      </c>
      <c r="M168" s="2" t="s">
        <v>370</v>
      </c>
      <c r="N168" s="2" t="s">
        <v>1367</v>
      </c>
      <c r="O168" s="185" t="s">
        <v>1389</v>
      </c>
      <c r="P168" s="2" t="s">
        <v>1358</v>
      </c>
      <c r="Q168" s="2" t="s">
        <v>201</v>
      </c>
      <c r="R168" s="2" t="s">
        <v>437</v>
      </c>
      <c r="S168" s="2" t="s">
        <v>34</v>
      </c>
      <c r="T168" s="152">
        <v>3.27</v>
      </c>
      <c r="U168" s="2" t="s">
        <v>187</v>
      </c>
      <c r="V168" s="166">
        <v>5.5300000000000002E-2</v>
      </c>
      <c r="W168" s="2" t="s">
        <v>785</v>
      </c>
      <c r="X168" s="2" t="s">
        <v>939</v>
      </c>
      <c r="Y168" s="152">
        <v>5.53</v>
      </c>
      <c r="Z168" s="168">
        <v>2.7699999999999999E-2</v>
      </c>
      <c r="AA168" s="2" t="s">
        <v>1381</v>
      </c>
      <c r="AB168" s="4" t="s">
        <v>442</v>
      </c>
      <c r="AC168" s="2" t="s">
        <v>514</v>
      </c>
      <c r="AD168" s="152">
        <v>4622</v>
      </c>
      <c r="AE168" s="168">
        <v>0.78</v>
      </c>
      <c r="AF168" s="2" t="s">
        <v>1382</v>
      </c>
      <c r="AG168" s="2" t="s">
        <v>149</v>
      </c>
      <c r="AI168" s="2" t="s">
        <v>1383</v>
      </c>
      <c r="AJ168" s="2" t="s">
        <v>370</v>
      </c>
      <c r="AK168" s="2" t="s">
        <v>922</v>
      </c>
      <c r="AL168" s="2" t="s">
        <v>1358</v>
      </c>
      <c r="AN168" s="185" t="s">
        <v>150</v>
      </c>
      <c r="AO168" s="2" t="s">
        <v>1382</v>
      </c>
      <c r="AP168" s="166">
        <v>0</v>
      </c>
      <c r="AQ168" s="152">
        <v>5344.79</v>
      </c>
      <c r="AR168" s="179">
        <v>127.2</v>
      </c>
      <c r="AS168" s="162">
        <v>1</v>
      </c>
      <c r="AT168" s="152">
        <v>6.7990000000000004</v>
      </c>
      <c r="AU168" s="152">
        <v>6.7990000000000004</v>
      </c>
      <c r="AX168" s="4" t="s">
        <v>149</v>
      </c>
      <c r="AY168" s="2" t="s">
        <v>36</v>
      </c>
      <c r="AZ168" s="168">
        <v>7.70124740379573E-3</v>
      </c>
      <c r="BA168" s="168">
        <v>9.1849537232037402E-5</v>
      </c>
    </row>
    <row r="169" spans="1:53">
      <c r="A169" s="2">
        <v>969</v>
      </c>
      <c r="B169" s="2">
        <v>969</v>
      </c>
      <c r="C169" s="2" t="s">
        <v>1367</v>
      </c>
      <c r="D169" s="2" t="s">
        <v>33</v>
      </c>
      <c r="E169" s="2" t="s">
        <v>1390</v>
      </c>
      <c r="F169" s="2" t="s">
        <v>1391</v>
      </c>
      <c r="G169" s="2" t="s">
        <v>1068</v>
      </c>
      <c r="I169" s="2" t="s">
        <v>30</v>
      </c>
      <c r="J169" s="2" t="s">
        <v>30</v>
      </c>
      <c r="K169" s="2" t="s">
        <v>482</v>
      </c>
      <c r="L169" s="2" t="s">
        <v>149</v>
      </c>
      <c r="M169" s="2" t="s">
        <v>370</v>
      </c>
      <c r="N169" s="2" t="s">
        <v>1367</v>
      </c>
      <c r="O169" s="185" t="s">
        <v>1392</v>
      </c>
      <c r="P169" s="2" t="s">
        <v>1358</v>
      </c>
      <c r="Q169" s="2" t="s">
        <v>201</v>
      </c>
      <c r="R169" s="2" t="s">
        <v>437</v>
      </c>
      <c r="S169" s="2" t="s">
        <v>34</v>
      </c>
      <c r="T169" s="152">
        <v>3.27</v>
      </c>
      <c r="U169" s="2" t="s">
        <v>187</v>
      </c>
      <c r="V169" s="166">
        <v>5.5E-2</v>
      </c>
      <c r="W169" s="2" t="s">
        <v>785</v>
      </c>
      <c r="X169" s="2" t="s">
        <v>934</v>
      </c>
      <c r="Y169" s="152">
        <v>0</v>
      </c>
      <c r="Z169" s="168">
        <v>2.7699999999999999E-2</v>
      </c>
      <c r="AA169" s="2" t="s">
        <v>1381</v>
      </c>
      <c r="AB169" s="4" t="s">
        <v>442</v>
      </c>
      <c r="AC169" s="2" t="s">
        <v>514</v>
      </c>
      <c r="AD169" s="152">
        <v>3155</v>
      </c>
      <c r="AE169" s="168">
        <v>0.78</v>
      </c>
      <c r="AF169" s="2" t="s">
        <v>1382</v>
      </c>
      <c r="AG169" s="2" t="s">
        <v>149</v>
      </c>
      <c r="AI169" s="2" t="s">
        <v>1383</v>
      </c>
      <c r="AJ169" s="2" t="s">
        <v>370</v>
      </c>
      <c r="AK169" s="2" t="s">
        <v>187</v>
      </c>
      <c r="AN169" s="185" t="s">
        <v>150</v>
      </c>
      <c r="AO169" s="2" t="s">
        <v>1382</v>
      </c>
      <c r="AP169" s="166">
        <v>0</v>
      </c>
      <c r="AQ169" s="152">
        <v>1687.82</v>
      </c>
      <c r="AR169" s="179">
        <v>126.69</v>
      </c>
      <c r="AS169" s="162">
        <v>1</v>
      </c>
      <c r="AT169" s="152">
        <v>2.1379999999999999</v>
      </c>
      <c r="AU169" s="152">
        <v>2.1379999999999999</v>
      </c>
      <c r="AX169" s="4" t="s">
        <v>149</v>
      </c>
      <c r="AY169" s="2" t="s">
        <v>36</v>
      </c>
      <c r="AZ169" s="168">
        <v>2.4222099446091498E-3</v>
      </c>
      <c r="BA169" s="168">
        <v>2.8888678784885699E-5</v>
      </c>
    </row>
    <row r="170" spans="1:53">
      <c r="A170" s="2">
        <v>969</v>
      </c>
      <c r="B170" s="2">
        <v>969</v>
      </c>
      <c r="C170" s="2" t="s">
        <v>1367</v>
      </c>
      <c r="D170" s="2" t="s">
        <v>33</v>
      </c>
      <c r="E170" s="2" t="s">
        <v>1393</v>
      </c>
      <c r="F170" s="2" t="s">
        <v>1394</v>
      </c>
      <c r="G170" s="2" t="s">
        <v>1068</v>
      </c>
      <c r="I170" s="2" t="s">
        <v>30</v>
      </c>
      <c r="J170" s="2" t="s">
        <v>30</v>
      </c>
      <c r="K170" s="2" t="s">
        <v>482</v>
      </c>
      <c r="L170" s="2" t="s">
        <v>149</v>
      </c>
      <c r="M170" s="2" t="s">
        <v>370</v>
      </c>
      <c r="N170" s="2" t="s">
        <v>1367</v>
      </c>
      <c r="O170" s="185" t="s">
        <v>1395</v>
      </c>
      <c r="P170" s="2" t="s">
        <v>1358</v>
      </c>
      <c r="Q170" s="2" t="s">
        <v>201</v>
      </c>
      <c r="R170" s="2" t="s">
        <v>437</v>
      </c>
      <c r="S170" s="2" t="s">
        <v>34</v>
      </c>
      <c r="T170" s="152">
        <v>3.27</v>
      </c>
      <c r="U170" s="2" t="s">
        <v>1375</v>
      </c>
      <c r="V170" s="166">
        <v>5.6132000000000001E-2</v>
      </c>
      <c r="W170" s="2" t="s">
        <v>785</v>
      </c>
      <c r="X170" s="2" t="s">
        <v>939</v>
      </c>
      <c r="Y170" s="152">
        <v>5.6132</v>
      </c>
      <c r="Z170" s="168">
        <v>2.75E-2</v>
      </c>
      <c r="AA170" s="2" t="s">
        <v>1381</v>
      </c>
      <c r="AB170" s="4" t="s">
        <v>442</v>
      </c>
      <c r="AC170" s="2" t="s">
        <v>514</v>
      </c>
      <c r="AD170" s="152">
        <v>465</v>
      </c>
      <c r="AE170" s="168">
        <v>0.78</v>
      </c>
      <c r="AF170" s="2" t="s">
        <v>1382</v>
      </c>
      <c r="AG170" s="2" t="s">
        <v>149</v>
      </c>
      <c r="AI170" s="2" t="s">
        <v>1383</v>
      </c>
      <c r="AJ170" s="2" t="s">
        <v>370</v>
      </c>
      <c r="AK170" s="2" t="s">
        <v>922</v>
      </c>
      <c r="AL170" s="2" t="s">
        <v>1358</v>
      </c>
      <c r="AN170" s="185" t="s">
        <v>150</v>
      </c>
      <c r="AO170" s="2" t="s">
        <v>1382</v>
      </c>
      <c r="AP170" s="166">
        <v>0</v>
      </c>
      <c r="AQ170" s="152">
        <v>247.88</v>
      </c>
      <c r="AR170" s="179">
        <v>129.07</v>
      </c>
      <c r="AS170" s="162">
        <v>1</v>
      </c>
      <c r="AT170" s="152">
        <v>0.32</v>
      </c>
      <c r="AU170" s="152">
        <v>0.32</v>
      </c>
      <c r="AX170" s="4" t="s">
        <v>149</v>
      </c>
      <c r="AY170" s="2" t="s">
        <v>36</v>
      </c>
      <c r="AZ170" s="168">
        <v>3.6241829711307599E-4</v>
      </c>
      <c r="BA170" s="168">
        <v>4.3224105302541397E-6</v>
      </c>
    </row>
    <row r="171" spans="1:53">
      <c r="A171" s="2">
        <v>969</v>
      </c>
      <c r="B171" s="2">
        <v>969</v>
      </c>
      <c r="C171" s="2" t="s">
        <v>1367</v>
      </c>
      <c r="D171" s="2" t="s">
        <v>33</v>
      </c>
      <c r="E171" s="2" t="s">
        <v>1396</v>
      </c>
      <c r="F171" s="2" t="s">
        <v>1397</v>
      </c>
      <c r="G171" s="2" t="s">
        <v>1068</v>
      </c>
      <c r="I171" s="2" t="s">
        <v>30</v>
      </c>
      <c r="J171" s="2" t="s">
        <v>30</v>
      </c>
      <c r="K171" s="2" t="s">
        <v>482</v>
      </c>
      <c r="L171" s="2" t="s">
        <v>149</v>
      </c>
      <c r="M171" s="2" t="s">
        <v>370</v>
      </c>
      <c r="N171" s="152">
        <v>513326439</v>
      </c>
      <c r="O171" s="185" t="s">
        <v>1370</v>
      </c>
      <c r="P171" s="2" t="s">
        <v>1371</v>
      </c>
      <c r="Q171" s="2" t="s">
        <v>201</v>
      </c>
      <c r="R171" s="2" t="s">
        <v>437</v>
      </c>
      <c r="S171" s="2" t="s">
        <v>34</v>
      </c>
      <c r="T171" s="152">
        <v>3.26</v>
      </c>
      <c r="U171" s="2" t="s">
        <v>1375</v>
      </c>
      <c r="V171" s="166">
        <v>5.6691999999999999E-2</v>
      </c>
      <c r="W171" s="2" t="s">
        <v>785</v>
      </c>
      <c r="X171" s="2" t="s">
        <v>934</v>
      </c>
      <c r="Y171" s="152">
        <v>0</v>
      </c>
      <c r="Z171" s="168">
        <v>2.75E-2</v>
      </c>
      <c r="AA171" s="2" t="s">
        <v>1398</v>
      </c>
      <c r="AB171" s="4" t="s">
        <v>442</v>
      </c>
      <c r="AE171" s="168">
        <v>0</v>
      </c>
      <c r="AG171" s="2" t="s">
        <v>149</v>
      </c>
      <c r="AJ171" s="2" t="s">
        <v>149</v>
      </c>
      <c r="AK171" s="2" t="s">
        <v>187</v>
      </c>
      <c r="AN171" s="185" t="s">
        <v>150</v>
      </c>
      <c r="AP171" s="166">
        <v>0</v>
      </c>
      <c r="AQ171" s="152">
        <v>499.13</v>
      </c>
      <c r="AR171" s="179">
        <v>129.47</v>
      </c>
      <c r="AS171" s="162">
        <v>1</v>
      </c>
      <c r="AT171" s="152">
        <v>0.64600000000000002</v>
      </c>
      <c r="AU171" s="152">
        <v>0.64600000000000002</v>
      </c>
      <c r="AX171" s="4" t="s">
        <v>149</v>
      </c>
      <c r="AY171" s="2" t="s">
        <v>36</v>
      </c>
      <c r="AZ171" s="168">
        <v>7.3202538155114297E-4</v>
      </c>
      <c r="BA171" s="168">
        <v>8.7305587020148496E-6</v>
      </c>
    </row>
    <row r="172" spans="1:53">
      <c r="A172" s="2">
        <v>969</v>
      </c>
      <c r="B172" s="2">
        <v>969</v>
      </c>
      <c r="C172" s="2" t="s">
        <v>1367</v>
      </c>
      <c r="D172" s="2" t="s">
        <v>33</v>
      </c>
      <c r="E172" s="2" t="s">
        <v>1399</v>
      </c>
      <c r="F172" s="2" t="s">
        <v>1400</v>
      </c>
      <c r="G172" s="2" t="s">
        <v>1068</v>
      </c>
      <c r="I172" s="2" t="s">
        <v>30</v>
      </c>
      <c r="J172" s="2" t="s">
        <v>30</v>
      </c>
      <c r="K172" s="2" t="s">
        <v>482</v>
      </c>
      <c r="L172" s="2" t="s">
        <v>149</v>
      </c>
      <c r="M172" s="2" t="s">
        <v>370</v>
      </c>
      <c r="N172" s="2" t="s">
        <v>1367</v>
      </c>
      <c r="O172" s="185" t="s">
        <v>1401</v>
      </c>
      <c r="P172" s="2" t="s">
        <v>1358</v>
      </c>
      <c r="Q172" s="2" t="s">
        <v>201</v>
      </c>
      <c r="R172" s="2" t="s">
        <v>437</v>
      </c>
      <c r="S172" s="2" t="s">
        <v>34</v>
      </c>
      <c r="T172" s="152">
        <v>3.26</v>
      </c>
      <c r="U172" s="2" t="s">
        <v>1375</v>
      </c>
      <c r="V172" s="166">
        <v>5.5E-2</v>
      </c>
      <c r="W172" s="2" t="s">
        <v>785</v>
      </c>
      <c r="X172" s="2" t="s">
        <v>939</v>
      </c>
      <c r="Y172" s="152">
        <v>5.5</v>
      </c>
      <c r="Z172" s="168">
        <v>2.75E-2</v>
      </c>
      <c r="AA172" s="2" t="s">
        <v>1381</v>
      </c>
      <c r="AB172" s="4" t="s">
        <v>442</v>
      </c>
      <c r="AC172" s="2" t="s">
        <v>514</v>
      </c>
      <c r="AD172" s="152">
        <v>562</v>
      </c>
      <c r="AE172" s="168">
        <v>0.78</v>
      </c>
      <c r="AF172" s="2" t="s">
        <v>1382</v>
      </c>
      <c r="AG172" s="2" t="s">
        <v>149</v>
      </c>
      <c r="AI172" s="2" t="s">
        <v>1383</v>
      </c>
      <c r="AJ172" s="2" t="s">
        <v>370</v>
      </c>
      <c r="AK172" s="2" t="s">
        <v>922</v>
      </c>
      <c r="AL172" s="2" t="s">
        <v>1358</v>
      </c>
      <c r="AN172" s="185" t="s">
        <v>150</v>
      </c>
      <c r="AO172" s="2" t="s">
        <v>1382</v>
      </c>
      <c r="AP172" s="166">
        <v>0</v>
      </c>
      <c r="AQ172" s="152">
        <v>299.5</v>
      </c>
      <c r="AR172" s="179">
        <v>129.44</v>
      </c>
      <c r="AS172" s="162">
        <v>1</v>
      </c>
      <c r="AT172" s="152">
        <v>0.38800000000000001</v>
      </c>
      <c r="AU172" s="152">
        <v>0.38800000000000001</v>
      </c>
      <c r="AX172" s="4" t="s">
        <v>149</v>
      </c>
      <c r="AY172" s="2" t="s">
        <v>36</v>
      </c>
      <c r="AZ172" s="168">
        <v>4.39145714434442E-4</v>
      </c>
      <c r="BA172" s="168">
        <v>5.2375061510627196E-6</v>
      </c>
    </row>
    <row r="173" spans="1:53">
      <c r="A173" s="2">
        <v>969</v>
      </c>
      <c r="B173" s="2">
        <v>969</v>
      </c>
      <c r="C173" s="2" t="s">
        <v>1367</v>
      </c>
      <c r="D173" s="2" t="s">
        <v>33</v>
      </c>
      <c r="E173" s="2" t="s">
        <v>1402</v>
      </c>
      <c r="F173" s="2" t="s">
        <v>1403</v>
      </c>
      <c r="G173" s="2" t="s">
        <v>1068</v>
      </c>
      <c r="I173" s="2" t="s">
        <v>30</v>
      </c>
      <c r="J173" s="2" t="s">
        <v>30</v>
      </c>
      <c r="K173" s="2" t="s">
        <v>482</v>
      </c>
      <c r="L173" s="2" t="s">
        <v>149</v>
      </c>
      <c r="M173" s="2" t="s">
        <v>370</v>
      </c>
      <c r="N173" s="2" t="s">
        <v>1367</v>
      </c>
      <c r="O173" s="185" t="s">
        <v>1404</v>
      </c>
      <c r="P173" s="2" t="s">
        <v>1358</v>
      </c>
      <c r="Q173" s="2" t="s">
        <v>201</v>
      </c>
      <c r="R173" s="2" t="s">
        <v>437</v>
      </c>
      <c r="S173" s="2" t="s">
        <v>34</v>
      </c>
      <c r="T173" s="152">
        <v>3.26</v>
      </c>
      <c r="U173" s="2" t="s">
        <v>1375</v>
      </c>
      <c r="V173" s="166">
        <v>5.5E-2</v>
      </c>
      <c r="W173" s="2" t="s">
        <v>785</v>
      </c>
      <c r="X173" s="2" t="s">
        <v>939</v>
      </c>
      <c r="Y173" s="152">
        <v>5.5</v>
      </c>
      <c r="Z173" s="168">
        <v>2.7699999999999999E-2</v>
      </c>
      <c r="AA173" s="2" t="s">
        <v>1381</v>
      </c>
      <c r="AB173" s="4" t="s">
        <v>442</v>
      </c>
      <c r="AC173" s="2" t="s">
        <v>514</v>
      </c>
      <c r="AD173" s="152">
        <v>4665</v>
      </c>
      <c r="AE173" s="168">
        <v>0.78</v>
      </c>
      <c r="AF173" s="2" t="s">
        <v>1382</v>
      </c>
      <c r="AG173" s="2" t="s">
        <v>149</v>
      </c>
      <c r="AI173" s="2" t="s">
        <v>1383</v>
      </c>
      <c r="AJ173" s="2" t="s">
        <v>370</v>
      </c>
      <c r="AK173" s="2" t="s">
        <v>922</v>
      </c>
      <c r="AL173" s="2" t="s">
        <v>1358</v>
      </c>
      <c r="AN173" s="185" t="s">
        <v>150</v>
      </c>
      <c r="AO173" s="2" t="s">
        <v>1382</v>
      </c>
      <c r="AP173" s="166">
        <v>0</v>
      </c>
      <c r="AQ173" s="152">
        <v>5393.82</v>
      </c>
      <c r="AR173" s="179">
        <v>129.35</v>
      </c>
      <c r="AS173" s="162">
        <v>1</v>
      </c>
      <c r="AT173" s="152">
        <v>6.9770000000000003</v>
      </c>
      <c r="AU173" s="152">
        <v>6.9770000000000003</v>
      </c>
      <c r="AX173" s="4" t="s">
        <v>149</v>
      </c>
      <c r="AY173" s="2" t="s">
        <v>36</v>
      </c>
      <c r="AZ173" s="168">
        <v>7.9032587392427796E-3</v>
      </c>
      <c r="BA173" s="168">
        <v>9.4258841427003503E-5</v>
      </c>
    </row>
    <row r="174" spans="1:53">
      <c r="A174" s="2">
        <v>969</v>
      </c>
      <c r="B174" s="2">
        <v>969</v>
      </c>
      <c r="C174" s="2" t="s">
        <v>1367</v>
      </c>
      <c r="D174" s="2" t="s">
        <v>33</v>
      </c>
      <c r="E174" s="2" t="s">
        <v>1405</v>
      </c>
      <c r="F174" s="2" t="s">
        <v>1406</v>
      </c>
      <c r="G174" s="2" t="s">
        <v>1068</v>
      </c>
      <c r="I174" s="2" t="s">
        <v>30</v>
      </c>
      <c r="J174" s="2" t="s">
        <v>30</v>
      </c>
      <c r="K174" s="2" t="s">
        <v>482</v>
      </c>
      <c r="L174" s="2" t="s">
        <v>149</v>
      </c>
      <c r="M174" s="2" t="s">
        <v>370</v>
      </c>
      <c r="N174" s="2" t="s">
        <v>1367</v>
      </c>
      <c r="O174" s="185" t="s">
        <v>1407</v>
      </c>
      <c r="P174" s="2" t="s">
        <v>1358</v>
      </c>
      <c r="Q174" s="2" t="s">
        <v>201</v>
      </c>
      <c r="R174" s="2" t="s">
        <v>437</v>
      </c>
      <c r="S174" s="2" t="s">
        <v>34</v>
      </c>
      <c r="T174" s="152">
        <v>3.27</v>
      </c>
      <c r="U174" s="2" t="s">
        <v>1375</v>
      </c>
      <c r="V174" s="166">
        <v>5.5E-2</v>
      </c>
      <c r="W174" s="2" t="s">
        <v>785</v>
      </c>
      <c r="X174" s="2" t="s">
        <v>939</v>
      </c>
      <c r="Y174" s="152">
        <v>5.5</v>
      </c>
      <c r="Z174" s="168">
        <v>2.75E-2</v>
      </c>
      <c r="AA174" s="2" t="s">
        <v>1372</v>
      </c>
      <c r="AB174" s="4" t="s">
        <v>442</v>
      </c>
      <c r="AC174" s="2" t="s">
        <v>514</v>
      </c>
      <c r="AD174" s="152">
        <v>534</v>
      </c>
      <c r="AE174" s="168">
        <v>0.78</v>
      </c>
      <c r="AF174" s="2" t="s">
        <v>1382</v>
      </c>
      <c r="AG174" s="2" t="s">
        <v>149</v>
      </c>
      <c r="AI174" s="2" t="s">
        <v>1383</v>
      </c>
      <c r="AJ174" s="2" t="s">
        <v>370</v>
      </c>
      <c r="AK174" s="2" t="s">
        <v>922</v>
      </c>
      <c r="AL174" s="2" t="s">
        <v>1358</v>
      </c>
      <c r="AN174" s="185" t="s">
        <v>150</v>
      </c>
      <c r="AO174" s="2" t="s">
        <v>1382</v>
      </c>
      <c r="AP174" s="166">
        <v>0</v>
      </c>
      <c r="AQ174" s="152">
        <v>617.48</v>
      </c>
      <c r="AR174" s="179">
        <v>126.26</v>
      </c>
      <c r="AS174" s="162">
        <v>1</v>
      </c>
      <c r="AT174" s="152">
        <v>0.78</v>
      </c>
      <c r="AU174" s="152">
        <v>0.78</v>
      </c>
      <c r="AX174" s="4" t="s">
        <v>149</v>
      </c>
      <c r="AY174" s="2" t="s">
        <v>36</v>
      </c>
      <c r="AZ174" s="168">
        <v>8.8314496723180299E-4</v>
      </c>
      <c r="BA174" s="168">
        <v>1.0532898411894101E-5</v>
      </c>
    </row>
    <row r="175" spans="1:53">
      <c r="A175" s="2">
        <v>969</v>
      </c>
      <c r="B175" s="2">
        <v>969</v>
      </c>
      <c r="C175" s="2" t="s">
        <v>1367</v>
      </c>
      <c r="D175" s="2" t="s">
        <v>33</v>
      </c>
      <c r="E175" s="2" t="s">
        <v>1408</v>
      </c>
      <c r="F175" s="2" t="s">
        <v>1409</v>
      </c>
      <c r="G175" s="2" t="s">
        <v>1068</v>
      </c>
      <c r="I175" s="2" t="s">
        <v>30</v>
      </c>
      <c r="J175" s="2" t="s">
        <v>30</v>
      </c>
      <c r="K175" s="2" t="s">
        <v>482</v>
      </c>
      <c r="L175" s="2" t="s">
        <v>149</v>
      </c>
      <c r="M175" s="2" t="s">
        <v>370</v>
      </c>
      <c r="N175" s="152">
        <v>513326439</v>
      </c>
      <c r="O175" s="185" t="s">
        <v>1370</v>
      </c>
      <c r="P175" s="2" t="s">
        <v>1371</v>
      </c>
      <c r="Q175" s="2" t="s">
        <v>201</v>
      </c>
      <c r="R175" s="2" t="s">
        <v>437</v>
      </c>
      <c r="S175" s="2" t="s">
        <v>34</v>
      </c>
      <c r="T175" s="152">
        <v>3.27</v>
      </c>
      <c r="U175" s="2" t="s">
        <v>187</v>
      </c>
      <c r="V175" s="166">
        <v>5.5E-2</v>
      </c>
      <c r="W175" s="2" t="s">
        <v>785</v>
      </c>
      <c r="X175" s="2" t="s">
        <v>934</v>
      </c>
      <c r="Y175" s="152">
        <v>0</v>
      </c>
      <c r="Z175" s="168">
        <v>2.75E-2</v>
      </c>
      <c r="AA175" s="2" t="s">
        <v>1372</v>
      </c>
      <c r="AB175" s="4" t="s">
        <v>442</v>
      </c>
      <c r="AE175" s="168">
        <v>0</v>
      </c>
      <c r="AG175" s="2" t="s">
        <v>149</v>
      </c>
      <c r="AJ175" s="2" t="s">
        <v>149</v>
      </c>
      <c r="AK175" s="2" t="s">
        <v>187</v>
      </c>
      <c r="AN175" s="185" t="s">
        <v>150</v>
      </c>
      <c r="AP175" s="166">
        <v>0</v>
      </c>
      <c r="AQ175" s="152">
        <v>511.45</v>
      </c>
      <c r="AR175" s="179">
        <v>126.2</v>
      </c>
      <c r="AS175" s="162">
        <v>1</v>
      </c>
      <c r="AT175" s="152">
        <v>0.64500000000000002</v>
      </c>
      <c r="AU175" s="152">
        <v>0.64500000000000002</v>
      </c>
      <c r="AX175" s="4" t="s">
        <v>149</v>
      </c>
      <c r="AY175" s="2" t="s">
        <v>36</v>
      </c>
      <c r="AZ175" s="168">
        <v>7.3114894175484895E-4</v>
      </c>
      <c r="BA175" s="168">
        <v>8.7201057733553094E-6</v>
      </c>
    </row>
    <row r="176" spans="1:53">
      <c r="A176" s="2">
        <v>969</v>
      </c>
      <c r="B176" s="2">
        <v>969</v>
      </c>
      <c r="C176" s="2" t="s">
        <v>1367</v>
      </c>
      <c r="D176" s="2" t="s">
        <v>33</v>
      </c>
      <c r="E176" s="2" t="s">
        <v>1410</v>
      </c>
      <c r="F176" s="2" t="s">
        <v>1411</v>
      </c>
      <c r="G176" s="2" t="s">
        <v>1068</v>
      </c>
      <c r="I176" s="2" t="s">
        <v>30</v>
      </c>
      <c r="J176" s="2" t="s">
        <v>30</v>
      </c>
      <c r="K176" s="2" t="s">
        <v>482</v>
      </c>
      <c r="L176" s="2" t="s">
        <v>149</v>
      </c>
      <c r="M176" s="2" t="s">
        <v>370</v>
      </c>
      <c r="N176" s="2" t="s">
        <v>1367</v>
      </c>
      <c r="O176" s="185" t="s">
        <v>1412</v>
      </c>
      <c r="P176" s="2" t="s">
        <v>1358</v>
      </c>
      <c r="Q176" s="2" t="s">
        <v>201</v>
      </c>
      <c r="R176" s="2" t="s">
        <v>437</v>
      </c>
      <c r="S176" s="2" t="s">
        <v>34</v>
      </c>
      <c r="T176" s="152">
        <v>3.27</v>
      </c>
      <c r="U176" s="2" t="s">
        <v>1375</v>
      </c>
      <c r="V176" s="166">
        <v>5.5E-2</v>
      </c>
      <c r="W176" s="2" t="s">
        <v>785</v>
      </c>
      <c r="X176" s="2" t="s">
        <v>939</v>
      </c>
      <c r="Y176" s="152">
        <v>5.5</v>
      </c>
      <c r="Z176" s="168">
        <v>2.75E-2</v>
      </c>
      <c r="AA176" s="2" t="s">
        <v>1381</v>
      </c>
      <c r="AB176" s="4" t="s">
        <v>442</v>
      </c>
      <c r="AC176" s="2" t="s">
        <v>514</v>
      </c>
      <c r="AD176" s="152">
        <v>2192</v>
      </c>
      <c r="AE176" s="168">
        <v>0.78</v>
      </c>
      <c r="AF176" s="2" t="s">
        <v>1382</v>
      </c>
      <c r="AG176" s="2" t="s">
        <v>149</v>
      </c>
      <c r="AI176" s="2" t="s">
        <v>1383</v>
      </c>
      <c r="AJ176" s="2" t="s">
        <v>370</v>
      </c>
      <c r="AK176" s="2" t="s">
        <v>922</v>
      </c>
      <c r="AL176" s="2" t="s">
        <v>1358</v>
      </c>
      <c r="AN176" s="185" t="s">
        <v>150</v>
      </c>
      <c r="AO176" s="2" t="s">
        <v>1382</v>
      </c>
      <c r="AP176" s="166">
        <v>0</v>
      </c>
      <c r="AQ176" s="152">
        <v>1169.43</v>
      </c>
      <c r="AR176" s="179">
        <v>128.41</v>
      </c>
      <c r="AS176" s="162">
        <v>1</v>
      </c>
      <c r="AT176" s="152">
        <v>1.502</v>
      </c>
      <c r="AU176" s="152">
        <v>1.502</v>
      </c>
      <c r="AX176" s="4" t="s">
        <v>149</v>
      </c>
      <c r="AY176" s="2" t="s">
        <v>36</v>
      </c>
      <c r="AZ176" s="168">
        <v>1.70104731859542E-3</v>
      </c>
      <c r="BA176" s="168">
        <v>2.0287675597303901E-5</v>
      </c>
    </row>
    <row r="177" spans="1:53">
      <c r="A177" s="2">
        <v>969</v>
      </c>
      <c r="B177" s="2">
        <v>969</v>
      </c>
      <c r="C177" s="2" t="s">
        <v>1367</v>
      </c>
      <c r="D177" s="2" t="s">
        <v>33</v>
      </c>
      <c r="E177" s="2" t="s">
        <v>1413</v>
      </c>
      <c r="F177" s="2" t="s">
        <v>1414</v>
      </c>
      <c r="G177" s="2" t="s">
        <v>1068</v>
      </c>
      <c r="I177" s="2" t="s">
        <v>30</v>
      </c>
      <c r="J177" s="2" t="s">
        <v>30</v>
      </c>
      <c r="K177" s="2" t="s">
        <v>482</v>
      </c>
      <c r="L177" s="2" t="s">
        <v>149</v>
      </c>
      <c r="M177" s="2" t="s">
        <v>370</v>
      </c>
      <c r="N177" s="2" t="s">
        <v>1367</v>
      </c>
      <c r="O177" s="185" t="s">
        <v>1415</v>
      </c>
      <c r="P177" s="2" t="s">
        <v>1358</v>
      </c>
      <c r="Q177" s="2" t="s">
        <v>201</v>
      </c>
      <c r="R177" s="2" t="s">
        <v>437</v>
      </c>
      <c r="S177" s="2" t="s">
        <v>34</v>
      </c>
      <c r="T177" s="152">
        <v>3.27</v>
      </c>
      <c r="U177" s="2" t="s">
        <v>1375</v>
      </c>
      <c r="V177" s="166">
        <v>5.5E-2</v>
      </c>
      <c r="W177" s="2" t="s">
        <v>785</v>
      </c>
      <c r="X177" s="2" t="s">
        <v>939</v>
      </c>
      <c r="Y177" s="152">
        <v>5.5</v>
      </c>
      <c r="Z177" s="168">
        <v>2.7699999999999999E-2</v>
      </c>
      <c r="AA177" s="2" t="s">
        <v>1372</v>
      </c>
      <c r="AB177" s="4" t="s">
        <v>442</v>
      </c>
      <c r="AC177" s="2" t="s">
        <v>514</v>
      </c>
      <c r="AD177" s="152">
        <v>3904</v>
      </c>
      <c r="AE177" s="168">
        <v>0.78</v>
      </c>
      <c r="AF177" s="2" t="s">
        <v>1382</v>
      </c>
      <c r="AG177" s="2" t="s">
        <v>149</v>
      </c>
      <c r="AI177" s="2" t="s">
        <v>1383</v>
      </c>
      <c r="AJ177" s="2" t="s">
        <v>370</v>
      </c>
      <c r="AK177" s="2" t="s">
        <v>922</v>
      </c>
      <c r="AL177" s="2" t="s">
        <v>1358</v>
      </c>
      <c r="AN177" s="185" t="s">
        <v>150</v>
      </c>
      <c r="AO177" s="2" t="s">
        <v>1382</v>
      </c>
      <c r="AP177" s="166">
        <v>0</v>
      </c>
      <c r="AQ177" s="152">
        <v>4514.41</v>
      </c>
      <c r="AR177" s="179">
        <v>126.36</v>
      </c>
      <c r="AS177" s="162">
        <v>1</v>
      </c>
      <c r="AT177" s="152">
        <v>5.7039999999999997</v>
      </c>
      <c r="AU177" s="152">
        <v>5.7039999999999997</v>
      </c>
      <c r="AX177" s="4" t="s">
        <v>149</v>
      </c>
      <c r="AY177" s="2" t="s">
        <v>36</v>
      </c>
      <c r="AZ177" s="168">
        <v>6.4618062851427996E-3</v>
      </c>
      <c r="BA177" s="168">
        <v>7.7067244545462899E-5</v>
      </c>
    </row>
    <row r="178" spans="1:53">
      <c r="A178" s="2">
        <v>969</v>
      </c>
      <c r="B178" s="2">
        <v>969</v>
      </c>
      <c r="C178" s="2" t="s">
        <v>1367</v>
      </c>
      <c r="D178" s="2" t="s">
        <v>33</v>
      </c>
      <c r="E178" s="2" t="s">
        <v>1416</v>
      </c>
      <c r="F178" s="2" t="s">
        <v>1417</v>
      </c>
      <c r="G178" s="2" t="s">
        <v>1068</v>
      </c>
      <c r="I178" s="2" t="s">
        <v>30</v>
      </c>
      <c r="J178" s="2" t="s">
        <v>30</v>
      </c>
      <c r="K178" s="2" t="s">
        <v>482</v>
      </c>
      <c r="L178" s="2" t="s">
        <v>149</v>
      </c>
      <c r="M178" s="2" t="s">
        <v>370</v>
      </c>
      <c r="N178" s="152">
        <v>513326439</v>
      </c>
      <c r="O178" s="185" t="s">
        <v>1370</v>
      </c>
      <c r="P178" s="2" t="s">
        <v>1371</v>
      </c>
      <c r="Q178" s="2" t="s">
        <v>201</v>
      </c>
      <c r="R178" s="2" t="s">
        <v>437</v>
      </c>
      <c r="S178" s="2" t="s">
        <v>34</v>
      </c>
      <c r="T178" s="152">
        <v>3.27</v>
      </c>
      <c r="U178" s="2" t="s">
        <v>1375</v>
      </c>
      <c r="V178" s="166">
        <v>5.5E-2</v>
      </c>
      <c r="W178" s="2" t="s">
        <v>785</v>
      </c>
      <c r="X178" s="2" t="s">
        <v>934</v>
      </c>
      <c r="Y178" s="152">
        <v>0</v>
      </c>
      <c r="Z178" s="168">
        <v>2.7699999999999999E-2</v>
      </c>
      <c r="AA178" s="2" t="s">
        <v>1381</v>
      </c>
      <c r="AB178" s="4" t="s">
        <v>442</v>
      </c>
      <c r="AE178" s="168">
        <v>0</v>
      </c>
      <c r="AG178" s="2" t="s">
        <v>149</v>
      </c>
      <c r="AJ178" s="2" t="s">
        <v>149</v>
      </c>
      <c r="AK178" s="2" t="s">
        <v>187</v>
      </c>
      <c r="AN178" s="185" t="s">
        <v>150</v>
      </c>
      <c r="AP178" s="166">
        <v>0</v>
      </c>
      <c r="AQ178" s="152">
        <v>5483.45</v>
      </c>
      <c r="AR178" s="179">
        <v>128.32</v>
      </c>
      <c r="AS178" s="162">
        <v>1</v>
      </c>
      <c r="AT178" s="152">
        <v>7.0359999999999996</v>
      </c>
      <c r="AU178" s="152">
        <v>7.0359999999999996</v>
      </c>
      <c r="AX178" s="4" t="s">
        <v>149</v>
      </c>
      <c r="AY178" s="2" t="s">
        <v>36</v>
      </c>
      <c r="AZ178" s="168">
        <v>7.9706099427685004E-3</v>
      </c>
      <c r="BA178" s="168">
        <v>9.5062110891221599E-5</v>
      </c>
    </row>
    <row r="179" spans="1:53">
      <c r="A179" s="2">
        <v>969</v>
      </c>
      <c r="B179" s="2">
        <v>969</v>
      </c>
      <c r="C179" s="2" t="s">
        <v>1367</v>
      </c>
      <c r="D179" s="2" t="s">
        <v>33</v>
      </c>
      <c r="E179" s="2" t="s">
        <v>1418</v>
      </c>
      <c r="F179" s="2" t="s">
        <v>1419</v>
      </c>
      <c r="G179" s="2" t="s">
        <v>1068</v>
      </c>
      <c r="I179" s="2" t="s">
        <v>30</v>
      </c>
      <c r="J179" s="2" t="s">
        <v>30</v>
      </c>
      <c r="K179" s="2" t="s">
        <v>482</v>
      </c>
      <c r="L179" s="2" t="s">
        <v>149</v>
      </c>
      <c r="M179" s="2" t="s">
        <v>370</v>
      </c>
      <c r="N179" s="152">
        <v>513326439</v>
      </c>
      <c r="O179" s="185" t="s">
        <v>1370</v>
      </c>
      <c r="P179" s="2" t="s">
        <v>1371</v>
      </c>
      <c r="Q179" s="2" t="s">
        <v>201</v>
      </c>
      <c r="R179" s="2" t="s">
        <v>437</v>
      </c>
      <c r="S179" s="2" t="s">
        <v>34</v>
      </c>
      <c r="T179" s="152">
        <v>3.26</v>
      </c>
      <c r="U179" s="2" t="s">
        <v>1375</v>
      </c>
      <c r="V179" s="166">
        <v>5.5888E-2</v>
      </c>
      <c r="W179" s="2" t="s">
        <v>785</v>
      </c>
      <c r="X179" s="2" t="s">
        <v>934</v>
      </c>
      <c r="Y179" s="152">
        <v>0</v>
      </c>
      <c r="Z179" s="168">
        <v>2.75E-2</v>
      </c>
      <c r="AA179" s="2" t="s">
        <v>1381</v>
      </c>
      <c r="AB179" s="4" t="s">
        <v>442</v>
      </c>
      <c r="AE179" s="168">
        <v>0</v>
      </c>
      <c r="AG179" s="2" t="s">
        <v>149</v>
      </c>
      <c r="AJ179" s="2" t="s">
        <v>149</v>
      </c>
      <c r="AK179" s="2" t="s">
        <v>187</v>
      </c>
      <c r="AN179" s="185" t="s">
        <v>150</v>
      </c>
      <c r="AP179" s="166">
        <v>0</v>
      </c>
      <c r="AQ179" s="152">
        <v>1147.97</v>
      </c>
      <c r="AR179" s="179">
        <v>129.65</v>
      </c>
      <c r="AS179" s="162">
        <v>1</v>
      </c>
      <c r="AT179" s="152">
        <v>1.488</v>
      </c>
      <c r="AU179" s="152">
        <v>1.488</v>
      </c>
      <c r="AX179" s="4" t="s">
        <v>149</v>
      </c>
      <c r="AY179" s="2" t="s">
        <v>36</v>
      </c>
      <c r="AZ179" s="168">
        <v>1.6859565493601799E-3</v>
      </c>
      <c r="BA179" s="168">
        <v>2.01076943425726E-5</v>
      </c>
    </row>
    <row r="180" spans="1:53">
      <c r="A180" s="2">
        <v>969</v>
      </c>
      <c r="B180" s="2">
        <v>969</v>
      </c>
      <c r="C180" s="2" t="s">
        <v>1367</v>
      </c>
      <c r="D180" s="2" t="s">
        <v>33</v>
      </c>
      <c r="E180" s="2" t="s">
        <v>1420</v>
      </c>
      <c r="F180" s="2" t="s">
        <v>1421</v>
      </c>
      <c r="G180" s="2" t="s">
        <v>1068</v>
      </c>
      <c r="I180" s="2" t="s">
        <v>30</v>
      </c>
      <c r="J180" s="2" t="s">
        <v>30</v>
      </c>
      <c r="K180" s="2" t="s">
        <v>482</v>
      </c>
      <c r="L180" s="2" t="s">
        <v>149</v>
      </c>
      <c r="M180" s="2" t="s">
        <v>370</v>
      </c>
      <c r="N180" s="2" t="s">
        <v>1367</v>
      </c>
      <c r="O180" s="185" t="s">
        <v>1422</v>
      </c>
      <c r="P180" s="2" t="s">
        <v>1358</v>
      </c>
      <c r="Q180" s="2" t="s">
        <v>201</v>
      </c>
      <c r="R180" s="2" t="s">
        <v>437</v>
      </c>
      <c r="S180" s="2" t="s">
        <v>34</v>
      </c>
      <c r="T180" s="152">
        <v>3.27</v>
      </c>
      <c r="U180" s="2" t="s">
        <v>1375</v>
      </c>
      <c r="V180" s="166">
        <v>5.6193E-2</v>
      </c>
      <c r="W180" s="2" t="s">
        <v>785</v>
      </c>
      <c r="X180" s="2" t="s">
        <v>939</v>
      </c>
      <c r="Y180" s="152">
        <v>5.6193</v>
      </c>
      <c r="Z180" s="168">
        <v>2.7699999999999999E-2</v>
      </c>
      <c r="AA180" s="2" t="s">
        <v>1381</v>
      </c>
      <c r="AB180" s="4" t="s">
        <v>442</v>
      </c>
      <c r="AC180" s="2" t="s">
        <v>514</v>
      </c>
      <c r="AD180" s="152">
        <v>3026</v>
      </c>
      <c r="AE180" s="168">
        <v>0.78</v>
      </c>
      <c r="AF180" s="2" t="s">
        <v>1382</v>
      </c>
      <c r="AG180" s="2" t="s">
        <v>149</v>
      </c>
      <c r="AI180" s="2" t="s">
        <v>1383</v>
      </c>
      <c r="AJ180" s="2" t="s">
        <v>370</v>
      </c>
      <c r="AK180" s="2" t="s">
        <v>922</v>
      </c>
      <c r="AL180" s="2" t="s">
        <v>1358</v>
      </c>
      <c r="AN180" s="185" t="s">
        <v>150</v>
      </c>
      <c r="AO180" s="2" t="s">
        <v>1382</v>
      </c>
      <c r="AP180" s="166">
        <v>0</v>
      </c>
      <c r="AQ180" s="152">
        <v>1613.28</v>
      </c>
      <c r="AR180" s="179">
        <v>129.03</v>
      </c>
      <c r="AS180" s="162">
        <v>1</v>
      </c>
      <c r="AT180" s="152">
        <v>2.0819999999999999</v>
      </c>
      <c r="AU180" s="152">
        <v>2.0819999999999999</v>
      </c>
      <c r="AX180" s="4" t="s">
        <v>149</v>
      </c>
      <c r="AY180" s="2" t="s">
        <v>36</v>
      </c>
      <c r="AZ180" s="168">
        <v>2.3579998059065901E-3</v>
      </c>
      <c r="BA180" s="168">
        <v>2.8122871479107001E-5</v>
      </c>
    </row>
    <row r="181" spans="1:53">
      <c r="A181" s="2">
        <v>969</v>
      </c>
      <c r="B181" s="2">
        <v>969</v>
      </c>
      <c r="C181" s="2" t="s">
        <v>1367</v>
      </c>
      <c r="D181" s="2" t="s">
        <v>33</v>
      </c>
      <c r="E181" s="2" t="s">
        <v>1423</v>
      </c>
      <c r="F181" s="2" t="s">
        <v>1424</v>
      </c>
      <c r="G181" s="2" t="s">
        <v>1068</v>
      </c>
      <c r="I181" s="2" t="s">
        <v>30</v>
      </c>
      <c r="J181" s="2" t="s">
        <v>30</v>
      </c>
      <c r="K181" s="2" t="s">
        <v>482</v>
      </c>
      <c r="L181" s="2" t="s">
        <v>149</v>
      </c>
      <c r="M181" s="2" t="s">
        <v>370</v>
      </c>
      <c r="N181" s="152">
        <v>513326439</v>
      </c>
      <c r="O181" s="185" t="s">
        <v>1370</v>
      </c>
      <c r="P181" s="2" t="s">
        <v>1371</v>
      </c>
      <c r="Q181" s="2" t="s">
        <v>201</v>
      </c>
      <c r="R181" s="2" t="s">
        <v>437</v>
      </c>
      <c r="S181" s="2" t="s">
        <v>34</v>
      </c>
      <c r="T181" s="152">
        <v>3.26</v>
      </c>
      <c r="U181" s="2" t="s">
        <v>187</v>
      </c>
      <c r="V181" s="166">
        <v>5.5E-2</v>
      </c>
      <c r="W181" s="2" t="s">
        <v>785</v>
      </c>
      <c r="X181" s="2" t="s">
        <v>934</v>
      </c>
      <c r="Y181" s="152">
        <v>0</v>
      </c>
      <c r="Z181" s="168">
        <v>2.9700000000000001E-2</v>
      </c>
      <c r="AA181" s="2" t="s">
        <v>1372</v>
      </c>
      <c r="AB181" s="4" t="s">
        <v>442</v>
      </c>
      <c r="AE181" s="168">
        <v>0</v>
      </c>
      <c r="AG181" s="2" t="s">
        <v>149</v>
      </c>
      <c r="AJ181" s="2" t="s">
        <v>149</v>
      </c>
      <c r="AK181" s="2" t="s">
        <v>187</v>
      </c>
      <c r="AN181" s="185" t="s">
        <v>150</v>
      </c>
      <c r="AP181" s="166">
        <v>0</v>
      </c>
      <c r="AQ181" s="152">
        <v>2043.55</v>
      </c>
      <c r="AR181" s="179">
        <v>123.67</v>
      </c>
      <c r="AS181" s="162">
        <v>1</v>
      </c>
      <c r="AT181" s="152">
        <v>2.5270000000000001</v>
      </c>
      <c r="AU181" s="152">
        <v>2.5270000000000001</v>
      </c>
      <c r="AX181" s="4" t="s">
        <v>149</v>
      </c>
      <c r="AY181" s="2" t="s">
        <v>36</v>
      </c>
      <c r="AZ181" s="168">
        <v>2.86281277697762E-3</v>
      </c>
      <c r="BA181" s="168">
        <v>3.4143563368417199E-5</v>
      </c>
    </row>
    <row r="182" spans="1:53">
      <c r="A182" s="2">
        <v>969</v>
      </c>
      <c r="B182" s="2">
        <v>969</v>
      </c>
      <c r="C182" s="2" t="s">
        <v>1367</v>
      </c>
      <c r="D182" s="2" t="s">
        <v>33</v>
      </c>
      <c r="E182" s="2" t="s">
        <v>1425</v>
      </c>
      <c r="F182" s="2" t="s">
        <v>1426</v>
      </c>
      <c r="G182" s="2" t="s">
        <v>1068</v>
      </c>
      <c r="I182" s="2" t="s">
        <v>30</v>
      </c>
      <c r="J182" s="2" t="s">
        <v>30</v>
      </c>
      <c r="K182" s="2" t="s">
        <v>482</v>
      </c>
      <c r="L182" s="2" t="s">
        <v>149</v>
      </c>
      <c r="M182" s="2" t="s">
        <v>370</v>
      </c>
      <c r="N182" s="152">
        <v>513326439</v>
      </c>
      <c r="O182" s="185" t="s">
        <v>1370</v>
      </c>
      <c r="P182" s="2" t="s">
        <v>1371</v>
      </c>
      <c r="Q182" s="2" t="s">
        <v>201</v>
      </c>
      <c r="R182" s="2" t="s">
        <v>437</v>
      </c>
      <c r="S182" s="2" t="s">
        <v>34</v>
      </c>
      <c r="T182" s="152">
        <v>3.27</v>
      </c>
      <c r="U182" s="2" t="s">
        <v>187</v>
      </c>
      <c r="V182" s="166">
        <v>5.5E-2</v>
      </c>
      <c r="W182" s="2" t="s">
        <v>785</v>
      </c>
      <c r="X182" s="2" t="s">
        <v>934</v>
      </c>
      <c r="Y182" s="152">
        <v>0</v>
      </c>
      <c r="Z182" s="168">
        <v>2.75E-2</v>
      </c>
      <c r="AA182" s="2" t="s">
        <v>1372</v>
      </c>
      <c r="AB182" s="4" t="s">
        <v>442</v>
      </c>
      <c r="AE182" s="168">
        <v>0</v>
      </c>
      <c r="AG182" s="2" t="s">
        <v>149</v>
      </c>
      <c r="AJ182" s="2" t="s">
        <v>149</v>
      </c>
      <c r="AK182" s="2" t="s">
        <v>187</v>
      </c>
      <c r="AN182" s="185" t="s">
        <v>150</v>
      </c>
      <c r="AP182" s="166">
        <v>0</v>
      </c>
      <c r="AQ182" s="152">
        <v>253.92</v>
      </c>
      <c r="AR182" s="179">
        <v>124.16</v>
      </c>
      <c r="AS182" s="162">
        <v>1</v>
      </c>
      <c r="AT182" s="152">
        <v>0.315</v>
      </c>
      <c r="AU182" s="152">
        <v>0.315</v>
      </c>
      <c r="AX182" s="4" t="s">
        <v>149</v>
      </c>
      <c r="AY182" s="2" t="s">
        <v>36</v>
      </c>
      <c r="AZ182" s="168">
        <v>3.5712637969724601E-4</v>
      </c>
      <c r="BA182" s="168">
        <v>4.2592960579837801E-6</v>
      </c>
    </row>
    <row r="183" spans="1:53">
      <c r="A183" s="2">
        <v>969</v>
      </c>
      <c r="B183" s="2">
        <v>969</v>
      </c>
      <c r="C183" s="2" t="s">
        <v>1367</v>
      </c>
      <c r="D183" s="2" t="s">
        <v>33</v>
      </c>
      <c r="E183" s="2" t="s">
        <v>1427</v>
      </c>
      <c r="F183" s="2" t="s">
        <v>1428</v>
      </c>
      <c r="G183" s="2" t="s">
        <v>1068</v>
      </c>
      <c r="I183" s="2" t="s">
        <v>30</v>
      </c>
      <c r="J183" s="2" t="s">
        <v>30</v>
      </c>
      <c r="K183" s="2" t="s">
        <v>482</v>
      </c>
      <c r="L183" s="2" t="s">
        <v>149</v>
      </c>
      <c r="M183" s="2" t="s">
        <v>370</v>
      </c>
      <c r="N183" s="152">
        <v>513326439</v>
      </c>
      <c r="O183" s="185" t="s">
        <v>1370</v>
      </c>
      <c r="P183" s="2" t="s">
        <v>1371</v>
      </c>
      <c r="Q183" s="2" t="s">
        <v>201</v>
      </c>
      <c r="R183" s="2" t="s">
        <v>437</v>
      </c>
      <c r="S183" s="2" t="s">
        <v>34</v>
      </c>
      <c r="T183" s="152">
        <v>3.27</v>
      </c>
      <c r="U183" s="2" t="s">
        <v>187</v>
      </c>
      <c r="V183" s="166">
        <v>5.5E-2</v>
      </c>
      <c r="W183" s="2" t="s">
        <v>785</v>
      </c>
      <c r="X183" s="2" t="s">
        <v>934</v>
      </c>
      <c r="Y183" s="152">
        <v>0</v>
      </c>
      <c r="Z183" s="168">
        <v>2.7699999999999999E-2</v>
      </c>
      <c r="AA183" s="2" t="s">
        <v>1372</v>
      </c>
      <c r="AB183" s="4" t="s">
        <v>442</v>
      </c>
      <c r="AE183" s="168">
        <v>0</v>
      </c>
      <c r="AG183" s="2" t="s">
        <v>149</v>
      </c>
      <c r="AJ183" s="2" t="s">
        <v>149</v>
      </c>
      <c r="AK183" s="2" t="s">
        <v>187</v>
      </c>
      <c r="AN183" s="185" t="s">
        <v>150</v>
      </c>
      <c r="AP183" s="166">
        <v>0</v>
      </c>
      <c r="AQ183" s="152">
        <v>563.89</v>
      </c>
      <c r="AR183" s="179">
        <v>124.45</v>
      </c>
      <c r="AS183" s="162">
        <v>1</v>
      </c>
      <c r="AT183" s="152">
        <v>0.70199999999999996</v>
      </c>
      <c r="AU183" s="152">
        <v>0.70199999999999996</v>
      </c>
      <c r="AX183" s="4" t="s">
        <v>149</v>
      </c>
      <c r="AY183" s="2" t="s">
        <v>36</v>
      </c>
      <c r="AZ183" s="168">
        <v>7.9493681738189697E-4</v>
      </c>
      <c r="BA183" s="168">
        <v>9.4808769251133205E-6</v>
      </c>
    </row>
    <row r="184" spans="1:53">
      <c r="A184" s="2">
        <v>969</v>
      </c>
      <c r="B184" s="2">
        <v>969</v>
      </c>
      <c r="C184" s="2" t="s">
        <v>1367</v>
      </c>
      <c r="D184" s="2" t="s">
        <v>33</v>
      </c>
      <c r="E184" s="2" t="s">
        <v>1429</v>
      </c>
      <c r="F184" s="2" t="s">
        <v>1430</v>
      </c>
      <c r="G184" s="2" t="s">
        <v>1068</v>
      </c>
      <c r="I184" s="2" t="s">
        <v>30</v>
      </c>
      <c r="J184" s="2" t="s">
        <v>30</v>
      </c>
      <c r="K184" s="2" t="s">
        <v>482</v>
      </c>
      <c r="L184" s="2" t="s">
        <v>149</v>
      </c>
      <c r="M184" s="2" t="s">
        <v>370</v>
      </c>
      <c r="N184" s="2" t="s">
        <v>1367</v>
      </c>
      <c r="O184" s="185" t="s">
        <v>1431</v>
      </c>
      <c r="P184" s="2" t="s">
        <v>1358</v>
      </c>
      <c r="Q184" s="2" t="s">
        <v>201</v>
      </c>
      <c r="R184" s="2" t="s">
        <v>437</v>
      </c>
      <c r="S184" s="2" t="s">
        <v>34</v>
      </c>
      <c r="T184" s="152">
        <v>3.26</v>
      </c>
      <c r="U184" s="2" t="s">
        <v>187</v>
      </c>
      <c r="V184" s="166">
        <v>5.7230999999999997E-2</v>
      </c>
      <c r="W184" s="2" t="s">
        <v>785</v>
      </c>
      <c r="X184" s="2" t="s">
        <v>939</v>
      </c>
      <c r="Y184" s="152">
        <v>5.7230999999999996</v>
      </c>
      <c r="Z184" s="168">
        <v>2.7699999999999999E-2</v>
      </c>
      <c r="AA184" s="2" t="s">
        <v>1381</v>
      </c>
      <c r="AB184" s="4" t="s">
        <v>442</v>
      </c>
      <c r="AC184" s="2" t="s">
        <v>514</v>
      </c>
      <c r="AD184" s="152">
        <v>4685</v>
      </c>
      <c r="AE184" s="168">
        <v>0.78</v>
      </c>
      <c r="AF184" s="2" t="s">
        <v>1382</v>
      </c>
      <c r="AG184" s="2" t="s">
        <v>149</v>
      </c>
      <c r="AI184" s="2" t="s">
        <v>1383</v>
      </c>
      <c r="AJ184" s="2" t="s">
        <v>370</v>
      </c>
      <c r="AK184" s="2" t="s">
        <v>922</v>
      </c>
      <c r="AL184" s="2" t="s">
        <v>1358</v>
      </c>
      <c r="AN184" s="185" t="s">
        <v>150</v>
      </c>
      <c r="AO184" s="2" t="s">
        <v>1382</v>
      </c>
      <c r="AP184" s="166">
        <v>0</v>
      </c>
      <c r="AQ184" s="152">
        <v>5417.24</v>
      </c>
      <c r="AR184" s="179">
        <v>129.57</v>
      </c>
      <c r="AS184" s="162">
        <v>1</v>
      </c>
      <c r="AT184" s="152">
        <v>7.0190000000000001</v>
      </c>
      <c r="AU184" s="152">
        <v>7.0190000000000001</v>
      </c>
      <c r="AX184" s="4" t="s">
        <v>149</v>
      </c>
      <c r="AY184" s="2" t="s">
        <v>36</v>
      </c>
      <c r="AZ184" s="168">
        <v>7.9510750582512304E-3</v>
      </c>
      <c r="BA184" s="168">
        <v>9.4829126543529097E-5</v>
      </c>
    </row>
    <row r="185" spans="1:53">
      <c r="A185" s="2">
        <v>969</v>
      </c>
      <c r="B185" s="2">
        <v>969</v>
      </c>
      <c r="C185" s="2" t="s">
        <v>1367</v>
      </c>
      <c r="D185" s="2" t="s">
        <v>33</v>
      </c>
      <c r="E185" s="2" t="s">
        <v>1432</v>
      </c>
      <c r="F185" s="2" t="s">
        <v>1433</v>
      </c>
      <c r="G185" s="2" t="s">
        <v>1068</v>
      </c>
      <c r="I185" s="2" t="s">
        <v>30</v>
      </c>
      <c r="J185" s="2" t="s">
        <v>30</v>
      </c>
      <c r="K185" s="2" t="s">
        <v>482</v>
      </c>
      <c r="L185" s="2" t="s">
        <v>149</v>
      </c>
      <c r="M185" s="2" t="s">
        <v>370</v>
      </c>
      <c r="N185" s="152">
        <v>513326439</v>
      </c>
      <c r="O185" s="185" t="s">
        <v>1370</v>
      </c>
      <c r="P185" s="2" t="s">
        <v>1371</v>
      </c>
      <c r="Q185" s="2" t="s">
        <v>201</v>
      </c>
      <c r="R185" s="2" t="s">
        <v>437</v>
      </c>
      <c r="S185" s="2" t="s">
        <v>34</v>
      </c>
      <c r="T185" s="152">
        <v>3.26</v>
      </c>
      <c r="U185" s="2" t="s">
        <v>1375</v>
      </c>
      <c r="V185" s="166">
        <v>5.6619999999999997E-2</v>
      </c>
      <c r="W185" s="2" t="s">
        <v>785</v>
      </c>
      <c r="X185" s="2" t="s">
        <v>934</v>
      </c>
      <c r="Y185" s="152">
        <v>0</v>
      </c>
      <c r="Z185" s="168">
        <v>2.9600000000000001E-2</v>
      </c>
      <c r="AA185" s="2" t="s">
        <v>1372</v>
      </c>
      <c r="AB185" s="4" t="s">
        <v>442</v>
      </c>
      <c r="AE185" s="168">
        <v>0</v>
      </c>
      <c r="AG185" s="2" t="s">
        <v>149</v>
      </c>
      <c r="AJ185" s="2" t="s">
        <v>149</v>
      </c>
      <c r="AK185" s="2" t="s">
        <v>187</v>
      </c>
      <c r="AN185" s="185" t="s">
        <v>150</v>
      </c>
      <c r="AP185" s="166">
        <v>0</v>
      </c>
      <c r="AQ185" s="152">
        <v>1218.1600000000001</v>
      </c>
      <c r="AR185" s="179">
        <v>128.65</v>
      </c>
      <c r="AS185" s="162">
        <v>1</v>
      </c>
      <c r="AT185" s="152">
        <v>1.5669999999999999</v>
      </c>
      <c r="AU185" s="152">
        <v>1.5669999999999999</v>
      </c>
      <c r="AX185" s="4" t="s">
        <v>149</v>
      </c>
      <c r="AY185" s="2" t="s">
        <v>36</v>
      </c>
      <c r="AZ185" s="168">
        <v>1.77524150522531E-3</v>
      </c>
      <c r="BA185" s="168">
        <v>2.1172558441595399E-5</v>
      </c>
    </row>
    <row r="186" spans="1:53">
      <c r="A186" s="2">
        <v>969</v>
      </c>
      <c r="B186" s="2">
        <v>969</v>
      </c>
      <c r="C186" s="2" t="s">
        <v>1367</v>
      </c>
      <c r="D186" s="2" t="s">
        <v>33</v>
      </c>
      <c r="E186" s="2" t="s">
        <v>1434</v>
      </c>
      <c r="F186" s="2" t="s">
        <v>1435</v>
      </c>
      <c r="G186" s="2" t="s">
        <v>1068</v>
      </c>
      <c r="I186" s="2" t="s">
        <v>30</v>
      </c>
      <c r="J186" s="2" t="s">
        <v>30</v>
      </c>
      <c r="K186" s="2" t="s">
        <v>482</v>
      </c>
      <c r="L186" s="2" t="s">
        <v>149</v>
      </c>
      <c r="M186" s="2" t="s">
        <v>370</v>
      </c>
      <c r="N186" s="2" t="s">
        <v>1367</v>
      </c>
      <c r="O186" s="185" t="s">
        <v>1436</v>
      </c>
      <c r="P186" s="2" t="s">
        <v>1358</v>
      </c>
      <c r="Q186" s="2" t="s">
        <v>201</v>
      </c>
      <c r="R186" s="2" t="s">
        <v>437</v>
      </c>
      <c r="S186" s="2" t="s">
        <v>34</v>
      </c>
      <c r="T186" s="152">
        <v>3.27</v>
      </c>
      <c r="U186" s="2" t="s">
        <v>1375</v>
      </c>
      <c r="V186" s="166">
        <v>5.5E-2</v>
      </c>
      <c r="W186" s="2" t="s">
        <v>785</v>
      </c>
      <c r="X186" s="2" t="s">
        <v>939</v>
      </c>
      <c r="Y186" s="152">
        <v>5.5</v>
      </c>
      <c r="Z186" s="168">
        <v>2.7699999999999999E-2</v>
      </c>
      <c r="AA186" s="2" t="s">
        <v>1381</v>
      </c>
      <c r="AB186" s="4" t="s">
        <v>442</v>
      </c>
      <c r="AC186" s="2" t="s">
        <v>514</v>
      </c>
      <c r="AD186" s="152">
        <v>6161</v>
      </c>
      <c r="AE186" s="168">
        <v>0.78</v>
      </c>
      <c r="AF186" s="2" t="s">
        <v>1382</v>
      </c>
      <c r="AG186" s="2" t="s">
        <v>149</v>
      </c>
      <c r="AI186" s="2" t="s">
        <v>1383</v>
      </c>
      <c r="AJ186" s="2" t="s">
        <v>370</v>
      </c>
      <c r="AK186" s="2" t="s">
        <v>922</v>
      </c>
      <c r="AL186" s="2" t="s">
        <v>1358</v>
      </c>
      <c r="AN186" s="185" t="s">
        <v>150</v>
      </c>
      <c r="AO186" s="2" t="s">
        <v>1382</v>
      </c>
      <c r="AP186" s="166">
        <v>0</v>
      </c>
      <c r="AQ186" s="152">
        <v>7123.32</v>
      </c>
      <c r="AR186" s="179">
        <v>126.34</v>
      </c>
      <c r="AS186" s="162">
        <v>1</v>
      </c>
      <c r="AT186" s="152">
        <v>9</v>
      </c>
      <c r="AU186" s="152">
        <v>9</v>
      </c>
      <c r="AX186" s="4" t="s">
        <v>149</v>
      </c>
      <c r="AY186" s="2" t="s">
        <v>36</v>
      </c>
      <c r="AZ186" s="168">
        <v>1.0194516778630701E-2</v>
      </c>
      <c r="BA186" s="168">
        <v>1.2158571194063499E-4</v>
      </c>
    </row>
    <row r="187" spans="1:53">
      <c r="A187" s="2">
        <v>969</v>
      </c>
      <c r="B187" s="2">
        <v>969</v>
      </c>
      <c r="C187" s="2" t="s">
        <v>1367</v>
      </c>
      <c r="D187" s="2" t="s">
        <v>33</v>
      </c>
      <c r="E187" s="2" t="s">
        <v>1437</v>
      </c>
      <c r="F187" s="2" t="s">
        <v>1438</v>
      </c>
      <c r="G187" s="2" t="s">
        <v>1068</v>
      </c>
      <c r="I187" s="2" t="s">
        <v>30</v>
      </c>
      <c r="J187" s="2" t="s">
        <v>30</v>
      </c>
      <c r="K187" s="2" t="s">
        <v>482</v>
      </c>
      <c r="L187" s="2" t="s">
        <v>149</v>
      </c>
      <c r="M187" s="2" t="s">
        <v>370</v>
      </c>
      <c r="N187" s="2" t="s">
        <v>1367</v>
      </c>
      <c r="O187" s="185" t="s">
        <v>1439</v>
      </c>
      <c r="P187" s="2" t="s">
        <v>1358</v>
      </c>
      <c r="Q187" s="2" t="s">
        <v>201</v>
      </c>
      <c r="R187" s="2" t="s">
        <v>437</v>
      </c>
      <c r="S187" s="2" t="s">
        <v>34</v>
      </c>
      <c r="T187" s="152">
        <v>3.27</v>
      </c>
      <c r="U187" s="2" t="s">
        <v>1375</v>
      </c>
      <c r="V187" s="166">
        <v>5.5309999999999998E-2</v>
      </c>
      <c r="W187" s="2" t="s">
        <v>785</v>
      </c>
      <c r="X187" s="2" t="s">
        <v>939</v>
      </c>
      <c r="Y187" s="152">
        <v>5.5309999999999997</v>
      </c>
      <c r="Z187" s="168">
        <v>2.7699999999999999E-2</v>
      </c>
      <c r="AA187" s="2" t="s">
        <v>1372</v>
      </c>
      <c r="AB187" s="4" t="s">
        <v>442</v>
      </c>
      <c r="AC187" s="2" t="s">
        <v>514</v>
      </c>
      <c r="AD187" s="152">
        <v>9674</v>
      </c>
      <c r="AE187" s="168">
        <v>0.78</v>
      </c>
      <c r="AF187" s="2" t="s">
        <v>1382</v>
      </c>
      <c r="AG187" s="2" t="s">
        <v>149</v>
      </c>
      <c r="AI187" s="2" t="s">
        <v>1383</v>
      </c>
      <c r="AJ187" s="2" t="s">
        <v>370</v>
      </c>
      <c r="AK187" s="2" t="s">
        <v>922</v>
      </c>
      <c r="AL187" s="2" t="s">
        <v>1358</v>
      </c>
      <c r="AN187" s="185" t="s">
        <v>150</v>
      </c>
      <c r="AO187" s="2" t="s">
        <v>1382</v>
      </c>
      <c r="AP187" s="166">
        <v>0</v>
      </c>
      <c r="AQ187" s="152">
        <v>5159.32</v>
      </c>
      <c r="AR187" s="179">
        <v>128.91999999999999</v>
      </c>
      <c r="AS187" s="162">
        <v>1</v>
      </c>
      <c r="AT187" s="152">
        <v>6.6509999999999998</v>
      </c>
      <c r="AU187" s="152">
        <v>6.6509999999999998</v>
      </c>
      <c r="AX187" s="4" t="s">
        <v>149</v>
      </c>
      <c r="AY187" s="2" t="s">
        <v>36</v>
      </c>
      <c r="AZ187" s="168">
        <v>7.5345285001341402E-3</v>
      </c>
      <c r="BA187" s="168">
        <v>8.9861151020525403E-5</v>
      </c>
    </row>
    <row r="188" spans="1:53">
      <c r="A188" s="2">
        <v>969</v>
      </c>
      <c r="B188" s="2">
        <v>969</v>
      </c>
      <c r="C188" s="2" t="s">
        <v>1367</v>
      </c>
      <c r="D188" s="2" t="s">
        <v>33</v>
      </c>
      <c r="E188" s="2" t="s">
        <v>1440</v>
      </c>
      <c r="F188" s="2" t="s">
        <v>1441</v>
      </c>
      <c r="G188" s="2" t="s">
        <v>1068</v>
      </c>
      <c r="I188" s="2" t="s">
        <v>30</v>
      </c>
      <c r="J188" s="2" t="s">
        <v>30</v>
      </c>
      <c r="K188" s="2" t="s">
        <v>482</v>
      </c>
      <c r="L188" s="2" t="s">
        <v>149</v>
      </c>
      <c r="M188" s="2" t="s">
        <v>370</v>
      </c>
      <c r="N188" s="152">
        <v>513326439</v>
      </c>
      <c r="O188" s="185" t="s">
        <v>1442</v>
      </c>
      <c r="P188" s="2" t="s">
        <v>1371</v>
      </c>
      <c r="Q188" s="2" t="s">
        <v>201</v>
      </c>
      <c r="R188" s="2" t="s">
        <v>437</v>
      </c>
      <c r="S188" s="2" t="s">
        <v>34</v>
      </c>
      <c r="T188" s="152">
        <v>3.27</v>
      </c>
      <c r="U188" s="2" t="s">
        <v>187</v>
      </c>
      <c r="V188" s="166">
        <v>5.5E-2</v>
      </c>
      <c r="W188" s="2" t="s">
        <v>785</v>
      </c>
      <c r="X188" s="2" t="s">
        <v>934</v>
      </c>
      <c r="Y188" s="152">
        <v>0</v>
      </c>
      <c r="Z188" s="168">
        <v>2.75E-2</v>
      </c>
      <c r="AA188" s="2" t="s">
        <v>1381</v>
      </c>
      <c r="AB188" s="4" t="s">
        <v>442</v>
      </c>
      <c r="AE188" s="168">
        <v>0</v>
      </c>
      <c r="AG188" s="2" t="s">
        <v>149</v>
      </c>
      <c r="AJ188" s="2" t="s">
        <v>149</v>
      </c>
      <c r="AK188" s="2" t="s">
        <v>187</v>
      </c>
      <c r="AN188" s="185" t="s">
        <v>150</v>
      </c>
      <c r="AP188" s="166">
        <v>0</v>
      </c>
      <c r="AQ188" s="152">
        <v>1230.6099999999999</v>
      </c>
      <c r="AR188" s="179">
        <v>127.04</v>
      </c>
      <c r="AS188" s="162">
        <v>1</v>
      </c>
      <c r="AT188" s="152">
        <v>1.5629999999999999</v>
      </c>
      <c r="AU188" s="152">
        <v>1.5629999999999999</v>
      </c>
      <c r="AX188" s="4" t="s">
        <v>149</v>
      </c>
      <c r="AY188" s="2" t="s">
        <v>36</v>
      </c>
      <c r="AZ188" s="168">
        <v>1.7709416124785399E-3</v>
      </c>
      <c r="BA188" s="168">
        <v>2.1121275430125901E-5</v>
      </c>
    </row>
    <row r="189" spans="1:53">
      <c r="A189" s="2">
        <v>969</v>
      </c>
      <c r="B189" s="2">
        <v>969</v>
      </c>
      <c r="C189" s="2" t="s">
        <v>1367</v>
      </c>
      <c r="D189" s="2" t="s">
        <v>33</v>
      </c>
      <c r="E189" s="2" t="s">
        <v>1443</v>
      </c>
      <c r="F189" s="2" t="s">
        <v>1444</v>
      </c>
      <c r="G189" s="2" t="s">
        <v>1068</v>
      </c>
      <c r="I189" s="2" t="s">
        <v>30</v>
      </c>
      <c r="J189" s="2" t="s">
        <v>30</v>
      </c>
      <c r="K189" s="2" t="s">
        <v>482</v>
      </c>
      <c r="L189" s="2" t="s">
        <v>149</v>
      </c>
      <c r="M189" s="2" t="s">
        <v>370</v>
      </c>
      <c r="N189" s="2" t="s">
        <v>1367</v>
      </c>
      <c r="O189" s="185" t="s">
        <v>1445</v>
      </c>
      <c r="P189" s="2" t="s">
        <v>1358</v>
      </c>
      <c r="Q189" s="2" t="s">
        <v>201</v>
      </c>
      <c r="R189" s="2" t="s">
        <v>437</v>
      </c>
      <c r="S189" s="2" t="s">
        <v>34</v>
      </c>
      <c r="T189" s="152">
        <v>3.27</v>
      </c>
      <c r="U189" s="2" t="s">
        <v>1375</v>
      </c>
      <c r="V189" s="166">
        <v>5.5E-2</v>
      </c>
      <c r="W189" s="2" t="s">
        <v>785</v>
      </c>
      <c r="X189" s="2" t="s">
        <v>939</v>
      </c>
      <c r="Y189" s="152">
        <v>5.5</v>
      </c>
      <c r="Z189" s="168">
        <v>2.7699999999999999E-2</v>
      </c>
      <c r="AA189" s="2" t="s">
        <v>1372</v>
      </c>
      <c r="AB189" s="4" t="s">
        <v>442</v>
      </c>
      <c r="AC189" s="2" t="s">
        <v>514</v>
      </c>
      <c r="AD189" s="152">
        <v>2154</v>
      </c>
      <c r="AE189" s="168">
        <v>0.78</v>
      </c>
      <c r="AF189" s="2" t="s">
        <v>1382</v>
      </c>
      <c r="AG189" s="2" t="s">
        <v>149</v>
      </c>
      <c r="AI189" s="2" t="s">
        <v>1383</v>
      </c>
      <c r="AJ189" s="2" t="s">
        <v>370</v>
      </c>
      <c r="AK189" s="2" t="s">
        <v>922</v>
      </c>
      <c r="AL189" s="2" t="s">
        <v>1358</v>
      </c>
      <c r="AN189" s="185" t="s">
        <v>150</v>
      </c>
      <c r="AO189" s="2" t="s">
        <v>1382</v>
      </c>
      <c r="AP189" s="166">
        <v>0</v>
      </c>
      <c r="AQ189" s="152">
        <v>2491.25</v>
      </c>
      <c r="AR189" s="179">
        <v>126.71</v>
      </c>
      <c r="AS189" s="162">
        <v>1</v>
      </c>
      <c r="AT189" s="152">
        <v>3.157</v>
      </c>
      <c r="AU189" s="152">
        <v>3.157</v>
      </c>
      <c r="AX189" s="4" t="s">
        <v>149</v>
      </c>
      <c r="AY189" s="2" t="s">
        <v>36</v>
      </c>
      <c r="AZ189" s="168">
        <v>3.57578600683503E-3</v>
      </c>
      <c r="BA189" s="168">
        <v>4.2646895074000098E-5</v>
      </c>
    </row>
    <row r="190" spans="1:53">
      <c r="A190" s="2">
        <v>969</v>
      </c>
      <c r="B190" s="2">
        <v>969</v>
      </c>
      <c r="C190" s="2" t="s">
        <v>1367</v>
      </c>
      <c r="D190" s="2" t="s">
        <v>33</v>
      </c>
      <c r="E190" s="2" t="s">
        <v>1446</v>
      </c>
      <c r="F190" s="2" t="s">
        <v>1447</v>
      </c>
      <c r="G190" s="2" t="s">
        <v>1068</v>
      </c>
      <c r="I190" s="2" t="s">
        <v>30</v>
      </c>
      <c r="J190" s="2" t="s">
        <v>30</v>
      </c>
      <c r="K190" s="2" t="s">
        <v>482</v>
      </c>
      <c r="L190" s="2" t="s">
        <v>149</v>
      </c>
      <c r="M190" s="2" t="s">
        <v>370</v>
      </c>
      <c r="N190" s="2" t="s">
        <v>1367</v>
      </c>
      <c r="O190" s="185" t="s">
        <v>1448</v>
      </c>
      <c r="P190" s="2" t="s">
        <v>1358</v>
      </c>
      <c r="Q190" s="2" t="s">
        <v>201</v>
      </c>
      <c r="R190" s="2" t="s">
        <v>437</v>
      </c>
      <c r="S190" s="2" t="s">
        <v>34</v>
      </c>
      <c r="T190" s="152">
        <v>3.27</v>
      </c>
      <c r="U190" s="2" t="s">
        <v>1375</v>
      </c>
      <c r="V190" s="166">
        <v>5.5E-2</v>
      </c>
      <c r="W190" s="2" t="s">
        <v>785</v>
      </c>
      <c r="X190" s="2" t="s">
        <v>939</v>
      </c>
      <c r="Y190" s="152">
        <v>5.5</v>
      </c>
      <c r="Z190" s="168">
        <v>2.7699999999999999E-2</v>
      </c>
      <c r="AA190" s="2" t="s">
        <v>1372</v>
      </c>
      <c r="AB190" s="4" t="s">
        <v>442</v>
      </c>
      <c r="AC190" s="2" t="s">
        <v>514</v>
      </c>
      <c r="AD190" s="152">
        <v>3341</v>
      </c>
      <c r="AE190" s="168">
        <v>0.78</v>
      </c>
      <c r="AF190" s="2" t="s">
        <v>1382</v>
      </c>
      <c r="AG190" s="2" t="s">
        <v>149</v>
      </c>
      <c r="AI190" s="2" t="s">
        <v>1383</v>
      </c>
      <c r="AJ190" s="2" t="s">
        <v>370</v>
      </c>
      <c r="AK190" s="2" t="s">
        <v>922</v>
      </c>
      <c r="AL190" s="2" t="s">
        <v>1358</v>
      </c>
      <c r="AN190" s="185" t="s">
        <v>150</v>
      </c>
      <c r="AO190" s="2" t="s">
        <v>1382</v>
      </c>
      <c r="AP190" s="166">
        <v>0</v>
      </c>
      <c r="AQ190" s="152">
        <v>3862.9</v>
      </c>
      <c r="AR190" s="179">
        <v>126.94</v>
      </c>
      <c r="AS190" s="162">
        <v>1</v>
      </c>
      <c r="AT190" s="152">
        <v>4.9039999999999999</v>
      </c>
      <c r="AU190" s="152">
        <v>4.9039999999999999</v>
      </c>
      <c r="AX190" s="4" t="s">
        <v>149</v>
      </c>
      <c r="AY190" s="2" t="s">
        <v>36</v>
      </c>
      <c r="AZ190" s="168">
        <v>5.5546318167759299E-3</v>
      </c>
      <c r="BA190" s="168">
        <v>6.6247756384733402E-5</v>
      </c>
    </row>
    <row r="191" spans="1:53">
      <c r="A191" s="2">
        <v>969</v>
      </c>
      <c r="B191" s="2">
        <v>969</v>
      </c>
      <c r="C191" s="2" t="s">
        <v>1367</v>
      </c>
      <c r="D191" s="2" t="s">
        <v>33</v>
      </c>
      <c r="E191" s="2" t="s">
        <v>1449</v>
      </c>
      <c r="F191" s="2" t="s">
        <v>1450</v>
      </c>
      <c r="G191" s="2" t="s">
        <v>1068</v>
      </c>
      <c r="I191" s="2" t="s">
        <v>30</v>
      </c>
      <c r="J191" s="2" t="s">
        <v>30</v>
      </c>
      <c r="K191" s="2" t="s">
        <v>482</v>
      </c>
      <c r="L191" s="2" t="s">
        <v>149</v>
      </c>
      <c r="M191" s="2" t="s">
        <v>370</v>
      </c>
      <c r="N191" s="152">
        <v>513326439</v>
      </c>
      <c r="O191" s="185" t="s">
        <v>1442</v>
      </c>
      <c r="P191" s="2" t="s">
        <v>1371</v>
      </c>
      <c r="Q191" s="2" t="s">
        <v>201</v>
      </c>
      <c r="R191" s="2" t="s">
        <v>437</v>
      </c>
      <c r="S191" s="2" t="s">
        <v>34</v>
      </c>
      <c r="T191" s="152">
        <v>3.27</v>
      </c>
      <c r="U191" s="2" t="s">
        <v>187</v>
      </c>
      <c r="V191" s="166">
        <v>5.5E-2</v>
      </c>
      <c r="W191" s="2" t="s">
        <v>785</v>
      </c>
      <c r="X191" s="2" t="s">
        <v>934</v>
      </c>
      <c r="Y191" s="152">
        <v>0</v>
      </c>
      <c r="Z191" s="168">
        <v>2.75E-2</v>
      </c>
      <c r="AA191" s="2" t="s">
        <v>1381</v>
      </c>
      <c r="AB191" s="4" t="s">
        <v>442</v>
      </c>
      <c r="AE191" s="168">
        <v>0</v>
      </c>
      <c r="AG191" s="2" t="s">
        <v>149</v>
      </c>
      <c r="AJ191" s="2" t="s">
        <v>149</v>
      </c>
      <c r="AK191" s="2" t="s">
        <v>187</v>
      </c>
      <c r="AN191" s="185" t="s">
        <v>150</v>
      </c>
      <c r="AP191" s="166">
        <v>0</v>
      </c>
      <c r="AQ191" s="152">
        <v>1019.05</v>
      </c>
      <c r="AR191" s="179">
        <v>126.14</v>
      </c>
      <c r="AS191" s="162">
        <v>1</v>
      </c>
      <c r="AT191" s="152">
        <v>1.2849999999999999</v>
      </c>
      <c r="AU191" s="152">
        <v>1.2849999999999999</v>
      </c>
      <c r="AX191" s="4" t="s">
        <v>149</v>
      </c>
      <c r="AY191" s="2" t="s">
        <v>36</v>
      </c>
      <c r="AZ191" s="168">
        <v>1.4561014618187801E-3</v>
      </c>
      <c r="BA191" s="168">
        <v>1.7366309432551199E-5</v>
      </c>
    </row>
    <row r="192" spans="1:53">
      <c r="A192" s="2">
        <v>969</v>
      </c>
      <c r="B192" s="2">
        <v>969</v>
      </c>
      <c r="C192" s="2" t="s">
        <v>1367</v>
      </c>
      <c r="D192" s="2" t="s">
        <v>33</v>
      </c>
      <c r="E192" s="2" t="s">
        <v>1451</v>
      </c>
      <c r="F192" s="2" t="s">
        <v>1452</v>
      </c>
      <c r="G192" s="2" t="s">
        <v>1068</v>
      </c>
      <c r="I192" s="2" t="s">
        <v>30</v>
      </c>
      <c r="J192" s="2" t="s">
        <v>30</v>
      </c>
      <c r="K192" s="2" t="s">
        <v>482</v>
      </c>
      <c r="L192" s="2" t="s">
        <v>149</v>
      </c>
      <c r="M192" s="2" t="s">
        <v>370</v>
      </c>
      <c r="N192" s="2" t="s">
        <v>1367</v>
      </c>
      <c r="O192" s="185" t="s">
        <v>1453</v>
      </c>
      <c r="P192" s="2" t="s">
        <v>1358</v>
      </c>
      <c r="Q192" s="2" t="s">
        <v>201</v>
      </c>
      <c r="R192" s="2" t="s">
        <v>437</v>
      </c>
      <c r="S192" s="2" t="s">
        <v>34</v>
      </c>
      <c r="T192" s="152">
        <v>3.27</v>
      </c>
      <c r="U192" s="2" t="s">
        <v>1375</v>
      </c>
      <c r="V192" s="166">
        <v>5.5E-2</v>
      </c>
      <c r="W192" s="2" t="s">
        <v>785</v>
      </c>
      <c r="X192" s="2" t="s">
        <v>939</v>
      </c>
      <c r="Y192" s="152">
        <v>5.5</v>
      </c>
      <c r="Z192" s="168">
        <v>2.75E-2</v>
      </c>
      <c r="AA192" s="2" t="s">
        <v>1372</v>
      </c>
      <c r="AB192" s="4" t="s">
        <v>442</v>
      </c>
      <c r="AC192" s="2" t="s">
        <v>514</v>
      </c>
      <c r="AD192" s="152">
        <v>774</v>
      </c>
      <c r="AE192" s="168">
        <v>0.78</v>
      </c>
      <c r="AF192" s="2" t="s">
        <v>1382</v>
      </c>
      <c r="AG192" s="2" t="s">
        <v>149</v>
      </c>
      <c r="AI192" s="2" t="s">
        <v>1383</v>
      </c>
      <c r="AJ192" s="2" t="s">
        <v>370</v>
      </c>
      <c r="AK192" s="2" t="s">
        <v>922</v>
      </c>
      <c r="AL192" s="2" t="s">
        <v>1358</v>
      </c>
      <c r="AN192" s="185" t="s">
        <v>150</v>
      </c>
      <c r="AO192" s="2" t="s">
        <v>1382</v>
      </c>
      <c r="AP192" s="166">
        <v>0</v>
      </c>
      <c r="AQ192" s="152">
        <v>894.48</v>
      </c>
      <c r="AR192" s="179">
        <v>125.14</v>
      </c>
      <c r="AS192" s="162">
        <v>1</v>
      </c>
      <c r="AT192" s="152">
        <v>1.119</v>
      </c>
      <c r="AU192" s="152">
        <v>1.119</v>
      </c>
      <c r="AX192" s="4" t="s">
        <v>149</v>
      </c>
      <c r="AY192" s="2" t="s">
        <v>36</v>
      </c>
      <c r="AZ192" s="168">
        <v>1.2679732836331501E-3</v>
      </c>
      <c r="BA192" s="168">
        <v>1.51225838124471E-5</v>
      </c>
    </row>
    <row r="193" spans="1:53">
      <c r="A193" s="2">
        <v>969</v>
      </c>
      <c r="B193" s="2">
        <v>969</v>
      </c>
      <c r="C193" s="2" t="s">
        <v>1367</v>
      </c>
      <c r="D193" s="2" t="s">
        <v>33</v>
      </c>
      <c r="E193" s="2" t="s">
        <v>1454</v>
      </c>
      <c r="F193" s="2" t="s">
        <v>1455</v>
      </c>
      <c r="G193" s="2" t="s">
        <v>1068</v>
      </c>
      <c r="I193" s="2" t="s">
        <v>30</v>
      </c>
      <c r="J193" s="2" t="s">
        <v>30</v>
      </c>
      <c r="K193" s="2" t="s">
        <v>482</v>
      </c>
      <c r="L193" s="2" t="s">
        <v>149</v>
      </c>
      <c r="M193" s="2" t="s">
        <v>370</v>
      </c>
      <c r="N193" s="2" t="s">
        <v>1367</v>
      </c>
      <c r="O193" s="185" t="s">
        <v>1456</v>
      </c>
      <c r="P193" s="2" t="s">
        <v>1358</v>
      </c>
      <c r="Q193" s="2" t="s">
        <v>201</v>
      </c>
      <c r="R193" s="2" t="s">
        <v>437</v>
      </c>
      <c r="S193" s="2" t="s">
        <v>34</v>
      </c>
      <c r="T193" s="152">
        <v>3.27</v>
      </c>
      <c r="U193" s="2" t="s">
        <v>1375</v>
      </c>
      <c r="V193" s="166">
        <v>5.5E-2</v>
      </c>
      <c r="W193" s="2" t="s">
        <v>785</v>
      </c>
      <c r="X193" s="2" t="s">
        <v>939</v>
      </c>
      <c r="Y193" s="152">
        <v>5.5</v>
      </c>
      <c r="Z193" s="168">
        <v>2.75E-2</v>
      </c>
      <c r="AA193" s="2" t="s">
        <v>1372</v>
      </c>
      <c r="AB193" s="4" t="s">
        <v>442</v>
      </c>
      <c r="AC193" s="2" t="s">
        <v>514</v>
      </c>
      <c r="AD193" s="152">
        <v>862</v>
      </c>
      <c r="AE193" s="168">
        <v>0.78</v>
      </c>
      <c r="AF193" s="2" t="s">
        <v>1382</v>
      </c>
      <c r="AG193" s="2" t="s">
        <v>149</v>
      </c>
      <c r="AI193" s="2" t="s">
        <v>1383</v>
      </c>
      <c r="AJ193" s="2" t="s">
        <v>370</v>
      </c>
      <c r="AK193" s="2" t="s">
        <v>922</v>
      </c>
      <c r="AL193" s="2" t="s">
        <v>1358</v>
      </c>
      <c r="AN193" s="185" t="s">
        <v>150</v>
      </c>
      <c r="AO193" s="2" t="s">
        <v>1382</v>
      </c>
      <c r="AP193" s="166">
        <v>0</v>
      </c>
      <c r="AQ193" s="152">
        <v>997.11</v>
      </c>
      <c r="AR193" s="179">
        <v>124.53</v>
      </c>
      <c r="AS193" s="162">
        <v>1</v>
      </c>
      <c r="AT193" s="152">
        <v>1.242</v>
      </c>
      <c r="AU193" s="152">
        <v>1.242</v>
      </c>
      <c r="AX193" s="4" t="s">
        <v>149</v>
      </c>
      <c r="AY193" s="2" t="s">
        <v>36</v>
      </c>
      <c r="AZ193" s="168">
        <v>1.40656685020991E-3</v>
      </c>
      <c r="BA193" s="168">
        <v>1.6775530963208501E-5</v>
      </c>
    </row>
    <row r="194" spans="1:53">
      <c r="A194" s="2">
        <v>969</v>
      </c>
      <c r="B194" s="2">
        <v>969</v>
      </c>
      <c r="C194" s="2" t="s">
        <v>1367</v>
      </c>
      <c r="D194" s="2" t="s">
        <v>33</v>
      </c>
      <c r="E194" s="2" t="s">
        <v>1457</v>
      </c>
      <c r="F194" s="2" t="s">
        <v>1458</v>
      </c>
      <c r="G194" s="2" t="s">
        <v>1068</v>
      </c>
      <c r="I194" s="2" t="s">
        <v>30</v>
      </c>
      <c r="J194" s="2" t="s">
        <v>30</v>
      </c>
      <c r="K194" s="2" t="s">
        <v>482</v>
      </c>
      <c r="L194" s="2" t="s">
        <v>149</v>
      </c>
      <c r="M194" s="2" t="s">
        <v>370</v>
      </c>
      <c r="N194" s="2" t="s">
        <v>1367</v>
      </c>
      <c r="O194" s="185" t="s">
        <v>1459</v>
      </c>
      <c r="P194" s="2" t="s">
        <v>1358</v>
      </c>
      <c r="Q194" s="2" t="s">
        <v>201</v>
      </c>
      <c r="R194" s="2" t="s">
        <v>437</v>
      </c>
      <c r="S194" s="2" t="s">
        <v>34</v>
      </c>
      <c r="T194" s="152">
        <v>3.27</v>
      </c>
      <c r="U194" s="2" t="s">
        <v>1375</v>
      </c>
      <c r="V194" s="166">
        <v>5.5E-2</v>
      </c>
      <c r="W194" s="2" t="s">
        <v>785</v>
      </c>
      <c r="X194" s="2" t="s">
        <v>939</v>
      </c>
      <c r="Y194" s="152">
        <v>5.5</v>
      </c>
      <c r="Z194" s="168">
        <v>2.7699999999999999E-2</v>
      </c>
      <c r="AA194" s="2" t="s">
        <v>1372</v>
      </c>
      <c r="AB194" s="4" t="s">
        <v>442</v>
      </c>
      <c r="AC194" s="2" t="s">
        <v>514</v>
      </c>
      <c r="AD194" s="152">
        <v>2532</v>
      </c>
      <c r="AE194" s="168">
        <v>0.78</v>
      </c>
      <c r="AF194" s="2" t="s">
        <v>1382</v>
      </c>
      <c r="AG194" s="2" t="s">
        <v>149</v>
      </c>
      <c r="AI194" s="2" t="s">
        <v>1383</v>
      </c>
      <c r="AJ194" s="2" t="s">
        <v>370</v>
      </c>
      <c r="AK194" s="2" t="s">
        <v>922</v>
      </c>
      <c r="AL194" s="2" t="s">
        <v>1358</v>
      </c>
      <c r="AN194" s="185" t="s">
        <v>150</v>
      </c>
      <c r="AO194" s="2" t="s">
        <v>1382</v>
      </c>
      <c r="AP194" s="166">
        <v>0</v>
      </c>
      <c r="AQ194" s="152">
        <v>2927.7</v>
      </c>
      <c r="AR194" s="179">
        <v>124.58</v>
      </c>
      <c r="AS194" s="162">
        <v>1</v>
      </c>
      <c r="AT194" s="152">
        <v>3.6469999999999998</v>
      </c>
      <c r="AU194" s="152">
        <v>3.6469999999999998</v>
      </c>
      <c r="AX194" s="4" t="s">
        <v>149</v>
      </c>
      <c r="AY194" s="2" t="s">
        <v>36</v>
      </c>
      <c r="AZ194" s="168">
        <v>4.1315995091038499E-3</v>
      </c>
      <c r="BA194" s="168">
        <v>4.92758488387562E-5</v>
      </c>
    </row>
    <row r="195" spans="1:53">
      <c r="A195" s="2">
        <v>969</v>
      </c>
      <c r="B195" s="2">
        <v>969</v>
      </c>
      <c r="C195" s="2" t="s">
        <v>1367</v>
      </c>
      <c r="D195" s="2" t="s">
        <v>33</v>
      </c>
      <c r="E195" s="2" t="s">
        <v>1460</v>
      </c>
      <c r="F195" s="2" t="s">
        <v>1461</v>
      </c>
      <c r="G195" s="2" t="s">
        <v>1068</v>
      </c>
      <c r="I195" s="2" t="s">
        <v>30</v>
      </c>
      <c r="J195" s="2" t="s">
        <v>30</v>
      </c>
      <c r="K195" s="2" t="s">
        <v>482</v>
      </c>
      <c r="L195" s="2" t="s">
        <v>149</v>
      </c>
      <c r="M195" s="2" t="s">
        <v>370</v>
      </c>
      <c r="N195" s="2" t="s">
        <v>1367</v>
      </c>
      <c r="O195" s="185" t="s">
        <v>1462</v>
      </c>
      <c r="P195" s="2" t="s">
        <v>1358</v>
      </c>
      <c r="Q195" s="2" t="s">
        <v>201</v>
      </c>
      <c r="R195" s="2" t="s">
        <v>437</v>
      </c>
      <c r="S195" s="2" t="s">
        <v>34</v>
      </c>
      <c r="T195" s="152">
        <v>3.27</v>
      </c>
      <c r="U195" s="2" t="s">
        <v>1375</v>
      </c>
      <c r="V195" s="166">
        <v>5.5E-2</v>
      </c>
      <c r="W195" s="2" t="s">
        <v>785</v>
      </c>
      <c r="X195" s="2" t="s">
        <v>939</v>
      </c>
      <c r="Y195" s="152">
        <v>5.5</v>
      </c>
      <c r="Z195" s="168">
        <v>2.7699999999999999E-2</v>
      </c>
      <c r="AA195" s="2" t="s">
        <v>1372</v>
      </c>
      <c r="AB195" s="4" t="s">
        <v>442</v>
      </c>
      <c r="AC195" s="2" t="s">
        <v>514</v>
      </c>
      <c r="AD195" s="152">
        <v>470</v>
      </c>
      <c r="AE195" s="168">
        <v>0.78</v>
      </c>
      <c r="AF195" s="2" t="s">
        <v>1382</v>
      </c>
      <c r="AG195" s="2" t="s">
        <v>149</v>
      </c>
      <c r="AI195" s="2" t="s">
        <v>1383</v>
      </c>
      <c r="AJ195" s="2" t="s">
        <v>370</v>
      </c>
      <c r="AK195" s="2" t="s">
        <v>922</v>
      </c>
      <c r="AL195" s="2" t="s">
        <v>1358</v>
      </c>
      <c r="AN195" s="185" t="s">
        <v>150</v>
      </c>
      <c r="AO195" s="2" t="s">
        <v>1382</v>
      </c>
      <c r="AP195" s="166">
        <v>0</v>
      </c>
      <c r="AQ195" s="152">
        <v>543.45000000000005</v>
      </c>
      <c r="AR195" s="179">
        <v>125.2</v>
      </c>
      <c r="AS195" s="162">
        <v>1</v>
      </c>
      <c r="AT195" s="152">
        <v>0.68</v>
      </c>
      <c r="AU195" s="152">
        <v>0.68</v>
      </c>
      <c r="AX195" s="4" t="s">
        <v>149</v>
      </c>
      <c r="AY195" s="2" t="s">
        <v>36</v>
      </c>
      <c r="AZ195" s="168">
        <v>7.70738830822709E-4</v>
      </c>
      <c r="BA195" s="168">
        <v>9.1922777215202799E-6</v>
      </c>
    </row>
    <row r="196" spans="1:53">
      <c r="A196" s="2">
        <v>969</v>
      </c>
      <c r="B196" s="2">
        <v>969</v>
      </c>
      <c r="C196" s="2" t="s">
        <v>1367</v>
      </c>
      <c r="D196" s="2" t="s">
        <v>33</v>
      </c>
      <c r="E196" s="2" t="s">
        <v>1463</v>
      </c>
      <c r="F196" s="2" t="s">
        <v>1464</v>
      </c>
      <c r="G196" s="2" t="s">
        <v>1068</v>
      </c>
      <c r="I196" s="2" t="s">
        <v>30</v>
      </c>
      <c r="J196" s="2" t="s">
        <v>30</v>
      </c>
      <c r="K196" s="2" t="s">
        <v>482</v>
      </c>
      <c r="L196" s="2" t="s">
        <v>149</v>
      </c>
      <c r="M196" s="2" t="s">
        <v>370</v>
      </c>
      <c r="N196" s="2" t="s">
        <v>1367</v>
      </c>
      <c r="O196" s="185" t="s">
        <v>1465</v>
      </c>
      <c r="P196" s="2" t="s">
        <v>1358</v>
      </c>
      <c r="Q196" s="2" t="s">
        <v>201</v>
      </c>
      <c r="R196" s="2" t="s">
        <v>437</v>
      </c>
      <c r="S196" s="2" t="s">
        <v>34</v>
      </c>
      <c r="T196" s="152">
        <v>3.27</v>
      </c>
      <c r="U196" s="2" t="s">
        <v>1375</v>
      </c>
      <c r="V196" s="166">
        <v>5.5E-2</v>
      </c>
      <c r="W196" s="2" t="s">
        <v>785</v>
      </c>
      <c r="X196" s="2" t="s">
        <v>939</v>
      </c>
      <c r="Y196" s="152">
        <v>5.5</v>
      </c>
      <c r="Z196" s="168">
        <v>2.7699999999999999E-2</v>
      </c>
      <c r="AA196" s="2" t="s">
        <v>1466</v>
      </c>
      <c r="AB196" s="4" t="s">
        <v>442</v>
      </c>
      <c r="AC196" s="2" t="s">
        <v>514</v>
      </c>
      <c r="AD196" s="152">
        <v>938</v>
      </c>
      <c r="AE196" s="168">
        <v>0.78</v>
      </c>
      <c r="AF196" s="2" t="s">
        <v>1382</v>
      </c>
      <c r="AG196" s="2" t="s">
        <v>149</v>
      </c>
      <c r="AI196" s="2" t="s">
        <v>1383</v>
      </c>
      <c r="AJ196" s="2" t="s">
        <v>370</v>
      </c>
      <c r="AK196" s="2" t="s">
        <v>922</v>
      </c>
      <c r="AL196" s="2" t="s">
        <v>1358</v>
      </c>
      <c r="AN196" s="185" t="s">
        <v>150</v>
      </c>
      <c r="AO196" s="2" t="s">
        <v>1382</v>
      </c>
      <c r="AP196" s="166">
        <v>0</v>
      </c>
      <c r="AQ196" s="152">
        <v>1084.49</v>
      </c>
      <c r="AR196" s="179">
        <v>125.44</v>
      </c>
      <c r="AS196" s="162">
        <v>1</v>
      </c>
      <c r="AT196" s="152">
        <v>1.36</v>
      </c>
      <c r="AU196" s="152">
        <v>1.36</v>
      </c>
      <c r="AX196" s="4" t="s">
        <v>149</v>
      </c>
      <c r="AY196" s="2" t="s">
        <v>36</v>
      </c>
      <c r="AZ196" s="168">
        <v>1.54100807693108E-3</v>
      </c>
      <c r="BA196" s="168">
        <v>1.83789549037458E-5</v>
      </c>
    </row>
    <row r="197" spans="1:53">
      <c r="A197" s="2">
        <v>969</v>
      </c>
      <c r="B197" s="2">
        <v>969</v>
      </c>
      <c r="C197" s="2" t="s">
        <v>1367</v>
      </c>
      <c r="D197" s="2" t="s">
        <v>33</v>
      </c>
      <c r="E197" s="2" t="s">
        <v>1467</v>
      </c>
      <c r="F197" s="2" t="s">
        <v>1468</v>
      </c>
      <c r="G197" s="2" t="s">
        <v>1068</v>
      </c>
      <c r="I197" s="2" t="s">
        <v>30</v>
      </c>
      <c r="J197" s="2" t="s">
        <v>30</v>
      </c>
      <c r="K197" s="2" t="s">
        <v>482</v>
      </c>
      <c r="L197" s="2" t="s">
        <v>149</v>
      </c>
      <c r="M197" s="2" t="s">
        <v>370</v>
      </c>
      <c r="N197" s="2" t="s">
        <v>1367</v>
      </c>
      <c r="O197" s="185" t="s">
        <v>1469</v>
      </c>
      <c r="P197" s="2" t="s">
        <v>1358</v>
      </c>
      <c r="Q197" s="2" t="s">
        <v>201</v>
      </c>
      <c r="R197" s="2" t="s">
        <v>437</v>
      </c>
      <c r="S197" s="2" t="s">
        <v>34</v>
      </c>
      <c r="T197" s="152">
        <v>3.27</v>
      </c>
      <c r="U197" s="2" t="s">
        <v>1375</v>
      </c>
      <c r="V197" s="166">
        <v>5.5E-2</v>
      </c>
      <c r="W197" s="2" t="s">
        <v>785</v>
      </c>
      <c r="X197" s="2" t="s">
        <v>939</v>
      </c>
      <c r="Y197" s="152">
        <v>5.5</v>
      </c>
      <c r="Z197" s="168">
        <v>2.7699999999999999E-2</v>
      </c>
      <c r="AA197" s="2" t="s">
        <v>1372</v>
      </c>
      <c r="AB197" s="4" t="s">
        <v>442</v>
      </c>
      <c r="AC197" s="2" t="s">
        <v>514</v>
      </c>
      <c r="AD197" s="152">
        <v>588</v>
      </c>
      <c r="AE197" s="168">
        <v>0.78</v>
      </c>
      <c r="AF197" s="2" t="s">
        <v>1382</v>
      </c>
      <c r="AG197" s="2" t="s">
        <v>149</v>
      </c>
      <c r="AI197" s="2" t="s">
        <v>1383</v>
      </c>
      <c r="AJ197" s="2" t="s">
        <v>370</v>
      </c>
      <c r="AK197" s="2" t="s">
        <v>922</v>
      </c>
      <c r="AL197" s="2" t="s">
        <v>1358</v>
      </c>
      <c r="AN197" s="185" t="s">
        <v>150</v>
      </c>
      <c r="AO197" s="2" t="s">
        <v>1382</v>
      </c>
      <c r="AP197" s="166">
        <v>0</v>
      </c>
      <c r="AQ197" s="152">
        <v>679.57</v>
      </c>
      <c r="AR197" s="179">
        <v>124.95</v>
      </c>
      <c r="AS197" s="162">
        <v>1</v>
      </c>
      <c r="AT197" s="152">
        <v>0.84899999999999998</v>
      </c>
      <c r="AU197" s="152">
        <v>0.84899999999999998</v>
      </c>
      <c r="AX197" s="4" t="s">
        <v>149</v>
      </c>
      <c r="AY197" s="2" t="s">
        <v>36</v>
      </c>
      <c r="AZ197" s="168">
        <v>9.61864235306651E-4</v>
      </c>
      <c r="BA197" s="168">
        <v>1.1471749998502801E-5</v>
      </c>
    </row>
    <row r="198" spans="1:53">
      <c r="A198" s="2">
        <v>969</v>
      </c>
      <c r="B198" s="2">
        <v>969</v>
      </c>
      <c r="C198" s="2" t="s">
        <v>1367</v>
      </c>
      <c r="D198" s="2" t="s">
        <v>33</v>
      </c>
      <c r="E198" s="2" t="s">
        <v>1470</v>
      </c>
      <c r="F198" s="2" t="s">
        <v>1471</v>
      </c>
      <c r="G198" s="2" t="s">
        <v>1068</v>
      </c>
      <c r="I198" s="2" t="s">
        <v>30</v>
      </c>
      <c r="J198" s="2" t="s">
        <v>30</v>
      </c>
      <c r="K198" s="2" t="s">
        <v>482</v>
      </c>
      <c r="L198" s="2" t="s">
        <v>149</v>
      </c>
      <c r="M198" s="2" t="s">
        <v>370</v>
      </c>
      <c r="N198" s="2" t="s">
        <v>1367</v>
      </c>
      <c r="O198" s="185" t="s">
        <v>1472</v>
      </c>
      <c r="P198" s="2" t="s">
        <v>1358</v>
      </c>
      <c r="Q198" s="2" t="s">
        <v>201</v>
      </c>
      <c r="R198" s="2" t="s">
        <v>437</v>
      </c>
      <c r="S198" s="2" t="s">
        <v>34</v>
      </c>
      <c r="T198" s="152">
        <v>3.27</v>
      </c>
      <c r="U198" s="2" t="s">
        <v>1375</v>
      </c>
      <c r="V198" s="166">
        <v>5.5E-2</v>
      </c>
      <c r="W198" s="2" t="s">
        <v>785</v>
      </c>
      <c r="X198" s="2" t="s">
        <v>939</v>
      </c>
      <c r="Y198" s="152">
        <v>5.5</v>
      </c>
      <c r="Z198" s="168">
        <v>2.7699999999999999E-2</v>
      </c>
      <c r="AA198" s="2" t="s">
        <v>1381</v>
      </c>
      <c r="AB198" s="4" t="s">
        <v>442</v>
      </c>
      <c r="AC198" s="2" t="s">
        <v>514</v>
      </c>
      <c r="AD198" s="152">
        <v>331</v>
      </c>
      <c r="AE198" s="168">
        <v>0.78</v>
      </c>
      <c r="AF198" s="2" t="s">
        <v>1382</v>
      </c>
      <c r="AG198" s="2" t="s">
        <v>149</v>
      </c>
      <c r="AI198" s="2" t="s">
        <v>1383</v>
      </c>
      <c r="AJ198" s="2" t="s">
        <v>370</v>
      </c>
      <c r="AK198" s="2" t="s">
        <v>922</v>
      </c>
      <c r="AL198" s="2" t="s">
        <v>1358</v>
      </c>
      <c r="AN198" s="185" t="s">
        <v>150</v>
      </c>
      <c r="AO198" s="2" t="s">
        <v>1382</v>
      </c>
      <c r="AP198" s="166">
        <v>0</v>
      </c>
      <c r="AQ198" s="152">
        <v>382.68</v>
      </c>
      <c r="AR198" s="179">
        <v>124.83</v>
      </c>
      <c r="AS198" s="162">
        <v>1</v>
      </c>
      <c r="AT198" s="152">
        <v>0.47799999999999998</v>
      </c>
      <c r="AU198" s="152">
        <v>0.47799999999999998</v>
      </c>
      <c r="AX198" s="4" t="s">
        <v>149</v>
      </c>
      <c r="AY198" s="2" t="s">
        <v>36</v>
      </c>
      <c r="AZ198" s="168">
        <v>5.4112556676742796E-4</v>
      </c>
      <c r="BA198" s="168">
        <v>6.4537769384626502E-6</v>
      </c>
    </row>
    <row r="199" spans="1:53">
      <c r="A199" s="2">
        <v>969</v>
      </c>
      <c r="B199" s="2">
        <v>969</v>
      </c>
      <c r="C199" s="2" t="s">
        <v>1367</v>
      </c>
      <c r="D199" s="2" t="s">
        <v>33</v>
      </c>
      <c r="E199" s="2" t="s">
        <v>1473</v>
      </c>
      <c r="F199" s="2" t="s">
        <v>1474</v>
      </c>
      <c r="G199" s="2" t="s">
        <v>1068</v>
      </c>
      <c r="I199" s="2" t="s">
        <v>30</v>
      </c>
      <c r="J199" s="2" t="s">
        <v>30</v>
      </c>
      <c r="K199" s="2" t="s">
        <v>482</v>
      </c>
      <c r="L199" s="2" t="s">
        <v>149</v>
      </c>
      <c r="M199" s="2" t="s">
        <v>370</v>
      </c>
      <c r="N199" s="2" t="s">
        <v>1367</v>
      </c>
      <c r="O199" s="185" t="s">
        <v>1475</v>
      </c>
      <c r="P199" s="2" t="s">
        <v>1358</v>
      </c>
      <c r="Q199" s="2" t="s">
        <v>201</v>
      </c>
      <c r="R199" s="2" t="s">
        <v>437</v>
      </c>
      <c r="S199" s="2" t="s">
        <v>34</v>
      </c>
      <c r="T199" s="152">
        <v>3.27</v>
      </c>
      <c r="U199" s="2" t="s">
        <v>1375</v>
      </c>
      <c r="V199" s="166">
        <v>5.5E-2</v>
      </c>
      <c r="W199" s="2" t="s">
        <v>785</v>
      </c>
      <c r="X199" s="2" t="s">
        <v>939</v>
      </c>
      <c r="Y199" s="152">
        <v>5.5</v>
      </c>
      <c r="Z199" s="168">
        <v>2.7699999999999999E-2</v>
      </c>
      <c r="AA199" s="2" t="s">
        <v>1381</v>
      </c>
      <c r="AB199" s="4" t="s">
        <v>442</v>
      </c>
      <c r="AC199" s="2" t="s">
        <v>514</v>
      </c>
      <c r="AD199" s="152">
        <v>987</v>
      </c>
      <c r="AE199" s="168">
        <v>0.78</v>
      </c>
      <c r="AF199" s="2" t="s">
        <v>1382</v>
      </c>
      <c r="AG199" s="2" t="s">
        <v>149</v>
      </c>
      <c r="AI199" s="2" t="s">
        <v>1383</v>
      </c>
      <c r="AJ199" s="2" t="s">
        <v>370</v>
      </c>
      <c r="AK199" s="2" t="s">
        <v>922</v>
      </c>
      <c r="AL199" s="2" t="s">
        <v>1358</v>
      </c>
      <c r="AN199" s="185" t="s">
        <v>150</v>
      </c>
      <c r="AO199" s="2" t="s">
        <v>1382</v>
      </c>
      <c r="AP199" s="166">
        <v>0</v>
      </c>
      <c r="AQ199" s="152">
        <v>1141.47</v>
      </c>
      <c r="AR199" s="179">
        <v>124.46</v>
      </c>
      <c r="AS199" s="162">
        <v>1</v>
      </c>
      <c r="AT199" s="152">
        <v>1.421</v>
      </c>
      <c r="AU199" s="152">
        <v>1.421</v>
      </c>
      <c r="AX199" s="4" t="s">
        <v>149</v>
      </c>
      <c r="AY199" s="2" t="s">
        <v>36</v>
      </c>
      <c r="AZ199" s="168">
        <v>1.6093022424132201E-3</v>
      </c>
      <c r="BA199" s="168">
        <v>1.9193470678435999E-5</v>
      </c>
    </row>
    <row r="200" spans="1:53">
      <c r="A200" s="2">
        <v>969</v>
      </c>
      <c r="B200" s="2">
        <v>969</v>
      </c>
      <c r="C200" s="2" t="s">
        <v>1367</v>
      </c>
      <c r="D200" s="2" t="s">
        <v>33</v>
      </c>
      <c r="E200" s="2" t="s">
        <v>1476</v>
      </c>
      <c r="F200" s="2" t="s">
        <v>1477</v>
      </c>
      <c r="G200" s="2" t="s">
        <v>1068</v>
      </c>
      <c r="I200" s="2" t="s">
        <v>30</v>
      </c>
      <c r="J200" s="2" t="s">
        <v>30</v>
      </c>
      <c r="K200" s="2" t="s">
        <v>482</v>
      </c>
      <c r="L200" s="2" t="s">
        <v>149</v>
      </c>
      <c r="M200" s="2" t="s">
        <v>370</v>
      </c>
      <c r="N200" s="152">
        <v>513326439</v>
      </c>
      <c r="O200" s="185" t="s">
        <v>1442</v>
      </c>
      <c r="P200" s="2" t="s">
        <v>1371</v>
      </c>
      <c r="Q200" s="2" t="s">
        <v>201</v>
      </c>
      <c r="R200" s="2" t="s">
        <v>437</v>
      </c>
      <c r="S200" s="2" t="s">
        <v>34</v>
      </c>
      <c r="T200" s="152">
        <v>3.27</v>
      </c>
      <c r="U200" s="2" t="s">
        <v>187</v>
      </c>
      <c r="V200" s="166">
        <v>5.5E-2</v>
      </c>
      <c r="W200" s="2" t="s">
        <v>785</v>
      </c>
      <c r="X200" s="2" t="s">
        <v>934</v>
      </c>
      <c r="Y200" s="152">
        <v>0</v>
      </c>
      <c r="Z200" s="168">
        <v>2.7699999999999999E-2</v>
      </c>
      <c r="AA200" s="2" t="s">
        <v>1381</v>
      </c>
      <c r="AB200" s="4" t="s">
        <v>442</v>
      </c>
      <c r="AE200" s="168">
        <v>0</v>
      </c>
      <c r="AG200" s="2" t="s">
        <v>149</v>
      </c>
      <c r="AJ200" s="2" t="s">
        <v>149</v>
      </c>
      <c r="AK200" s="2" t="s">
        <v>187</v>
      </c>
      <c r="AN200" s="185" t="s">
        <v>150</v>
      </c>
      <c r="AP200" s="166">
        <v>0</v>
      </c>
      <c r="AQ200" s="152">
        <v>444.37</v>
      </c>
      <c r="AR200" s="179">
        <v>124.46</v>
      </c>
      <c r="AS200" s="162">
        <v>1</v>
      </c>
      <c r="AT200" s="152">
        <v>0.55300000000000005</v>
      </c>
      <c r="AU200" s="152">
        <v>0.55300000000000005</v>
      </c>
      <c r="AX200" s="4" t="s">
        <v>149</v>
      </c>
      <c r="AY200" s="2" t="s">
        <v>36</v>
      </c>
      <c r="AZ200" s="168">
        <v>6.26495341499264E-4</v>
      </c>
      <c r="BA200" s="168">
        <v>7.47194631954989E-6</v>
      </c>
    </row>
    <row r="201" spans="1:53">
      <c r="A201" s="2">
        <v>969</v>
      </c>
      <c r="B201" s="2">
        <v>969</v>
      </c>
      <c r="C201" s="2" t="s">
        <v>1367</v>
      </c>
      <c r="D201" s="2" t="s">
        <v>33</v>
      </c>
      <c r="E201" s="2" t="s">
        <v>1478</v>
      </c>
      <c r="F201" s="2" t="s">
        <v>1479</v>
      </c>
      <c r="G201" s="2" t="s">
        <v>1068</v>
      </c>
      <c r="I201" s="2" t="s">
        <v>30</v>
      </c>
      <c r="J201" s="2" t="s">
        <v>30</v>
      </c>
      <c r="K201" s="2" t="s">
        <v>482</v>
      </c>
      <c r="L201" s="2" t="s">
        <v>149</v>
      </c>
      <c r="M201" s="2" t="s">
        <v>370</v>
      </c>
      <c r="N201" s="2" t="s">
        <v>1367</v>
      </c>
      <c r="O201" s="185" t="s">
        <v>1480</v>
      </c>
      <c r="P201" s="2" t="s">
        <v>1358</v>
      </c>
      <c r="Q201" s="2" t="s">
        <v>201</v>
      </c>
      <c r="R201" s="2" t="s">
        <v>437</v>
      </c>
      <c r="S201" s="2" t="s">
        <v>34</v>
      </c>
      <c r="T201" s="152">
        <v>3.27</v>
      </c>
      <c r="U201" s="2" t="s">
        <v>1375</v>
      </c>
      <c r="V201" s="166">
        <v>5.5E-2</v>
      </c>
      <c r="W201" s="2" t="s">
        <v>785</v>
      </c>
      <c r="X201" s="2" t="s">
        <v>939</v>
      </c>
      <c r="Y201" s="152">
        <v>5.5</v>
      </c>
      <c r="Z201" s="168">
        <v>2.7699999999999999E-2</v>
      </c>
      <c r="AA201" s="2" t="s">
        <v>1381</v>
      </c>
      <c r="AB201" s="4" t="s">
        <v>442</v>
      </c>
      <c r="AC201" s="2" t="s">
        <v>514</v>
      </c>
      <c r="AD201" s="152">
        <v>5567</v>
      </c>
      <c r="AE201" s="168">
        <v>0.78</v>
      </c>
      <c r="AF201" s="2" t="s">
        <v>1382</v>
      </c>
      <c r="AG201" s="2" t="s">
        <v>149</v>
      </c>
      <c r="AI201" s="2" t="s">
        <v>1383</v>
      </c>
      <c r="AJ201" s="2" t="s">
        <v>370</v>
      </c>
      <c r="AK201" s="2" t="s">
        <v>922</v>
      </c>
      <c r="AL201" s="2" t="s">
        <v>1358</v>
      </c>
      <c r="AN201" s="185" t="s">
        <v>150</v>
      </c>
      <c r="AO201" s="2" t="s">
        <v>1382</v>
      </c>
      <c r="AP201" s="166">
        <v>0</v>
      </c>
      <c r="AQ201" s="152">
        <v>2986.37</v>
      </c>
      <c r="AR201" s="179">
        <v>124.7</v>
      </c>
      <c r="AS201" s="162">
        <v>1</v>
      </c>
      <c r="AT201" s="152">
        <v>3.7240000000000002</v>
      </c>
      <c r="AU201" s="152">
        <v>3.7240000000000002</v>
      </c>
      <c r="AX201" s="4" t="s">
        <v>149</v>
      </c>
      <c r="AY201" s="2" t="s">
        <v>36</v>
      </c>
      <c r="AZ201" s="168">
        <v>4.2184546588201E-3</v>
      </c>
      <c r="BA201" s="168">
        <v>5.0311733662262202E-5</v>
      </c>
    </row>
    <row r="202" spans="1:53">
      <c r="A202" s="2">
        <v>969</v>
      </c>
      <c r="B202" s="2">
        <v>969</v>
      </c>
      <c r="C202" s="2" t="s">
        <v>1367</v>
      </c>
      <c r="D202" s="2" t="s">
        <v>33</v>
      </c>
      <c r="E202" s="2" t="s">
        <v>1481</v>
      </c>
      <c r="F202" s="2" t="s">
        <v>1482</v>
      </c>
      <c r="G202" s="2" t="s">
        <v>1068</v>
      </c>
      <c r="I202" s="2" t="s">
        <v>30</v>
      </c>
      <c r="J202" s="2" t="s">
        <v>30</v>
      </c>
      <c r="K202" s="2" t="s">
        <v>482</v>
      </c>
      <c r="L202" s="2" t="s">
        <v>149</v>
      </c>
      <c r="M202" s="2" t="s">
        <v>370</v>
      </c>
      <c r="N202" s="2" t="s">
        <v>1367</v>
      </c>
      <c r="O202" s="185" t="s">
        <v>1483</v>
      </c>
      <c r="P202" s="2" t="s">
        <v>1358</v>
      </c>
      <c r="Q202" s="2" t="s">
        <v>201</v>
      </c>
      <c r="R202" s="2" t="s">
        <v>437</v>
      </c>
      <c r="S202" s="2" t="s">
        <v>34</v>
      </c>
      <c r="T202" s="152">
        <v>3.27</v>
      </c>
      <c r="U202" s="2" t="s">
        <v>1375</v>
      </c>
      <c r="V202" s="166">
        <v>5.5E-2</v>
      </c>
      <c r="W202" s="2" t="s">
        <v>785</v>
      </c>
      <c r="X202" s="2" t="s">
        <v>939</v>
      </c>
      <c r="Y202" s="152">
        <v>5.5</v>
      </c>
      <c r="Z202" s="168">
        <v>2.7699999999999999E-2</v>
      </c>
      <c r="AA202" s="2" t="s">
        <v>1381</v>
      </c>
      <c r="AB202" s="4" t="s">
        <v>442</v>
      </c>
      <c r="AC202" s="2" t="s">
        <v>514</v>
      </c>
      <c r="AD202" s="152">
        <v>5045</v>
      </c>
      <c r="AE202" s="168">
        <v>0.78</v>
      </c>
      <c r="AF202" s="2" t="s">
        <v>1382</v>
      </c>
      <c r="AG202" s="2" t="s">
        <v>149</v>
      </c>
      <c r="AI202" s="2" t="s">
        <v>1383</v>
      </c>
      <c r="AJ202" s="2" t="s">
        <v>370</v>
      </c>
      <c r="AK202" s="2" t="s">
        <v>922</v>
      </c>
      <c r="AL202" s="2" t="s">
        <v>1358</v>
      </c>
      <c r="AN202" s="185" t="s">
        <v>150</v>
      </c>
      <c r="AO202" s="2" t="s">
        <v>1382</v>
      </c>
      <c r="AP202" s="166">
        <v>0</v>
      </c>
      <c r="AQ202" s="152">
        <v>5833.59</v>
      </c>
      <c r="AR202" s="179">
        <v>125.83</v>
      </c>
      <c r="AS202" s="162">
        <v>1</v>
      </c>
      <c r="AT202" s="152">
        <v>7.34</v>
      </c>
      <c r="AU202" s="152">
        <v>7.34</v>
      </c>
      <c r="AX202" s="4" t="s">
        <v>149</v>
      </c>
      <c r="AY202" s="2" t="s">
        <v>36</v>
      </c>
      <c r="AZ202" s="168">
        <v>8.3150222753186308E-3</v>
      </c>
      <c r="BA202" s="168">
        <v>9.9169771858735102E-5</v>
      </c>
    </row>
    <row r="203" spans="1:53">
      <c r="A203" s="2">
        <v>969</v>
      </c>
      <c r="B203" s="2">
        <v>969</v>
      </c>
      <c r="C203" s="2" t="s">
        <v>1367</v>
      </c>
      <c r="D203" s="2" t="s">
        <v>33</v>
      </c>
      <c r="E203" s="2" t="s">
        <v>1484</v>
      </c>
      <c r="F203" s="2" t="s">
        <v>1485</v>
      </c>
      <c r="G203" s="2" t="s">
        <v>1068</v>
      </c>
      <c r="I203" s="2" t="s">
        <v>30</v>
      </c>
      <c r="J203" s="2" t="s">
        <v>30</v>
      </c>
      <c r="K203" s="2" t="s">
        <v>482</v>
      </c>
      <c r="L203" s="2" t="s">
        <v>149</v>
      </c>
      <c r="M203" s="2" t="s">
        <v>370</v>
      </c>
      <c r="N203" s="152">
        <v>513326439</v>
      </c>
      <c r="O203" s="185" t="s">
        <v>1442</v>
      </c>
      <c r="P203" s="2" t="s">
        <v>1371</v>
      </c>
      <c r="Q203" s="2" t="s">
        <v>201</v>
      </c>
      <c r="R203" s="2" t="s">
        <v>437</v>
      </c>
      <c r="S203" s="2" t="s">
        <v>34</v>
      </c>
      <c r="T203" s="152">
        <v>3.27</v>
      </c>
      <c r="U203" s="2" t="s">
        <v>187</v>
      </c>
      <c r="V203" s="166">
        <v>5.5500000000000001E-2</v>
      </c>
      <c r="W203" s="2" t="s">
        <v>785</v>
      </c>
      <c r="X203" s="2" t="s">
        <v>934</v>
      </c>
      <c r="Y203" s="152">
        <v>0</v>
      </c>
      <c r="Z203" s="168">
        <v>2.7699999999999999E-2</v>
      </c>
      <c r="AA203" s="2" t="s">
        <v>1381</v>
      </c>
      <c r="AB203" s="4" t="s">
        <v>442</v>
      </c>
      <c r="AE203" s="168">
        <v>0</v>
      </c>
      <c r="AG203" s="2" t="s">
        <v>149</v>
      </c>
      <c r="AJ203" s="2" t="s">
        <v>149</v>
      </c>
      <c r="AK203" s="2" t="s">
        <v>187</v>
      </c>
      <c r="AN203" s="185" t="s">
        <v>150</v>
      </c>
      <c r="AP203" s="166">
        <v>0</v>
      </c>
      <c r="AQ203" s="152">
        <v>4301.37</v>
      </c>
      <c r="AR203" s="179">
        <v>128.97999999999999</v>
      </c>
      <c r="AS203" s="162">
        <v>1</v>
      </c>
      <c r="AT203" s="152">
        <v>5.548</v>
      </c>
      <c r="AU203" s="152">
        <v>5.548</v>
      </c>
      <c r="AX203" s="4" t="s">
        <v>149</v>
      </c>
      <c r="AY203" s="2" t="s">
        <v>36</v>
      </c>
      <c r="AZ203" s="168">
        <v>6.2845254930153204E-3</v>
      </c>
      <c r="BA203" s="168">
        <v>7.4952891134480101E-5</v>
      </c>
    </row>
    <row r="204" spans="1:53">
      <c r="A204" s="2">
        <v>969</v>
      </c>
      <c r="B204" s="2">
        <v>969</v>
      </c>
      <c r="C204" s="2" t="s">
        <v>1367</v>
      </c>
      <c r="D204" s="2" t="s">
        <v>33</v>
      </c>
      <c r="E204" s="2" t="s">
        <v>1486</v>
      </c>
      <c r="F204" s="2" t="s">
        <v>1487</v>
      </c>
      <c r="G204" s="2" t="s">
        <v>1068</v>
      </c>
      <c r="I204" s="2" t="s">
        <v>30</v>
      </c>
      <c r="J204" s="2" t="s">
        <v>30</v>
      </c>
      <c r="K204" s="2" t="s">
        <v>482</v>
      </c>
      <c r="L204" s="2" t="s">
        <v>149</v>
      </c>
      <c r="M204" s="2" t="s">
        <v>370</v>
      </c>
      <c r="N204" s="2" t="s">
        <v>1367</v>
      </c>
      <c r="O204" s="185" t="s">
        <v>1488</v>
      </c>
      <c r="P204" s="2" t="s">
        <v>1358</v>
      </c>
      <c r="Q204" s="2" t="s">
        <v>201</v>
      </c>
      <c r="R204" s="2" t="s">
        <v>437</v>
      </c>
      <c r="S204" s="2" t="s">
        <v>34</v>
      </c>
      <c r="T204" s="152">
        <v>3.27</v>
      </c>
      <c r="U204" s="2" t="s">
        <v>1375</v>
      </c>
      <c r="V204" s="166">
        <v>5.5E-2</v>
      </c>
      <c r="W204" s="2" t="s">
        <v>785</v>
      </c>
      <c r="X204" s="2" t="s">
        <v>939</v>
      </c>
      <c r="Y204" s="152">
        <v>5.5</v>
      </c>
      <c r="Z204" s="168">
        <v>2.7699999999999999E-2</v>
      </c>
      <c r="AA204" s="2" t="s">
        <v>1372</v>
      </c>
      <c r="AB204" s="4" t="s">
        <v>442</v>
      </c>
      <c r="AC204" s="2" t="s">
        <v>514</v>
      </c>
      <c r="AD204" s="152">
        <v>936</v>
      </c>
      <c r="AE204" s="168">
        <v>0.78</v>
      </c>
      <c r="AF204" s="2" t="s">
        <v>1382</v>
      </c>
      <c r="AG204" s="2" t="s">
        <v>149</v>
      </c>
      <c r="AI204" s="2" t="s">
        <v>1383</v>
      </c>
      <c r="AJ204" s="2" t="s">
        <v>370</v>
      </c>
      <c r="AK204" s="2" t="s">
        <v>922</v>
      </c>
      <c r="AL204" s="2" t="s">
        <v>1358</v>
      </c>
      <c r="AN204" s="185" t="s">
        <v>150</v>
      </c>
      <c r="AO204" s="2" t="s">
        <v>1382</v>
      </c>
      <c r="AP204" s="166">
        <v>0</v>
      </c>
      <c r="AQ204" s="152">
        <v>1887.79</v>
      </c>
      <c r="AR204" s="179">
        <v>127.2</v>
      </c>
      <c r="AS204" s="162">
        <v>1</v>
      </c>
      <c r="AT204" s="152">
        <v>2.4009999999999998</v>
      </c>
      <c r="AU204" s="152">
        <v>2.4009999999999998</v>
      </c>
      <c r="AX204" s="4" t="s">
        <v>149</v>
      </c>
      <c r="AY204" s="2" t="s">
        <v>36</v>
      </c>
      <c r="AZ204" s="168">
        <v>2.7200952397403002E-3</v>
      </c>
      <c r="BA204" s="168">
        <v>3.2441431354883497E-5</v>
      </c>
    </row>
    <row r="205" spans="1:53">
      <c r="A205" s="2">
        <v>969</v>
      </c>
      <c r="B205" s="2">
        <v>969</v>
      </c>
      <c r="C205" s="2" t="s">
        <v>1367</v>
      </c>
      <c r="D205" s="2" t="s">
        <v>33</v>
      </c>
      <c r="E205" s="2" t="s">
        <v>1489</v>
      </c>
      <c r="F205" s="2" t="s">
        <v>1490</v>
      </c>
      <c r="G205" s="2" t="s">
        <v>1068</v>
      </c>
      <c r="I205" s="2" t="s">
        <v>30</v>
      </c>
      <c r="J205" s="2" t="s">
        <v>30</v>
      </c>
      <c r="K205" s="2" t="s">
        <v>482</v>
      </c>
      <c r="L205" s="2" t="s">
        <v>149</v>
      </c>
      <c r="M205" s="2" t="s">
        <v>370</v>
      </c>
      <c r="N205" s="2" t="s">
        <v>1367</v>
      </c>
      <c r="O205" s="185" t="s">
        <v>1491</v>
      </c>
      <c r="P205" s="2" t="s">
        <v>1358</v>
      </c>
      <c r="Q205" s="2" t="s">
        <v>201</v>
      </c>
      <c r="R205" s="2" t="s">
        <v>437</v>
      </c>
      <c r="S205" s="2" t="s">
        <v>34</v>
      </c>
      <c r="T205" s="152">
        <v>3.27</v>
      </c>
      <c r="U205" s="2" t="s">
        <v>1375</v>
      </c>
      <c r="V205" s="166">
        <v>5.5E-2</v>
      </c>
      <c r="W205" s="2" t="s">
        <v>785</v>
      </c>
      <c r="X205" s="2" t="s">
        <v>939</v>
      </c>
      <c r="Y205" s="152">
        <v>5.5</v>
      </c>
      <c r="Z205" s="168">
        <v>2.7699999999999999E-2</v>
      </c>
      <c r="AA205" s="2" t="s">
        <v>1372</v>
      </c>
      <c r="AB205" s="4" t="s">
        <v>442</v>
      </c>
      <c r="AC205" s="2" t="s">
        <v>514</v>
      </c>
      <c r="AD205" s="152">
        <v>1524</v>
      </c>
      <c r="AE205" s="168">
        <v>0.78</v>
      </c>
      <c r="AF205" s="2" t="s">
        <v>1382</v>
      </c>
      <c r="AG205" s="2" t="s">
        <v>149</v>
      </c>
      <c r="AI205" s="2" t="s">
        <v>1383</v>
      </c>
      <c r="AJ205" s="2" t="s">
        <v>370</v>
      </c>
      <c r="AK205" s="2" t="s">
        <v>922</v>
      </c>
      <c r="AL205" s="2" t="s">
        <v>1358</v>
      </c>
      <c r="AN205" s="185" t="s">
        <v>150</v>
      </c>
      <c r="AO205" s="2" t="s">
        <v>1382</v>
      </c>
      <c r="AP205" s="166">
        <v>0</v>
      </c>
      <c r="AQ205" s="152">
        <v>1762.29</v>
      </c>
      <c r="AR205" s="179">
        <v>127.55</v>
      </c>
      <c r="AS205" s="162">
        <v>1</v>
      </c>
      <c r="AT205" s="152">
        <v>2.2480000000000002</v>
      </c>
      <c r="AU205" s="152">
        <v>2.2480000000000002</v>
      </c>
      <c r="AX205" s="4" t="s">
        <v>149</v>
      </c>
      <c r="AY205" s="2" t="s">
        <v>36</v>
      </c>
      <c r="AZ205" s="168">
        <v>2.5462506782553602E-3</v>
      </c>
      <c r="BA205" s="168">
        <v>3.0368060420867299E-5</v>
      </c>
    </row>
    <row r="206" spans="1:53">
      <c r="A206" s="2">
        <v>969</v>
      </c>
      <c r="B206" s="2">
        <v>969</v>
      </c>
      <c r="C206" s="2" t="s">
        <v>1367</v>
      </c>
      <c r="D206" s="2" t="s">
        <v>33</v>
      </c>
      <c r="E206" s="2" t="s">
        <v>1492</v>
      </c>
      <c r="F206" s="2" t="s">
        <v>1493</v>
      </c>
      <c r="G206" s="2" t="s">
        <v>1068</v>
      </c>
      <c r="I206" s="2" t="s">
        <v>30</v>
      </c>
      <c r="J206" s="2" t="s">
        <v>30</v>
      </c>
      <c r="K206" s="2" t="s">
        <v>482</v>
      </c>
      <c r="L206" s="2" t="s">
        <v>149</v>
      </c>
      <c r="M206" s="2" t="s">
        <v>370</v>
      </c>
      <c r="N206" s="152">
        <v>513326439</v>
      </c>
      <c r="O206" s="185" t="s">
        <v>1442</v>
      </c>
      <c r="P206" s="2" t="s">
        <v>1371</v>
      </c>
      <c r="Q206" s="2" t="s">
        <v>201</v>
      </c>
      <c r="R206" s="2" t="s">
        <v>437</v>
      </c>
      <c r="S206" s="2" t="s">
        <v>34</v>
      </c>
      <c r="T206" s="152">
        <v>3.27</v>
      </c>
      <c r="U206" s="2" t="s">
        <v>187</v>
      </c>
      <c r="V206" s="166">
        <v>5.5E-2</v>
      </c>
      <c r="W206" s="2" t="s">
        <v>785</v>
      </c>
      <c r="X206" s="2" t="s">
        <v>934</v>
      </c>
      <c r="Y206" s="152">
        <v>0</v>
      </c>
      <c r="Z206" s="168">
        <v>2.7699999999999999E-2</v>
      </c>
      <c r="AA206" s="2" t="s">
        <v>1381</v>
      </c>
      <c r="AB206" s="4" t="s">
        <v>442</v>
      </c>
      <c r="AE206" s="168">
        <v>0</v>
      </c>
      <c r="AG206" s="2" t="s">
        <v>149</v>
      </c>
      <c r="AJ206" s="2" t="s">
        <v>149</v>
      </c>
      <c r="AK206" s="2" t="s">
        <v>187</v>
      </c>
      <c r="AN206" s="185" t="s">
        <v>150</v>
      </c>
      <c r="AP206" s="166">
        <v>0</v>
      </c>
      <c r="AQ206" s="152">
        <v>2256.02</v>
      </c>
      <c r="AR206" s="179">
        <v>126.12</v>
      </c>
      <c r="AS206" s="162">
        <v>1</v>
      </c>
      <c r="AT206" s="152">
        <v>2.8450000000000002</v>
      </c>
      <c r="AU206" s="152">
        <v>2.8450000000000002</v>
      </c>
      <c r="AX206" s="4" t="s">
        <v>149</v>
      </c>
      <c r="AY206" s="2" t="s">
        <v>36</v>
      </c>
      <c r="AZ206" s="168">
        <v>3.2230736185576698E-3</v>
      </c>
      <c r="BA206" s="168">
        <v>3.8440242834349401E-5</v>
      </c>
    </row>
    <row r="207" spans="1:53">
      <c r="A207" s="2">
        <v>969</v>
      </c>
      <c r="B207" s="2">
        <v>969</v>
      </c>
      <c r="C207" s="2" t="s">
        <v>1494</v>
      </c>
      <c r="D207" s="2" t="s">
        <v>33</v>
      </c>
      <c r="E207" s="2" t="s">
        <v>1495</v>
      </c>
      <c r="F207" s="2" t="s">
        <v>1496</v>
      </c>
      <c r="G207" s="2" t="s">
        <v>1068</v>
      </c>
      <c r="I207" s="2" t="s">
        <v>30</v>
      </c>
      <c r="J207" s="2" t="s">
        <v>30</v>
      </c>
      <c r="K207" s="2" t="s">
        <v>514</v>
      </c>
      <c r="L207" s="2" t="s">
        <v>149</v>
      </c>
      <c r="M207" s="2" t="s">
        <v>370</v>
      </c>
      <c r="N207" s="152">
        <v>513184192</v>
      </c>
      <c r="O207" s="185" t="s">
        <v>1497</v>
      </c>
      <c r="P207" s="2" t="s">
        <v>1371</v>
      </c>
      <c r="Q207" s="2" t="s">
        <v>201</v>
      </c>
      <c r="R207" s="2" t="s">
        <v>437</v>
      </c>
      <c r="S207" s="2" t="s">
        <v>34</v>
      </c>
      <c r="T207" s="152">
        <v>1.84</v>
      </c>
      <c r="U207" s="2" t="s">
        <v>1375</v>
      </c>
      <c r="V207" s="166">
        <v>2.562E-2</v>
      </c>
      <c r="W207" s="2" t="s">
        <v>785</v>
      </c>
      <c r="X207" s="2" t="s">
        <v>939</v>
      </c>
      <c r="Y207" s="152">
        <v>2.5619999999999998</v>
      </c>
      <c r="Z207" s="168">
        <v>2.6499999999999999E-2</v>
      </c>
      <c r="AA207" s="2" t="s">
        <v>1498</v>
      </c>
      <c r="AB207" s="4" t="s">
        <v>442</v>
      </c>
      <c r="AE207" s="168">
        <v>0</v>
      </c>
      <c r="AG207" s="2" t="s">
        <v>149</v>
      </c>
      <c r="AI207" s="2" t="s">
        <v>1499</v>
      </c>
      <c r="AJ207" s="2" t="s">
        <v>370</v>
      </c>
      <c r="AK207" s="2" t="s">
        <v>922</v>
      </c>
      <c r="AL207" s="2" t="s">
        <v>1358</v>
      </c>
      <c r="AN207" s="185" t="s">
        <v>150</v>
      </c>
      <c r="AP207" s="166">
        <v>0</v>
      </c>
      <c r="AQ207" s="152">
        <v>146317.56</v>
      </c>
      <c r="AR207" s="179">
        <v>115.31</v>
      </c>
      <c r="AS207" s="162">
        <v>1</v>
      </c>
      <c r="AT207" s="152">
        <v>168.71899999999999</v>
      </c>
      <c r="AU207" s="152">
        <v>168.71899999999999</v>
      </c>
      <c r="AX207" s="4" t="s">
        <v>149</v>
      </c>
      <c r="AY207" s="2" t="s">
        <v>36</v>
      </c>
      <c r="AZ207" s="168">
        <v>0.19112026558165399</v>
      </c>
      <c r="BA207" s="168">
        <v>2.2794109874572999E-3</v>
      </c>
    </row>
    <row r="208" spans="1:53">
      <c r="A208" s="2">
        <v>969</v>
      </c>
      <c r="B208" s="2">
        <v>969</v>
      </c>
      <c r="C208" s="2" t="s">
        <v>1509</v>
      </c>
      <c r="D208" s="2" t="s">
        <v>1360</v>
      </c>
      <c r="E208" s="2" t="s">
        <v>1510</v>
      </c>
      <c r="F208" s="2" t="s">
        <v>1511</v>
      </c>
      <c r="G208" s="2" t="s">
        <v>1068</v>
      </c>
      <c r="H208" s="2" t="s">
        <v>851</v>
      </c>
      <c r="I208" s="2" t="s">
        <v>30</v>
      </c>
      <c r="J208" s="2" t="s">
        <v>30</v>
      </c>
      <c r="K208" s="2" t="s">
        <v>492</v>
      </c>
      <c r="L208" s="2" t="s">
        <v>149</v>
      </c>
      <c r="M208" s="2" t="s">
        <v>370</v>
      </c>
      <c r="N208" s="2" t="s">
        <v>1351</v>
      </c>
      <c r="O208" s="185" t="s">
        <v>1354</v>
      </c>
      <c r="P208" s="2" t="s">
        <v>1358</v>
      </c>
      <c r="Q208" s="2" t="s">
        <v>201</v>
      </c>
      <c r="R208" s="2" t="s">
        <v>437</v>
      </c>
      <c r="S208" s="2" t="s">
        <v>34</v>
      </c>
      <c r="T208" s="152">
        <v>0.03</v>
      </c>
      <c r="U208" s="2" t="s">
        <v>1375</v>
      </c>
      <c r="V208" s="166">
        <v>0.08</v>
      </c>
      <c r="W208" s="2" t="s">
        <v>785</v>
      </c>
      <c r="X208" s="2" t="s">
        <v>934</v>
      </c>
      <c r="Y208" s="152">
        <v>0</v>
      </c>
      <c r="Z208" s="168">
        <v>8.0699999999999994E-2</v>
      </c>
      <c r="AA208" s="2" t="s">
        <v>1512</v>
      </c>
      <c r="AB208" s="4" t="s">
        <v>442</v>
      </c>
      <c r="AC208" s="2" t="s">
        <v>804</v>
      </c>
      <c r="AD208" s="152">
        <v>67322</v>
      </c>
      <c r="AE208" s="168">
        <v>0.72</v>
      </c>
      <c r="AF208" s="2" t="s">
        <v>1513</v>
      </c>
      <c r="AG208" s="2" t="s">
        <v>370</v>
      </c>
      <c r="AH208" s="2" t="s">
        <v>813</v>
      </c>
      <c r="AI208" s="2" t="s">
        <v>1357</v>
      </c>
      <c r="AJ208" s="2" t="s">
        <v>370</v>
      </c>
      <c r="AK208" s="2" t="s">
        <v>922</v>
      </c>
      <c r="AL208" s="2" t="s">
        <v>1358</v>
      </c>
      <c r="AN208" s="185" t="s">
        <v>150</v>
      </c>
      <c r="AO208" s="2" t="s">
        <v>1513</v>
      </c>
      <c r="AP208" s="166">
        <v>0</v>
      </c>
      <c r="AQ208" s="152">
        <v>140000</v>
      </c>
      <c r="AR208" s="179">
        <v>108.42</v>
      </c>
      <c r="AS208" s="162">
        <v>1</v>
      </c>
      <c r="AT208" s="152">
        <v>151.78800000000001</v>
      </c>
      <c r="AU208" s="152">
        <v>151.78800000000001</v>
      </c>
      <c r="AX208" s="4" t="s">
        <v>370</v>
      </c>
      <c r="AY208" s="2" t="s">
        <v>36</v>
      </c>
      <c r="AZ208" s="168">
        <v>0.17194151795683099</v>
      </c>
      <c r="BA208" s="168">
        <v>2.0506741346246302E-3</v>
      </c>
    </row>
    <row r="209" spans="1:53">
      <c r="A209" s="2">
        <v>969</v>
      </c>
      <c r="B209" s="2">
        <v>969</v>
      </c>
      <c r="C209" s="2" t="s">
        <v>1514</v>
      </c>
      <c r="D209" s="2" t="s">
        <v>1360</v>
      </c>
      <c r="E209" s="2" t="s">
        <v>1515</v>
      </c>
      <c r="F209" s="2" t="s">
        <v>1516</v>
      </c>
      <c r="G209" s="2" t="s">
        <v>1068</v>
      </c>
      <c r="I209" s="2" t="s">
        <v>30</v>
      </c>
      <c r="J209" s="2" t="s">
        <v>30</v>
      </c>
      <c r="K209" s="2" t="s">
        <v>469</v>
      </c>
      <c r="L209" s="2" t="s">
        <v>149</v>
      </c>
      <c r="M209" s="2" t="s">
        <v>370</v>
      </c>
      <c r="N209" s="152">
        <v>512065202</v>
      </c>
      <c r="O209" s="185" t="s">
        <v>1517</v>
      </c>
      <c r="P209" s="2" t="s">
        <v>1518</v>
      </c>
      <c r="Q209" s="2" t="s">
        <v>439</v>
      </c>
      <c r="R209" s="2" t="s">
        <v>437</v>
      </c>
      <c r="S209" s="2" t="s">
        <v>34</v>
      </c>
      <c r="T209" s="152">
        <v>3.79</v>
      </c>
      <c r="U209" s="2" t="s">
        <v>187</v>
      </c>
      <c r="V209" s="166">
        <v>7.2499999999999995E-2</v>
      </c>
      <c r="W209" s="2" t="s">
        <v>785</v>
      </c>
      <c r="X209" s="2" t="s">
        <v>939</v>
      </c>
      <c r="Y209" s="152">
        <v>7.25</v>
      </c>
      <c r="Z209" s="168">
        <v>9.5399999999999999E-2</v>
      </c>
      <c r="AA209" s="2" t="s">
        <v>1519</v>
      </c>
      <c r="AB209" s="4" t="s">
        <v>442</v>
      </c>
      <c r="AE209" s="168">
        <v>0</v>
      </c>
      <c r="AG209" s="2" t="s">
        <v>370</v>
      </c>
      <c r="AI209" s="2" t="s">
        <v>1520</v>
      </c>
      <c r="AJ209" s="2" t="s">
        <v>370</v>
      </c>
      <c r="AK209" s="2" t="s">
        <v>922</v>
      </c>
      <c r="AL209" s="2" t="s">
        <v>1358</v>
      </c>
      <c r="AN209" s="185" t="s">
        <v>150</v>
      </c>
      <c r="AP209" s="166">
        <v>0</v>
      </c>
      <c r="AQ209" s="152">
        <v>143704</v>
      </c>
      <c r="AR209" s="179">
        <v>106.66</v>
      </c>
      <c r="AS209" s="162">
        <v>1</v>
      </c>
      <c r="AT209" s="152">
        <v>153.27500000000001</v>
      </c>
      <c r="AU209" s="152">
        <v>153.27500000000001</v>
      </c>
      <c r="AX209" s="4" t="s">
        <v>370</v>
      </c>
      <c r="AY209" s="2" t="s">
        <v>36</v>
      </c>
      <c r="AZ209" s="168">
        <v>0.17362559783364501</v>
      </c>
      <c r="BA209" s="168">
        <v>2.07075944668341E-3</v>
      </c>
    </row>
    <row r="210" spans="1:53">
      <c r="A210" s="2">
        <v>969</v>
      </c>
      <c r="B210" s="2">
        <v>969</v>
      </c>
      <c r="C210" s="2" t="s">
        <v>1530</v>
      </c>
      <c r="D210" s="2" t="s">
        <v>1360</v>
      </c>
      <c r="E210" s="2" t="s">
        <v>1531</v>
      </c>
      <c r="F210" s="2" t="s">
        <v>1532</v>
      </c>
      <c r="G210" s="2" t="s">
        <v>1068</v>
      </c>
      <c r="I210" s="2" t="s">
        <v>30</v>
      </c>
      <c r="J210" s="2" t="s">
        <v>30</v>
      </c>
      <c r="K210" s="2" t="s">
        <v>468</v>
      </c>
      <c r="L210" s="2" t="s">
        <v>149</v>
      </c>
      <c r="M210" s="2" t="s">
        <v>370</v>
      </c>
      <c r="N210" s="152">
        <v>513846667</v>
      </c>
      <c r="O210" s="185" t="s">
        <v>1363</v>
      </c>
      <c r="P210" s="2" t="s">
        <v>1364</v>
      </c>
      <c r="Q210" s="2" t="s">
        <v>444</v>
      </c>
      <c r="R210" s="2" t="s">
        <v>437</v>
      </c>
      <c r="S210" s="2" t="s">
        <v>34</v>
      </c>
      <c r="T210" s="152">
        <v>4.72</v>
      </c>
      <c r="U210" s="2" t="s">
        <v>187</v>
      </c>
      <c r="V210" s="166">
        <v>3.5499999999999997E-2</v>
      </c>
      <c r="W210" s="2" t="s">
        <v>785</v>
      </c>
      <c r="X210" s="2" t="s">
        <v>939</v>
      </c>
      <c r="Y210" s="152">
        <v>3.55</v>
      </c>
      <c r="Z210" s="168">
        <v>3.5099999999999999E-2</v>
      </c>
      <c r="AA210" s="2" t="s">
        <v>1365</v>
      </c>
      <c r="AB210" s="4" t="s">
        <v>442</v>
      </c>
      <c r="AE210" s="168">
        <v>0</v>
      </c>
      <c r="AG210" s="2" t="s">
        <v>149</v>
      </c>
      <c r="AI210" s="2" t="s">
        <v>1366</v>
      </c>
      <c r="AJ210" s="2" t="s">
        <v>370</v>
      </c>
      <c r="AK210" s="2" t="s">
        <v>922</v>
      </c>
      <c r="AL210" s="2" t="s">
        <v>1358</v>
      </c>
      <c r="AN210" s="185" t="s">
        <v>150</v>
      </c>
      <c r="AP210" s="166">
        <v>0</v>
      </c>
      <c r="AQ210" s="152">
        <v>162319.82</v>
      </c>
      <c r="AR210" s="179">
        <v>111.17</v>
      </c>
      <c r="AS210" s="162">
        <v>1</v>
      </c>
      <c r="AT210" s="152">
        <v>180.45099999999999</v>
      </c>
      <c r="AU210" s="152">
        <v>180.45099999999999</v>
      </c>
      <c r="AX210" s="4" t="s">
        <v>149</v>
      </c>
      <c r="AY210" s="2" t="s">
        <v>36</v>
      </c>
      <c r="AZ210" s="168">
        <v>0.20441015897091599</v>
      </c>
      <c r="BA210" s="168">
        <v>2.4379139537514601E-3</v>
      </c>
    </row>
    <row r="211" spans="1:53">
      <c r="AE211" s="149"/>
    </row>
    <row r="212" spans="1:53">
      <c r="AE212" s="149"/>
    </row>
    <row r="213" spans="1:53">
      <c r="AE213" s="149"/>
    </row>
    <row r="214" spans="1:53">
      <c r="AE214" s="149"/>
    </row>
    <row r="215" spans="1:53">
      <c r="AE215" s="149"/>
    </row>
    <row r="216" spans="1:53">
      <c r="AE216" s="149"/>
    </row>
    <row r="217" spans="1:53">
      <c r="AE217" s="149"/>
    </row>
    <row r="218" spans="1:53">
      <c r="AE218" s="149"/>
    </row>
    <row r="219" spans="1:53">
      <c r="AE219" s="149"/>
    </row>
    <row r="220" spans="1:53">
      <c r="AE220" s="149"/>
    </row>
    <row r="221" spans="1:53">
      <c r="AE221" s="149"/>
    </row>
    <row r="222" spans="1:53">
      <c r="AE222" s="149"/>
    </row>
    <row r="223" spans="1:53">
      <c r="AE223" s="149"/>
    </row>
    <row r="224" spans="1:53">
      <c r="AE224" s="149"/>
    </row>
    <row r="225" spans="31:31">
      <c r="AE225" s="149"/>
    </row>
    <row r="226" spans="31:31">
      <c r="AE226" s="149"/>
    </row>
    <row r="227" spans="31:31">
      <c r="AE227" s="149"/>
    </row>
    <row r="228" spans="31:31">
      <c r="AE228" s="149"/>
    </row>
    <row r="229" spans="31:31">
      <c r="AE229" s="149"/>
    </row>
    <row r="230" spans="31:31">
      <c r="AE230" s="149"/>
    </row>
    <row r="231" spans="31:31">
      <c r="AE231" s="149"/>
    </row>
    <row r="232" spans="31:31">
      <c r="AE232" s="149"/>
    </row>
    <row r="233" spans="31:31">
      <c r="AE233" s="149"/>
    </row>
    <row r="234" spans="31:31">
      <c r="AE234" s="149"/>
    </row>
    <row r="235" spans="31:31">
      <c r="AE235" s="149"/>
    </row>
    <row r="236" spans="31:31">
      <c r="AE236" s="149"/>
    </row>
    <row r="237" spans="31:31">
      <c r="AE237" s="149"/>
    </row>
    <row r="238" spans="31:31">
      <c r="AE238" s="149"/>
    </row>
    <row r="239" spans="31:31">
      <c r="AE239" s="149"/>
    </row>
    <row r="240" spans="31:31">
      <c r="AE240" s="149"/>
    </row>
    <row r="241" spans="31:31">
      <c r="AE241" s="149"/>
    </row>
    <row r="242" spans="31:31">
      <c r="AE242" s="149"/>
    </row>
    <row r="243" spans="31:31">
      <c r="AE243" s="149"/>
    </row>
    <row r="244" spans="31:31">
      <c r="AE244" s="149"/>
    </row>
    <row r="245" spans="31:31">
      <c r="AE245" s="149"/>
    </row>
    <row r="246" spans="31:31">
      <c r="AE246" s="149"/>
    </row>
    <row r="247" spans="31:31">
      <c r="AE247" s="149"/>
    </row>
    <row r="248" spans="31:31">
      <c r="AE248" s="149"/>
    </row>
    <row r="249" spans="31:31">
      <c r="AE249" s="149"/>
    </row>
    <row r="250" spans="31:31">
      <c r="AE250" s="149"/>
    </row>
    <row r="251" spans="31:31">
      <c r="AE251" s="149"/>
    </row>
    <row r="252" spans="31:31">
      <c r="AE252" s="149"/>
    </row>
    <row r="253" spans="31:31">
      <c r="AE253" s="149"/>
    </row>
    <row r="254" spans="31:31">
      <c r="AE254" s="149"/>
    </row>
    <row r="255" spans="31:31">
      <c r="AE255" s="149"/>
    </row>
    <row r="256" spans="31:31">
      <c r="AE256" s="149"/>
    </row>
    <row r="257" spans="31:31">
      <c r="AE257" s="149"/>
    </row>
    <row r="258" spans="31:31">
      <c r="AE258" s="149"/>
    </row>
    <row r="259" spans="31:31">
      <c r="AE259" s="149"/>
    </row>
    <row r="260" spans="31:31">
      <c r="AE260" s="149"/>
    </row>
    <row r="261" spans="31:31">
      <c r="AE261" s="149"/>
    </row>
    <row r="262" spans="31:31">
      <c r="AE262" s="149"/>
    </row>
    <row r="263" spans="31:31">
      <c r="AE263" s="149"/>
    </row>
    <row r="264" spans="31:31">
      <c r="AE264" s="149"/>
    </row>
    <row r="265" spans="31:31">
      <c r="AE265" s="149"/>
    </row>
    <row r="266" spans="31:31">
      <c r="AE266" s="149"/>
    </row>
    <row r="267" spans="31:31">
      <c r="AE267" s="149"/>
    </row>
    <row r="268" spans="31:31">
      <c r="AE268" s="149"/>
    </row>
    <row r="269" spans="31:31">
      <c r="AE269" s="149"/>
    </row>
    <row r="270" spans="31:31">
      <c r="AE270" s="149"/>
    </row>
    <row r="271" spans="31:31">
      <c r="AE271" s="149"/>
    </row>
    <row r="272" spans="31:31">
      <c r="AE272" s="149"/>
    </row>
    <row r="273" spans="31:31">
      <c r="AE273" s="149"/>
    </row>
    <row r="274" spans="31:31">
      <c r="AE274" s="149"/>
    </row>
    <row r="275" spans="31:31">
      <c r="AE275" s="149"/>
    </row>
    <row r="276" spans="31:31">
      <c r="AE276" s="149"/>
    </row>
    <row r="277" spans="31:31">
      <c r="AE277" s="149"/>
    </row>
    <row r="278" spans="31:31">
      <c r="AE278" s="149"/>
    </row>
    <row r="279" spans="31:31">
      <c r="AE279" s="149"/>
    </row>
    <row r="280" spans="31:31">
      <c r="AE280" s="149"/>
    </row>
    <row r="281" spans="31:31">
      <c r="AE281" s="149"/>
    </row>
    <row r="282" spans="31:31">
      <c r="AE282" s="149"/>
    </row>
    <row r="283" spans="31:31">
      <c r="AE283" s="149"/>
    </row>
    <row r="284" spans="31:31">
      <c r="AE284" s="149"/>
    </row>
    <row r="285" spans="31:31">
      <c r="AE285" s="149"/>
    </row>
    <row r="286" spans="31:31">
      <c r="AE286" s="149"/>
    </row>
    <row r="287" spans="31:31">
      <c r="AE287" s="149"/>
    </row>
    <row r="288" spans="31:31">
      <c r="AE288" s="149"/>
    </row>
    <row r="289" spans="31:31">
      <c r="AE289" s="149"/>
    </row>
    <row r="290" spans="31:31">
      <c r="AE290" s="149"/>
    </row>
    <row r="291" spans="31:31">
      <c r="AE291" s="149"/>
    </row>
    <row r="292" spans="31:31">
      <c r="AE292" s="149"/>
    </row>
    <row r="293" spans="31:31">
      <c r="AE293" s="149"/>
    </row>
    <row r="294" spans="31:31">
      <c r="AE294" s="149"/>
    </row>
    <row r="295" spans="31:31">
      <c r="AE295" s="149"/>
    </row>
    <row r="296" spans="31:31">
      <c r="AE296" s="149"/>
    </row>
    <row r="297" spans="31:31">
      <c r="AE297" s="149"/>
    </row>
    <row r="298" spans="31:31">
      <c r="AE298" s="149"/>
    </row>
    <row r="299" spans="31:31">
      <c r="AE299" s="149"/>
    </row>
    <row r="300" spans="31:31">
      <c r="AE300" s="149"/>
    </row>
    <row r="301" spans="31:31">
      <c r="AE301" s="149"/>
    </row>
    <row r="302" spans="31:31">
      <c r="AE302" s="149"/>
    </row>
    <row r="303" spans="31:31">
      <c r="AE303" s="149"/>
    </row>
    <row r="304" spans="31:31">
      <c r="AE304" s="149"/>
    </row>
    <row r="305" spans="31:31">
      <c r="AE305" s="149"/>
    </row>
    <row r="306" spans="31:31">
      <c r="AE306" s="149"/>
    </row>
    <row r="307" spans="31:31">
      <c r="AE307" s="149"/>
    </row>
    <row r="308" spans="31:31">
      <c r="AE308" s="149"/>
    </row>
    <row r="309" spans="31:31">
      <c r="AE309" s="149"/>
    </row>
    <row r="310" spans="31:31">
      <c r="AE310" s="149"/>
    </row>
    <row r="311" spans="31:31">
      <c r="AE311" s="149"/>
    </row>
    <row r="312" spans="31:31">
      <c r="AE312" s="149"/>
    </row>
    <row r="313" spans="31:31">
      <c r="AE313" s="149"/>
    </row>
    <row r="314" spans="31:31">
      <c r="AE314" s="149"/>
    </row>
    <row r="315" spans="31:31">
      <c r="AE315" s="149"/>
    </row>
    <row r="316" spans="31:31">
      <c r="AE316" s="149"/>
    </row>
    <row r="317" spans="31:31">
      <c r="AE317" s="149"/>
    </row>
    <row r="318" spans="31:31">
      <c r="AE318" s="149"/>
    </row>
    <row r="319" spans="31:31">
      <c r="AE319" s="149"/>
    </row>
    <row r="320" spans="31:31">
      <c r="AE320" s="149"/>
    </row>
    <row r="321" spans="31:31">
      <c r="AE321" s="149"/>
    </row>
    <row r="322" spans="31:31">
      <c r="AE322" s="149"/>
    </row>
    <row r="323" spans="31:31">
      <c r="AE323" s="149"/>
    </row>
    <row r="324" spans="31:31">
      <c r="AE324" s="149"/>
    </row>
    <row r="325" spans="31:31">
      <c r="AE325" s="149"/>
    </row>
    <row r="326" spans="31:31">
      <c r="AE326" s="149"/>
    </row>
    <row r="327" spans="31:31">
      <c r="AE327" s="149"/>
    </row>
    <row r="328" spans="31:31">
      <c r="AE328" s="149"/>
    </row>
    <row r="329" spans="31:31">
      <c r="AE329" s="149"/>
    </row>
    <row r="330" spans="31:31">
      <c r="AE330" s="149"/>
    </row>
    <row r="331" spans="31:31">
      <c r="AE331" s="149"/>
    </row>
    <row r="332" spans="31:31">
      <c r="AE332" s="149"/>
    </row>
    <row r="333" spans="31:31">
      <c r="AE333" s="149"/>
    </row>
    <row r="334" spans="31:31">
      <c r="AE334" s="149"/>
    </row>
    <row r="335" spans="31:31">
      <c r="AE335" s="149"/>
    </row>
    <row r="336" spans="31:31">
      <c r="AE336" s="149"/>
    </row>
    <row r="337" spans="31:31">
      <c r="AE337" s="149"/>
    </row>
    <row r="338" spans="31:31">
      <c r="AE338" s="149"/>
    </row>
    <row r="339" spans="31:31">
      <c r="AE339" s="149"/>
    </row>
    <row r="340" spans="31:31">
      <c r="AE340" s="149"/>
    </row>
    <row r="341" spans="31:31">
      <c r="AE341" s="149"/>
    </row>
    <row r="342" spans="31:31">
      <c r="AE342" s="149"/>
    </row>
    <row r="343" spans="31:31">
      <c r="AE343" s="149"/>
    </row>
    <row r="344" spans="31:31">
      <c r="AE344" s="149"/>
    </row>
    <row r="345" spans="31:31">
      <c r="AE345" s="149"/>
    </row>
    <row r="346" spans="31:31">
      <c r="AE346" s="149"/>
    </row>
    <row r="347" spans="31:31">
      <c r="AE347" s="149"/>
    </row>
    <row r="348" spans="31:31">
      <c r="AE348" s="149"/>
    </row>
    <row r="349" spans="31:31">
      <c r="AE349" s="149"/>
    </row>
    <row r="350" spans="31:31">
      <c r="AE350" s="149"/>
    </row>
    <row r="351" spans="31:31">
      <c r="AE351" s="149"/>
    </row>
    <row r="352" spans="31:31">
      <c r="AE352" s="149"/>
    </row>
    <row r="353" spans="31:31">
      <c r="AE353" s="149"/>
    </row>
    <row r="354" spans="31:31">
      <c r="AE354" s="149"/>
    </row>
    <row r="355" spans="31:31">
      <c r="AE355" s="149"/>
    </row>
    <row r="356" spans="31:31">
      <c r="AE356" s="149"/>
    </row>
    <row r="357" spans="31:31">
      <c r="AE357" s="149"/>
    </row>
    <row r="358" spans="31:31">
      <c r="AE358" s="149"/>
    </row>
    <row r="359" spans="31:31">
      <c r="AE359" s="149"/>
    </row>
    <row r="360" spans="31:31">
      <c r="AE360" s="149"/>
    </row>
    <row r="361" spans="31:31">
      <c r="AE361" s="149"/>
    </row>
    <row r="362" spans="31:31">
      <c r="AE362" s="149"/>
    </row>
    <row r="363" spans="31:31">
      <c r="AE363" s="149"/>
    </row>
    <row r="364" spans="31:31">
      <c r="AE364" s="149"/>
    </row>
    <row r="365" spans="31:31">
      <c r="AE365" s="149"/>
    </row>
    <row r="366" spans="31:31">
      <c r="AE366" s="149"/>
    </row>
    <row r="367" spans="31:31">
      <c r="AE367" s="149"/>
    </row>
    <row r="368" spans="31:31">
      <c r="AE368" s="149"/>
    </row>
    <row r="369" spans="31:31">
      <c r="AE369" s="149"/>
    </row>
    <row r="370" spans="31:31">
      <c r="AE370" s="149"/>
    </row>
    <row r="371" spans="31:31">
      <c r="AE371" s="149"/>
    </row>
    <row r="372" spans="31:31">
      <c r="AE372" s="149"/>
    </row>
    <row r="373" spans="31:31">
      <c r="AE373" s="149"/>
    </row>
    <row r="374" spans="31:31">
      <c r="AE374" s="149"/>
    </row>
    <row r="375" spans="31:31">
      <c r="AE375" s="149"/>
    </row>
    <row r="376" spans="31:31">
      <c r="AE376" s="149"/>
    </row>
    <row r="377" spans="31:31">
      <c r="AE377" s="149"/>
    </row>
    <row r="378" spans="31:31">
      <c r="AE378" s="149"/>
    </row>
    <row r="379" spans="31:31">
      <c r="AE379" s="149"/>
    </row>
    <row r="380" spans="31:31">
      <c r="AE380" s="149"/>
    </row>
    <row r="381" spans="31:31">
      <c r="AE381" s="149"/>
    </row>
    <row r="382" spans="31:31">
      <c r="AE382" s="149"/>
    </row>
    <row r="383" spans="31:31">
      <c r="AE383" s="149"/>
    </row>
    <row r="384" spans="31:31">
      <c r="AE384" s="149"/>
    </row>
    <row r="385" spans="31:31">
      <c r="AE385" s="149"/>
    </row>
    <row r="386" spans="31:31">
      <c r="AE386" s="149"/>
    </row>
    <row r="387" spans="31:31">
      <c r="AE387" s="149"/>
    </row>
    <row r="388" spans="31:31">
      <c r="AE388" s="149"/>
    </row>
    <row r="389" spans="31:31">
      <c r="AE389" s="149"/>
    </row>
    <row r="390" spans="31:31">
      <c r="AE390" s="149"/>
    </row>
    <row r="391" spans="31:31">
      <c r="AE391" s="149"/>
    </row>
    <row r="392" spans="31:31">
      <c r="AE392" s="149"/>
    </row>
    <row r="393" spans="31:31">
      <c r="AE393" s="149"/>
    </row>
    <row r="394" spans="31:31">
      <c r="AE394" s="149"/>
    </row>
    <row r="395" spans="31:31">
      <c r="AE395" s="149"/>
    </row>
    <row r="396" spans="31:31">
      <c r="AE396" s="149"/>
    </row>
    <row r="397" spans="31:31">
      <c r="AE397" s="149"/>
    </row>
    <row r="398" spans="31:31">
      <c r="AE398" s="149"/>
    </row>
    <row r="399" spans="31:31">
      <c r="AE399" s="149"/>
    </row>
    <row r="400" spans="31:31">
      <c r="AE400" s="149"/>
    </row>
    <row r="401" spans="31:31">
      <c r="AE401" s="149"/>
    </row>
    <row r="402" spans="31:31">
      <c r="AE402" s="149"/>
    </row>
    <row r="403" spans="31:31">
      <c r="AE403" s="149"/>
    </row>
    <row r="404" spans="31:31">
      <c r="AE404" s="149"/>
    </row>
    <row r="405" spans="31:31">
      <c r="AE405" s="149"/>
    </row>
    <row r="406" spans="31:31">
      <c r="AE406" s="149"/>
    </row>
    <row r="407" spans="31:31">
      <c r="AE407" s="149"/>
    </row>
    <row r="408" spans="31:31">
      <c r="AE408" s="149"/>
    </row>
    <row r="409" spans="31:31">
      <c r="AE409" s="149"/>
    </row>
    <row r="410" spans="31:31">
      <c r="AE410" s="149"/>
    </row>
    <row r="411" spans="31:31">
      <c r="AE411" s="149"/>
    </row>
    <row r="412" spans="31:31">
      <c r="AE412" s="149"/>
    </row>
    <row r="413" spans="31:31">
      <c r="AE413" s="149"/>
    </row>
    <row r="414" spans="31:31">
      <c r="AE414" s="149"/>
    </row>
    <row r="415" spans="31:31">
      <c r="AE415" s="149"/>
    </row>
    <row r="416" spans="31:31">
      <c r="AE416" s="149"/>
    </row>
    <row r="417" spans="31:31">
      <c r="AE417" s="149"/>
    </row>
    <row r="418" spans="31:31">
      <c r="AE418" s="149"/>
    </row>
    <row r="419" spans="31:31">
      <c r="AE419" s="149"/>
    </row>
    <row r="420" spans="31:31">
      <c r="AE420" s="149"/>
    </row>
    <row r="421" spans="31:31">
      <c r="AE421" s="149"/>
    </row>
    <row r="422" spans="31:31">
      <c r="AE422" s="149"/>
    </row>
    <row r="423" spans="31:31">
      <c r="AE423" s="149"/>
    </row>
    <row r="424" spans="31:31">
      <c r="AE424" s="149"/>
    </row>
    <row r="425" spans="31:31">
      <c r="AE425" s="149"/>
    </row>
    <row r="426" spans="31:31">
      <c r="AE426" s="149"/>
    </row>
    <row r="427" spans="31:31">
      <c r="AE427" s="149"/>
    </row>
    <row r="428" spans="31:31">
      <c r="AE428" s="149"/>
    </row>
    <row r="429" spans="31:31">
      <c r="AE429" s="149"/>
    </row>
    <row r="430" spans="31:31">
      <c r="AE430" s="149"/>
    </row>
    <row r="431" spans="31:31">
      <c r="AE431" s="149"/>
    </row>
    <row r="432" spans="31:31">
      <c r="AE432" s="149"/>
    </row>
    <row r="433" spans="31:31">
      <c r="AE433" s="149"/>
    </row>
    <row r="434" spans="31:31">
      <c r="AE434" s="149"/>
    </row>
    <row r="435" spans="31:31">
      <c r="AE435" s="149"/>
    </row>
    <row r="436" spans="31:31">
      <c r="AE436" s="149"/>
    </row>
    <row r="437" spans="31:31">
      <c r="AE437" s="149"/>
    </row>
    <row r="438" spans="31:31">
      <c r="AE438" s="149"/>
    </row>
    <row r="439" spans="31:31">
      <c r="AE439" s="149"/>
    </row>
    <row r="440" spans="31:31">
      <c r="AE440" s="149"/>
    </row>
    <row r="441" spans="31:31">
      <c r="AE441" s="149"/>
    </row>
    <row r="442" spans="31:31">
      <c r="AE442" s="149"/>
    </row>
    <row r="443" spans="31:31">
      <c r="AE443" s="149"/>
    </row>
    <row r="444" spans="31:31">
      <c r="AE444" s="149"/>
    </row>
    <row r="445" spans="31:31">
      <c r="AE445" s="149"/>
    </row>
    <row r="446" spans="31:31">
      <c r="AE446" s="149"/>
    </row>
    <row r="447" spans="31:31">
      <c r="AE447" s="149"/>
    </row>
    <row r="448" spans="31:31">
      <c r="AE448" s="149"/>
    </row>
    <row r="449" spans="31:31">
      <c r="AE449" s="149"/>
    </row>
    <row r="450" spans="31:31">
      <c r="AE450" s="149"/>
    </row>
    <row r="451" spans="31:31">
      <c r="AE451" s="149"/>
    </row>
    <row r="452" spans="31:31">
      <c r="AE452" s="149"/>
    </row>
    <row r="453" spans="31:31">
      <c r="AE453" s="149"/>
    </row>
    <row r="454" spans="31:31">
      <c r="AE454" s="149"/>
    </row>
    <row r="455" spans="31:31">
      <c r="AE455" s="149"/>
    </row>
    <row r="456" spans="31:31">
      <c r="AE456" s="149"/>
    </row>
    <row r="457" spans="31:31">
      <c r="AE457" s="149"/>
    </row>
    <row r="458" spans="31:31">
      <c r="AE458" s="149"/>
    </row>
    <row r="459" spans="31:31">
      <c r="AE459" s="149"/>
    </row>
    <row r="460" spans="31:31">
      <c r="AE460" s="149"/>
    </row>
    <row r="461" spans="31:31">
      <c r="AE461" s="149"/>
    </row>
    <row r="462" spans="31:31">
      <c r="AE462" s="149"/>
    </row>
    <row r="463" spans="31:31">
      <c r="AE463" s="149"/>
    </row>
    <row r="464" spans="31:31">
      <c r="AE464" s="149"/>
    </row>
    <row r="465" spans="31:31">
      <c r="AE465" s="149"/>
    </row>
    <row r="466" spans="31:31">
      <c r="AE466" s="149"/>
    </row>
    <row r="467" spans="31:31">
      <c r="AE467" s="149"/>
    </row>
    <row r="468" spans="31:31">
      <c r="AE468" s="149"/>
    </row>
    <row r="469" spans="31:31">
      <c r="AE469" s="149"/>
    </row>
    <row r="470" spans="31:31">
      <c r="AE470" s="149"/>
    </row>
    <row r="471" spans="31:31">
      <c r="AE471" s="149"/>
    </row>
    <row r="472" spans="31:31">
      <c r="AE472" s="149"/>
    </row>
    <row r="473" spans="31:31">
      <c r="AE473" s="149"/>
    </row>
    <row r="474" spans="31:31">
      <c r="AE474" s="149"/>
    </row>
    <row r="475" spans="31:31">
      <c r="AE475" s="149"/>
    </row>
    <row r="476" spans="31:31">
      <c r="AE476" s="149"/>
    </row>
    <row r="477" spans="31:31">
      <c r="AE477" s="149"/>
    </row>
    <row r="478" spans="31:31">
      <c r="AE478" s="149"/>
    </row>
    <row r="479" spans="31:31">
      <c r="AE479" s="149"/>
    </row>
    <row r="480" spans="31:31">
      <c r="AE480" s="149"/>
    </row>
    <row r="481" spans="31:31">
      <c r="AE481" s="149"/>
    </row>
    <row r="482" spans="31:31">
      <c r="AE482" s="149"/>
    </row>
    <row r="483" spans="31:31">
      <c r="AE483" s="149"/>
    </row>
    <row r="484" spans="31:31">
      <c r="AE484" s="149"/>
    </row>
    <row r="485" spans="31:31">
      <c r="AE485" s="149"/>
    </row>
    <row r="486" spans="31:31">
      <c r="AE486" s="149"/>
    </row>
    <row r="487" spans="31:31">
      <c r="AE487" s="149"/>
    </row>
    <row r="488" spans="31:31">
      <c r="AE488" s="149"/>
    </row>
    <row r="489" spans="31:31">
      <c r="AE489" s="149"/>
    </row>
    <row r="490" spans="31:31">
      <c r="AE490" s="149"/>
    </row>
    <row r="491" spans="31:31">
      <c r="AE491" s="149"/>
    </row>
    <row r="492" spans="31:31">
      <c r="AE492" s="149"/>
    </row>
    <row r="493" spans="31:31">
      <c r="AE493" s="149"/>
    </row>
    <row r="494" spans="31:31">
      <c r="AE494" s="149"/>
    </row>
    <row r="495" spans="31:31">
      <c r="AE495" s="149"/>
    </row>
    <row r="496" spans="31:31">
      <c r="AE496" s="149"/>
    </row>
    <row r="497" spans="31:31">
      <c r="AE497" s="149"/>
    </row>
    <row r="498" spans="31:31">
      <c r="AE498" s="149"/>
    </row>
    <row r="499" spans="31:31">
      <c r="AE499" s="149"/>
    </row>
    <row r="500" spans="31:31">
      <c r="AE500" s="149"/>
    </row>
    <row r="501" spans="31:31">
      <c r="AE501" s="149"/>
    </row>
    <row r="502" spans="31:31">
      <c r="AE502" s="149"/>
    </row>
    <row r="503" spans="31:31">
      <c r="AE503" s="149"/>
    </row>
    <row r="504" spans="31:31">
      <c r="AE504" s="149"/>
    </row>
    <row r="505" spans="31:31">
      <c r="AE505" s="149"/>
    </row>
    <row r="506" spans="31:31">
      <c r="AE506" s="149"/>
    </row>
    <row r="507" spans="31:31">
      <c r="AE507" s="149"/>
    </row>
    <row r="508" spans="31:31">
      <c r="AE508" s="149"/>
    </row>
    <row r="509" spans="31:31">
      <c r="AE509" s="149"/>
    </row>
    <row r="510" spans="31:31">
      <c r="AE510" s="149"/>
    </row>
    <row r="511" spans="31:31">
      <c r="AE511" s="149"/>
    </row>
    <row r="512" spans="31:31">
      <c r="AE512" s="149"/>
    </row>
    <row r="513" spans="31:31">
      <c r="AE513" s="149"/>
    </row>
    <row r="514" spans="31:31">
      <c r="AE514" s="149"/>
    </row>
    <row r="515" spans="31:31">
      <c r="AE515" s="149"/>
    </row>
    <row r="516" spans="31:31">
      <c r="AE516" s="149"/>
    </row>
    <row r="517" spans="31:31">
      <c r="AE517" s="149"/>
    </row>
    <row r="518" spans="31:31">
      <c r="AE518" s="149"/>
    </row>
    <row r="519" spans="31:31">
      <c r="AE519" s="149"/>
    </row>
    <row r="520" spans="31:31">
      <c r="AE520" s="149"/>
    </row>
    <row r="521" spans="31:31">
      <c r="AE521" s="149"/>
    </row>
    <row r="522" spans="31:31">
      <c r="AE522" s="149"/>
    </row>
    <row r="523" spans="31:31">
      <c r="AE523" s="149"/>
    </row>
    <row r="524" spans="31:31">
      <c r="AE524" s="149"/>
    </row>
    <row r="525" spans="31:31">
      <c r="AE525" s="149"/>
    </row>
    <row r="526" spans="31:31">
      <c r="AE526" s="149"/>
    </row>
    <row r="527" spans="31:31">
      <c r="AE527" s="149"/>
    </row>
    <row r="528" spans="31:31">
      <c r="AE528" s="149"/>
    </row>
    <row r="529" spans="31:31">
      <c r="AE529" s="149"/>
    </row>
    <row r="530" spans="31:31">
      <c r="AE530" s="149"/>
    </row>
    <row r="531" spans="31:31">
      <c r="AE531" s="149"/>
    </row>
    <row r="532" spans="31:31">
      <c r="AE532" s="149"/>
    </row>
    <row r="533" spans="31:31">
      <c r="AE533" s="149"/>
    </row>
    <row r="534" spans="31:31">
      <c r="AE534" s="149"/>
    </row>
    <row r="535" spans="31:31">
      <c r="AE535" s="149"/>
    </row>
    <row r="536" spans="31:31">
      <c r="AE536" s="149"/>
    </row>
    <row r="537" spans="31:31">
      <c r="AE537" s="149"/>
    </row>
    <row r="538" spans="31:31">
      <c r="AE538" s="149"/>
    </row>
    <row r="539" spans="31:31">
      <c r="AE539" s="149"/>
    </row>
    <row r="540" spans="31:31">
      <c r="AE540" s="149"/>
    </row>
    <row r="541" spans="31:31">
      <c r="AE541" s="149"/>
    </row>
    <row r="542" spans="31:31">
      <c r="AE542" s="149"/>
    </row>
    <row r="543" spans="31:31">
      <c r="AE543" s="149"/>
    </row>
    <row r="544" spans="31:31">
      <c r="AE544" s="149"/>
    </row>
    <row r="545" spans="31:31">
      <c r="AE545" s="149"/>
    </row>
    <row r="546" spans="31:31">
      <c r="AE546" s="149"/>
    </row>
    <row r="547" spans="31:31">
      <c r="AE547" s="149"/>
    </row>
    <row r="548" spans="31:31">
      <c r="AE548" s="149"/>
    </row>
    <row r="549" spans="31:31">
      <c r="AE549" s="149"/>
    </row>
    <row r="550" spans="31:31">
      <c r="AE550" s="149"/>
    </row>
    <row r="551" spans="31:31">
      <c r="AE551" s="149"/>
    </row>
    <row r="552" spans="31:31">
      <c r="AE552" s="149"/>
    </row>
    <row r="553" spans="31:31">
      <c r="AE553" s="149"/>
    </row>
    <row r="554" spans="31:31">
      <c r="AE554" s="149"/>
    </row>
    <row r="555" spans="31:31">
      <c r="AE555" s="149"/>
    </row>
    <row r="556" spans="31:31">
      <c r="AE556" s="149"/>
    </row>
    <row r="557" spans="31:31">
      <c r="AE557" s="149"/>
    </row>
    <row r="558" spans="31:31">
      <c r="AE558" s="149"/>
    </row>
    <row r="559" spans="31:31">
      <c r="AE559" s="149"/>
    </row>
    <row r="560" spans="31:31">
      <c r="AE560" s="149"/>
    </row>
    <row r="561" spans="31:31">
      <c r="AE561" s="149"/>
    </row>
    <row r="562" spans="31:31">
      <c r="AE562" s="149"/>
    </row>
    <row r="563" spans="31:31">
      <c r="AE563" s="149"/>
    </row>
    <row r="564" spans="31:31">
      <c r="AE564" s="149"/>
    </row>
    <row r="565" spans="31:31">
      <c r="AE565" s="149"/>
    </row>
    <row r="566" spans="31:31">
      <c r="AE566" s="149"/>
    </row>
    <row r="567" spans="31:31">
      <c r="AE567" s="149"/>
    </row>
    <row r="568" spans="31:31">
      <c r="AE568" s="149"/>
    </row>
    <row r="569" spans="31:31">
      <c r="AE569" s="149"/>
    </row>
    <row r="570" spans="31:31">
      <c r="AE570" s="149"/>
    </row>
    <row r="571" spans="31:31">
      <c r="AE571" s="149"/>
    </row>
    <row r="572" spans="31:31">
      <c r="AE572" s="149"/>
    </row>
    <row r="573" spans="31:31">
      <c r="AE573" s="149"/>
    </row>
    <row r="574" spans="31:31">
      <c r="AE574" s="149"/>
    </row>
    <row r="575" spans="31:31">
      <c r="AE575" s="149"/>
    </row>
    <row r="576" spans="31:31">
      <c r="AE576" s="149"/>
    </row>
    <row r="577" spans="31:31">
      <c r="AE577" s="149"/>
    </row>
    <row r="578" spans="31:31">
      <c r="AE578" s="149"/>
    </row>
    <row r="579" spans="31:31">
      <c r="AE579" s="149"/>
    </row>
    <row r="580" spans="31:31">
      <c r="AE580" s="149"/>
    </row>
    <row r="581" spans="31:31">
      <c r="AE581" s="149"/>
    </row>
    <row r="582" spans="31:31">
      <c r="AE582" s="149"/>
    </row>
    <row r="583" spans="31:31">
      <c r="AE583" s="149"/>
    </row>
    <row r="584" spans="31:31">
      <c r="AE584" s="149"/>
    </row>
    <row r="585" spans="31:31">
      <c r="AE585" s="149"/>
    </row>
    <row r="586" spans="31:31">
      <c r="AE586" s="149"/>
    </row>
    <row r="587" spans="31:31">
      <c r="AE587" s="149"/>
    </row>
    <row r="588" spans="31:31">
      <c r="AE588" s="149"/>
    </row>
    <row r="589" spans="31:31">
      <c r="AE589" s="149"/>
    </row>
    <row r="590" spans="31:31">
      <c r="AE590" s="149"/>
    </row>
    <row r="591" spans="31:31">
      <c r="AE591" s="149"/>
    </row>
    <row r="592" spans="31:31">
      <c r="AE592" s="149"/>
    </row>
    <row r="593" spans="31:31">
      <c r="AE593" s="149"/>
    </row>
    <row r="594" spans="31:31">
      <c r="AE594" s="149"/>
    </row>
    <row r="595" spans="31:31">
      <c r="AE595" s="149"/>
    </row>
    <row r="596" spans="31:31">
      <c r="AE596" s="149"/>
    </row>
    <row r="597" spans="31:31">
      <c r="AE597" s="149"/>
    </row>
    <row r="598" spans="31:31">
      <c r="AE598" s="149"/>
    </row>
    <row r="599" spans="31:31">
      <c r="AE599" s="149"/>
    </row>
    <row r="600" spans="31:31">
      <c r="AE600" s="149"/>
    </row>
    <row r="601" spans="31:31">
      <c r="AE601" s="149"/>
    </row>
    <row r="602" spans="31:31">
      <c r="AE602" s="149"/>
    </row>
    <row r="603" spans="31:31">
      <c r="AE603" s="149"/>
    </row>
    <row r="604" spans="31:31">
      <c r="AE604" s="149"/>
    </row>
    <row r="605" spans="31:31">
      <c r="AE605" s="149"/>
    </row>
    <row r="606" spans="31:31">
      <c r="AE606" s="149"/>
    </row>
    <row r="607" spans="31:31">
      <c r="AE607" s="149"/>
    </row>
    <row r="608" spans="31:31">
      <c r="AE608" s="149"/>
    </row>
    <row r="609" spans="31:31">
      <c r="AE609" s="149"/>
    </row>
    <row r="610" spans="31:31">
      <c r="AE610" s="149"/>
    </row>
    <row r="611" spans="31:31">
      <c r="AE611" s="149"/>
    </row>
    <row r="612" spans="31:31">
      <c r="AE612" s="149"/>
    </row>
    <row r="613" spans="31:31">
      <c r="AE613" s="149"/>
    </row>
    <row r="614" spans="31:31">
      <c r="AE614" s="149"/>
    </row>
    <row r="615" spans="31:31">
      <c r="AE615" s="149"/>
    </row>
    <row r="616" spans="31:31">
      <c r="AE616" s="149"/>
    </row>
    <row r="617" spans="31:31">
      <c r="AE617" s="149"/>
    </row>
    <row r="618" spans="31:31">
      <c r="AE618" s="149"/>
    </row>
    <row r="619" spans="31:31">
      <c r="AE619" s="149"/>
    </row>
    <row r="620" spans="31:31">
      <c r="AE620" s="149"/>
    </row>
    <row r="621" spans="31:31">
      <c r="AE621" s="149"/>
    </row>
    <row r="622" spans="31:31">
      <c r="AE622" s="149"/>
    </row>
    <row r="623" spans="31:31">
      <c r="AE623" s="149"/>
    </row>
    <row r="624" spans="31:31">
      <c r="AE624" s="149"/>
    </row>
    <row r="625" spans="31:31">
      <c r="AE625" s="149"/>
    </row>
    <row r="626" spans="31:31">
      <c r="AE626" s="149"/>
    </row>
    <row r="627" spans="31:31">
      <c r="AE627" s="149"/>
    </row>
    <row r="628" spans="31:31">
      <c r="AE628" s="149"/>
    </row>
    <row r="629" spans="31:31">
      <c r="AE629" s="149"/>
    </row>
    <row r="630" spans="31:31">
      <c r="AE630" s="149"/>
    </row>
    <row r="631" spans="31:31">
      <c r="AE631" s="149"/>
    </row>
    <row r="632" spans="31:31">
      <c r="AE632" s="149"/>
    </row>
    <row r="633" spans="31:31">
      <c r="AE633" s="149"/>
    </row>
    <row r="634" spans="31:31">
      <c r="AE634" s="149"/>
    </row>
    <row r="635" spans="31:31">
      <c r="AE635" s="149"/>
    </row>
    <row r="636" spans="31:31">
      <c r="AE636" s="149"/>
    </row>
    <row r="637" spans="31:31">
      <c r="AE637" s="149"/>
    </row>
    <row r="638" spans="31:31">
      <c r="AE638" s="149"/>
    </row>
    <row r="639" spans="31:31">
      <c r="AE639" s="149"/>
    </row>
    <row r="640" spans="31:31">
      <c r="AE640" s="149"/>
    </row>
    <row r="641" spans="31:31">
      <c r="AE641" s="149"/>
    </row>
    <row r="642" spans="31:31">
      <c r="AE642" s="149"/>
    </row>
    <row r="643" spans="31:31">
      <c r="AE643" s="149"/>
    </row>
    <row r="644" spans="31:31">
      <c r="AE644" s="149"/>
    </row>
    <row r="645" spans="31:31">
      <c r="AE645" s="149"/>
    </row>
    <row r="646" spans="31:31">
      <c r="AE646" s="149"/>
    </row>
    <row r="647" spans="31:31">
      <c r="AE647" s="149"/>
    </row>
    <row r="648" spans="31:31">
      <c r="AE648" s="149"/>
    </row>
    <row r="649" spans="31:31">
      <c r="AE649" s="149"/>
    </row>
    <row r="650" spans="31:31">
      <c r="AE650" s="149"/>
    </row>
    <row r="651" spans="31:31">
      <c r="AE651" s="149"/>
    </row>
    <row r="652" spans="31:31">
      <c r="AE652" s="149"/>
    </row>
    <row r="653" spans="31:31">
      <c r="AE653" s="149"/>
    </row>
    <row r="654" spans="31:31">
      <c r="AE654" s="149"/>
    </row>
    <row r="655" spans="31:31">
      <c r="AE655" s="149"/>
    </row>
    <row r="656" spans="31:31">
      <c r="AE656" s="149"/>
    </row>
    <row r="657" spans="31:31">
      <c r="AE657" s="149"/>
    </row>
    <row r="658" spans="31:31">
      <c r="AE658" s="149"/>
    </row>
    <row r="659" spans="31:31">
      <c r="AE659" s="149"/>
    </row>
    <row r="660" spans="31:31">
      <c r="AE660" s="149"/>
    </row>
    <row r="661" spans="31:31">
      <c r="AE661" s="149"/>
    </row>
    <row r="662" spans="31:31">
      <c r="AE662" s="149"/>
    </row>
    <row r="663" spans="31:31">
      <c r="AE663" s="149"/>
    </row>
    <row r="664" spans="31:31">
      <c r="AE664" s="149"/>
    </row>
    <row r="665" spans="31:31">
      <c r="AE665" s="149"/>
    </row>
    <row r="666" spans="31:31">
      <c r="AE666" s="149"/>
    </row>
    <row r="667" spans="31:31">
      <c r="AE667" s="149"/>
    </row>
    <row r="668" spans="31:31">
      <c r="AE668" s="149"/>
    </row>
    <row r="669" spans="31:31">
      <c r="AE669" s="149"/>
    </row>
    <row r="670" spans="31:31">
      <c r="AE670" s="149"/>
    </row>
    <row r="671" spans="31:31">
      <c r="AE671" s="149"/>
    </row>
    <row r="672" spans="31:31">
      <c r="AE672" s="149"/>
    </row>
    <row r="673" spans="31:31">
      <c r="AE673" s="149"/>
    </row>
    <row r="674" spans="31:31">
      <c r="AE674" s="149"/>
    </row>
    <row r="675" spans="31:31">
      <c r="AE675" s="149"/>
    </row>
    <row r="676" spans="31:31">
      <c r="AE676" s="149"/>
    </row>
    <row r="677" spans="31:31">
      <c r="AE677" s="149"/>
    </row>
    <row r="678" spans="31:31">
      <c r="AE678" s="149"/>
    </row>
    <row r="679" spans="31:31">
      <c r="AE679" s="149"/>
    </row>
    <row r="680" spans="31:31">
      <c r="AE680" s="149"/>
    </row>
    <row r="681" spans="31:31">
      <c r="AE681" s="149"/>
    </row>
    <row r="682" spans="31:31">
      <c r="AE682" s="149"/>
    </row>
    <row r="683" spans="31:31">
      <c r="AE683" s="149"/>
    </row>
    <row r="684" spans="31:31">
      <c r="AE684" s="149"/>
    </row>
    <row r="685" spans="31:31">
      <c r="AE685" s="149"/>
    </row>
    <row r="686" spans="31:31">
      <c r="AE686" s="149"/>
    </row>
    <row r="687" spans="31:31">
      <c r="AE687" s="149"/>
    </row>
    <row r="688" spans="31:31">
      <c r="AE688" s="149"/>
    </row>
    <row r="689" spans="31:31">
      <c r="AE689" s="149"/>
    </row>
    <row r="690" spans="31:31">
      <c r="AE690" s="149"/>
    </row>
    <row r="691" spans="31:31">
      <c r="AE691" s="149"/>
    </row>
    <row r="692" spans="31:31">
      <c r="AE692" s="149"/>
    </row>
    <row r="693" spans="31:31">
      <c r="AE693" s="149"/>
    </row>
    <row r="694" spans="31:31">
      <c r="AE694" s="149"/>
    </row>
    <row r="695" spans="31:31">
      <c r="AE695" s="149"/>
    </row>
    <row r="696" spans="31:31">
      <c r="AE696" s="149"/>
    </row>
    <row r="697" spans="31:31">
      <c r="AE697" s="149"/>
    </row>
    <row r="698" spans="31:31">
      <c r="AE698" s="149"/>
    </row>
    <row r="699" spans="31:31">
      <c r="AE699" s="149"/>
    </row>
    <row r="700" spans="31:31">
      <c r="AE700" s="149"/>
    </row>
    <row r="701" spans="31:31">
      <c r="AE701" s="149"/>
    </row>
    <row r="702" spans="31:31">
      <c r="AE702" s="149"/>
    </row>
    <row r="703" spans="31:31">
      <c r="AE703" s="149"/>
    </row>
    <row r="704" spans="31:31">
      <c r="AE704" s="149"/>
    </row>
    <row r="705" spans="31:31">
      <c r="AE705" s="149"/>
    </row>
    <row r="706" spans="31:31">
      <c r="AE706" s="149"/>
    </row>
    <row r="707" spans="31:31">
      <c r="AE707" s="149"/>
    </row>
    <row r="708" spans="31:31">
      <c r="AE708" s="149"/>
    </row>
    <row r="709" spans="31:31">
      <c r="AE709" s="149"/>
    </row>
    <row r="710" spans="31:31">
      <c r="AE710" s="149"/>
    </row>
    <row r="711" spans="31:31">
      <c r="AE711" s="149"/>
    </row>
    <row r="712" spans="31:31">
      <c r="AE712" s="149"/>
    </row>
    <row r="713" spans="31:31">
      <c r="AE713" s="149"/>
    </row>
    <row r="714" spans="31:31">
      <c r="AE714" s="149"/>
    </row>
    <row r="715" spans="31:31">
      <c r="AE715" s="149"/>
    </row>
    <row r="716" spans="31:31">
      <c r="AE716" s="149"/>
    </row>
    <row r="717" spans="31:31">
      <c r="AE717" s="149"/>
    </row>
    <row r="718" spans="31:31">
      <c r="AE718" s="149"/>
    </row>
    <row r="719" spans="31:31">
      <c r="AE719" s="149"/>
    </row>
    <row r="720" spans="31:31">
      <c r="AE720" s="149"/>
    </row>
    <row r="721" spans="31:31">
      <c r="AE721" s="149"/>
    </row>
    <row r="722" spans="31:31">
      <c r="AE722" s="149"/>
    </row>
    <row r="723" spans="31:31">
      <c r="AE723" s="149"/>
    </row>
    <row r="724" spans="31:31">
      <c r="AE724" s="149"/>
    </row>
    <row r="725" spans="31:31">
      <c r="AE725" s="149"/>
    </row>
    <row r="726" spans="31:31">
      <c r="AE726" s="149"/>
    </row>
    <row r="727" spans="31:31">
      <c r="AE727" s="149"/>
    </row>
    <row r="728" spans="31:31">
      <c r="AE728" s="149"/>
    </row>
    <row r="729" spans="31:31">
      <c r="AE729" s="149"/>
    </row>
    <row r="730" spans="31:31">
      <c r="AE730" s="149"/>
    </row>
    <row r="731" spans="31:31">
      <c r="AE731" s="149"/>
    </row>
    <row r="732" spans="31:31">
      <c r="AE732" s="149"/>
    </row>
    <row r="733" spans="31:31">
      <c r="AE733" s="149"/>
    </row>
    <row r="734" spans="31:31">
      <c r="AE734" s="149"/>
    </row>
    <row r="735" spans="31:31">
      <c r="AE735" s="149"/>
    </row>
    <row r="736" spans="31:31">
      <c r="AE736" s="149"/>
    </row>
    <row r="737" spans="31:31">
      <c r="AE737" s="149"/>
    </row>
    <row r="738" spans="31:31">
      <c r="AE738" s="149"/>
    </row>
    <row r="739" spans="31:31">
      <c r="AE739" s="149"/>
    </row>
    <row r="740" spans="31:31">
      <c r="AE740" s="149"/>
    </row>
    <row r="741" spans="31:31">
      <c r="AE741" s="149"/>
    </row>
    <row r="742" spans="31:31">
      <c r="AE742" s="149"/>
    </row>
    <row r="743" spans="31:31">
      <c r="AE743" s="149"/>
    </row>
    <row r="744" spans="31:31">
      <c r="AE744" s="149"/>
    </row>
    <row r="745" spans="31:31">
      <c r="AE745" s="149"/>
    </row>
    <row r="746" spans="31:31">
      <c r="AE746" s="149"/>
    </row>
    <row r="747" spans="31:31">
      <c r="AE747" s="149"/>
    </row>
    <row r="748" spans="31:31">
      <c r="AE748" s="149"/>
    </row>
    <row r="749" spans="31:31">
      <c r="AE749" s="149"/>
    </row>
    <row r="750" spans="31:31">
      <c r="AE750" s="149"/>
    </row>
    <row r="751" spans="31:31">
      <c r="AE751" s="149"/>
    </row>
    <row r="752" spans="31:31">
      <c r="AE752" s="149"/>
    </row>
    <row r="753" spans="31:31">
      <c r="AE753" s="149"/>
    </row>
    <row r="754" spans="31:31">
      <c r="AE754" s="149"/>
    </row>
    <row r="755" spans="31:31">
      <c r="AE755" s="149"/>
    </row>
    <row r="756" spans="31:31">
      <c r="AE756" s="149"/>
    </row>
    <row r="757" spans="31:31">
      <c r="AE757" s="149"/>
    </row>
    <row r="758" spans="31:31">
      <c r="AE758" s="149"/>
    </row>
    <row r="759" spans="31:31">
      <c r="AE759" s="149"/>
    </row>
    <row r="760" spans="31:31">
      <c r="AE760" s="149"/>
    </row>
    <row r="761" spans="31:31">
      <c r="AE761" s="149"/>
    </row>
    <row r="762" spans="31:31">
      <c r="AE762" s="149"/>
    </row>
    <row r="763" spans="31:31">
      <c r="AE763" s="149"/>
    </row>
    <row r="764" spans="31:31">
      <c r="AE764" s="149"/>
    </row>
    <row r="765" spans="31:31">
      <c r="AE765" s="149"/>
    </row>
    <row r="766" spans="31:31">
      <c r="AE766" s="149"/>
    </row>
    <row r="767" spans="31:31">
      <c r="AE767" s="149"/>
    </row>
    <row r="768" spans="31:31">
      <c r="AE768" s="149"/>
    </row>
    <row r="769" spans="31:31">
      <c r="AE769" s="149"/>
    </row>
    <row r="770" spans="31:31">
      <c r="AE770" s="149"/>
    </row>
    <row r="771" spans="31:31">
      <c r="AE771" s="149"/>
    </row>
    <row r="772" spans="31:31">
      <c r="AE772" s="149"/>
    </row>
    <row r="773" spans="31:31">
      <c r="AE773" s="149"/>
    </row>
    <row r="774" spans="31:31">
      <c r="AE774" s="149"/>
    </row>
    <row r="775" spans="31:31">
      <c r="AE775" s="149"/>
    </row>
    <row r="776" spans="31:31">
      <c r="AE776" s="149"/>
    </row>
    <row r="777" spans="31:31">
      <c r="AE777" s="149"/>
    </row>
    <row r="778" spans="31:31">
      <c r="AE778" s="149"/>
    </row>
    <row r="779" spans="31:31">
      <c r="AE779" s="149"/>
    </row>
    <row r="780" spans="31:31">
      <c r="AE780" s="149"/>
    </row>
    <row r="781" spans="31:31">
      <c r="AE781" s="149"/>
    </row>
    <row r="782" spans="31:31">
      <c r="AE782" s="149"/>
    </row>
    <row r="783" spans="31:31">
      <c r="AE783" s="149"/>
    </row>
    <row r="784" spans="31:31">
      <c r="AE784" s="149"/>
    </row>
    <row r="785" spans="31:31">
      <c r="AE785" s="149"/>
    </row>
    <row r="786" spans="31:31">
      <c r="AE786" s="149"/>
    </row>
    <row r="787" spans="31:31">
      <c r="AE787" s="149"/>
    </row>
    <row r="788" spans="31:31">
      <c r="AE788" s="149"/>
    </row>
    <row r="789" spans="31:31">
      <c r="AE789" s="149"/>
    </row>
    <row r="790" spans="31:31">
      <c r="AE790" s="149"/>
    </row>
    <row r="791" spans="31:31">
      <c r="AE791" s="149"/>
    </row>
    <row r="792" spans="31:31">
      <c r="AE792" s="149"/>
    </row>
    <row r="793" spans="31:31">
      <c r="AE793" s="149"/>
    </row>
    <row r="794" spans="31:31">
      <c r="AE794" s="149"/>
    </row>
    <row r="795" spans="31:31">
      <c r="AE795" s="149"/>
    </row>
    <row r="796" spans="31:31">
      <c r="AE796" s="149"/>
    </row>
    <row r="797" spans="31:31">
      <c r="AE797" s="149"/>
    </row>
    <row r="798" spans="31:31">
      <c r="AE798" s="149"/>
    </row>
    <row r="799" spans="31:31">
      <c r="AE799" s="149"/>
    </row>
    <row r="800" spans="31:31">
      <c r="AE800" s="149"/>
    </row>
    <row r="801" spans="31:31">
      <c r="AE801" s="149"/>
    </row>
    <row r="802" spans="31:31">
      <c r="AE802" s="149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4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135</v>
      </c>
      <c r="M1" s="19" t="s">
        <v>205</v>
      </c>
      <c r="N1" s="19" t="s">
        <v>177</v>
      </c>
      <c r="O1" s="19" t="s">
        <v>9</v>
      </c>
      <c r="P1" s="19" t="s">
        <v>10</v>
      </c>
      <c r="Q1" s="19" t="s">
        <v>206</v>
      </c>
      <c r="R1" s="19" t="s">
        <v>11</v>
      </c>
      <c r="S1" s="19" t="s">
        <v>12</v>
      </c>
      <c r="T1" s="142" t="s">
        <v>14</v>
      </c>
      <c r="U1" s="19" t="s">
        <v>15</v>
      </c>
      <c r="V1" s="19" t="s">
        <v>170</v>
      </c>
      <c r="W1" s="19" t="s">
        <v>171</v>
      </c>
      <c r="X1" s="19" t="s">
        <v>144</v>
      </c>
      <c r="Y1" s="19" t="s">
        <v>17</v>
      </c>
      <c r="Z1" s="19" t="s">
        <v>18</v>
      </c>
      <c r="AA1" s="19" t="s">
        <v>19</v>
      </c>
      <c r="AB1" s="19" t="s">
        <v>20</v>
      </c>
      <c r="AC1" s="19" t="s">
        <v>24</v>
      </c>
      <c r="AD1" s="19" t="s">
        <v>25</v>
      </c>
    </row>
    <row r="2" spans="1:30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20"/>
      <c r="O2" s="20"/>
      <c r="P2" s="20"/>
      <c r="Q2" s="20"/>
      <c r="R2" s="18"/>
      <c r="S2" s="20"/>
      <c r="T2" s="147"/>
      <c r="U2" s="20"/>
      <c r="V2" s="20"/>
      <c r="W2" s="20"/>
      <c r="Y2" s="20"/>
      <c r="Z2" s="20"/>
      <c r="AA2" s="20"/>
      <c r="AB2" s="20"/>
      <c r="AC2" s="20"/>
      <c r="AD2" s="20"/>
    </row>
    <row r="3" spans="1:30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20"/>
      <c r="O3" s="20"/>
      <c r="P3" s="20"/>
      <c r="Q3" s="20"/>
      <c r="R3" s="18"/>
      <c r="S3" s="20"/>
      <c r="T3" s="147"/>
      <c r="U3" s="20"/>
      <c r="V3" s="20"/>
      <c r="W3" s="20"/>
      <c r="Y3" s="20"/>
      <c r="Z3" s="20"/>
      <c r="AA3" s="20"/>
      <c r="AB3" s="20"/>
      <c r="AC3" s="20"/>
      <c r="AD3" s="20"/>
    </row>
    <row r="4" spans="1:30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20"/>
      <c r="O4" s="20"/>
      <c r="P4" s="20"/>
      <c r="Q4" s="20"/>
      <c r="R4" s="18"/>
      <c r="S4" s="20"/>
      <c r="T4" s="147"/>
      <c r="U4" s="20"/>
      <c r="V4" s="20"/>
      <c r="W4" s="20"/>
      <c r="Y4" s="20"/>
      <c r="Z4" s="20"/>
      <c r="AA4" s="20"/>
      <c r="AB4" s="20"/>
      <c r="AC4" s="20"/>
      <c r="AD4" s="20"/>
    </row>
    <row r="5" spans="1:30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20"/>
      <c r="O5" s="20"/>
      <c r="P5" s="20"/>
      <c r="Q5" s="20"/>
      <c r="R5" s="18"/>
      <c r="S5" s="20"/>
      <c r="T5" s="147"/>
      <c r="U5" s="20"/>
      <c r="V5" s="20"/>
      <c r="W5" s="20"/>
      <c r="Y5" s="20"/>
      <c r="Z5" s="20"/>
      <c r="AA5" s="20"/>
      <c r="AB5" s="20"/>
      <c r="AC5" s="20"/>
      <c r="AD5" s="20"/>
    </row>
    <row r="6" spans="1:30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20"/>
      <c r="O6" s="20"/>
      <c r="P6" s="20"/>
      <c r="Q6" s="20"/>
      <c r="R6" s="18"/>
      <c r="S6" s="20"/>
      <c r="T6" s="147"/>
      <c r="U6" s="20"/>
      <c r="V6" s="20"/>
      <c r="W6" s="20"/>
      <c r="Y6" s="20"/>
      <c r="Z6" s="20"/>
      <c r="AA6" s="20"/>
      <c r="AB6" s="20"/>
      <c r="AC6" s="20"/>
      <c r="AD6" s="20"/>
    </row>
    <row r="7" spans="1:30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20"/>
      <c r="O7" s="20"/>
      <c r="P7" s="20"/>
      <c r="Q7" s="20"/>
      <c r="R7" s="18"/>
      <c r="S7" s="20"/>
      <c r="T7" s="147"/>
      <c r="U7" s="20"/>
      <c r="V7" s="20"/>
      <c r="W7" s="20"/>
      <c r="Y7" s="20"/>
      <c r="Z7" s="20"/>
      <c r="AA7" s="20"/>
      <c r="AB7" s="20"/>
      <c r="AC7" s="20"/>
      <c r="AD7" s="20"/>
    </row>
    <row r="8" spans="1:30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20"/>
      <c r="O8" s="20"/>
      <c r="P8" s="20"/>
      <c r="Q8" s="20"/>
      <c r="R8" s="18"/>
      <c r="S8" s="20"/>
      <c r="T8" s="147"/>
      <c r="U8" s="20"/>
      <c r="V8" s="20"/>
      <c r="W8" s="20"/>
      <c r="Y8" s="20"/>
      <c r="Z8" s="20"/>
      <c r="AA8" s="20"/>
      <c r="AB8" s="20"/>
      <c r="AC8" s="20"/>
      <c r="AD8" s="20"/>
    </row>
    <row r="9" spans="1:30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20"/>
      <c r="O9" s="20"/>
      <c r="P9" s="20"/>
      <c r="Q9" s="20"/>
      <c r="R9" s="18"/>
      <c r="S9" s="20"/>
      <c r="T9" s="147"/>
      <c r="U9" s="20"/>
      <c r="V9" s="20"/>
      <c r="W9" s="20"/>
      <c r="Y9" s="20"/>
      <c r="Z9" s="20"/>
      <c r="AA9" s="20"/>
      <c r="AB9" s="20"/>
      <c r="AC9" s="20"/>
      <c r="AD9" s="20"/>
    </row>
    <row r="10" spans="1:30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20"/>
      <c r="O10" s="20"/>
      <c r="P10" s="20"/>
      <c r="Q10" s="20"/>
      <c r="R10" s="18"/>
      <c r="S10" s="20"/>
      <c r="T10" s="147"/>
      <c r="U10" s="20"/>
      <c r="V10" s="20"/>
      <c r="W10" s="20"/>
      <c r="Y10" s="20"/>
      <c r="Z10" s="20"/>
      <c r="AA10" s="20"/>
      <c r="AB10" s="20"/>
      <c r="AC10" s="20"/>
      <c r="AD10" s="20"/>
    </row>
    <row r="11" spans="1:30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20"/>
      <c r="O11" s="20"/>
      <c r="P11" s="20"/>
      <c r="Q11" s="20"/>
      <c r="R11" s="18"/>
      <c r="S11" s="20"/>
      <c r="T11" s="147"/>
      <c r="U11" s="20"/>
      <c r="V11" s="20"/>
      <c r="W11" s="20"/>
      <c r="Y11" s="20"/>
      <c r="Z11" s="20"/>
      <c r="AA11" s="20"/>
      <c r="AB11" s="20"/>
      <c r="AC11" s="20"/>
      <c r="AD11" s="20"/>
    </row>
    <row r="12" spans="1:30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20"/>
      <c r="O12" s="20"/>
      <c r="P12" s="20"/>
      <c r="Q12" s="20"/>
      <c r="R12" s="18"/>
      <c r="S12" s="20"/>
      <c r="T12" s="147"/>
      <c r="U12" s="20"/>
      <c r="V12" s="20"/>
      <c r="W12" s="20"/>
      <c r="Y12" s="20"/>
      <c r="Z12" s="20"/>
      <c r="AA12" s="20"/>
      <c r="AB12" s="20"/>
      <c r="AC12" s="20"/>
      <c r="AD12" s="20"/>
    </row>
    <row r="13" spans="1:30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20"/>
      <c r="O13" s="20"/>
      <c r="P13" s="20"/>
      <c r="Q13" s="20"/>
      <c r="R13" s="18"/>
      <c r="S13" s="20"/>
      <c r="T13" s="147"/>
      <c r="U13" s="20"/>
      <c r="V13" s="20"/>
      <c r="W13" s="20"/>
      <c r="Y13" s="20"/>
      <c r="Z13" s="20"/>
      <c r="AA13" s="20"/>
      <c r="AB13" s="20"/>
      <c r="AC13" s="20"/>
      <c r="AD13" s="20"/>
    </row>
    <row r="14" spans="1:30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20"/>
      <c r="O14" s="20"/>
      <c r="P14" s="20"/>
      <c r="Q14" s="20"/>
      <c r="R14" s="18"/>
      <c r="S14" s="20"/>
      <c r="T14" s="147"/>
      <c r="U14" s="20"/>
      <c r="V14" s="20"/>
      <c r="W14" s="20"/>
      <c r="Y14" s="20"/>
      <c r="Z14" s="20"/>
      <c r="AA14" s="20"/>
      <c r="AB14" s="20"/>
      <c r="AC14" s="20"/>
      <c r="AD14" s="20"/>
    </row>
    <row r="15" spans="1:30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20"/>
      <c r="O15" s="20"/>
      <c r="P15" s="20"/>
      <c r="Q15" s="20"/>
      <c r="R15" s="18"/>
      <c r="S15" s="20"/>
      <c r="T15" s="147"/>
      <c r="U15" s="20"/>
      <c r="V15" s="20"/>
      <c r="W15" s="20"/>
      <c r="Y15" s="20"/>
      <c r="Z15" s="20"/>
      <c r="AA15" s="20"/>
      <c r="AB15" s="20"/>
      <c r="AC15" s="20"/>
      <c r="AD15" s="20"/>
    </row>
    <row r="16" spans="1:30">
      <c r="A16" s="20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20"/>
      <c r="O16" s="20"/>
      <c r="P16" s="20"/>
      <c r="Q16" s="20"/>
      <c r="R16" s="18"/>
      <c r="S16" s="20"/>
      <c r="T16" s="147"/>
      <c r="U16" s="20"/>
      <c r="V16" s="20"/>
      <c r="W16" s="20"/>
      <c r="Y16" s="20"/>
      <c r="Z16" s="20"/>
      <c r="AA16" s="20"/>
      <c r="AB16" s="20"/>
      <c r="AC16" s="20"/>
      <c r="AD16" s="20"/>
    </row>
    <row r="17" spans="1:30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20"/>
      <c r="O17" s="20"/>
      <c r="P17" s="20"/>
      <c r="Q17" s="20"/>
      <c r="R17" s="18"/>
      <c r="S17" s="20"/>
      <c r="T17" s="147"/>
      <c r="U17" s="20"/>
      <c r="V17" s="20"/>
      <c r="W17" s="20"/>
      <c r="Y17" s="20"/>
      <c r="Z17" s="20"/>
      <c r="AA17" s="20"/>
      <c r="AB17" s="20"/>
      <c r="AC17" s="20"/>
      <c r="AD17" s="20"/>
    </row>
    <row r="18" spans="1:30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20"/>
      <c r="O18" s="20"/>
      <c r="P18" s="20"/>
      <c r="Q18" s="20"/>
      <c r="R18" s="18"/>
      <c r="S18" s="20"/>
      <c r="T18" s="147"/>
      <c r="U18" s="20"/>
      <c r="V18" s="20"/>
      <c r="W18" s="20"/>
      <c r="Y18" s="20"/>
      <c r="Z18" s="20"/>
      <c r="AA18" s="20"/>
      <c r="AB18" s="20"/>
      <c r="AC18" s="20"/>
      <c r="AD18" s="20"/>
    </row>
    <row r="19" spans="1:30">
      <c r="A19" s="20"/>
      <c r="B19" s="20"/>
      <c r="C19" s="20"/>
      <c r="D19" s="20"/>
      <c r="E19" s="18"/>
      <c r="F19" s="20"/>
      <c r="G19" s="20"/>
      <c r="H19" s="20"/>
      <c r="I19" s="20"/>
      <c r="J19" s="18"/>
      <c r="K19" s="18"/>
      <c r="L19" s="20"/>
      <c r="M19" s="20"/>
      <c r="N19" s="20"/>
      <c r="O19" s="20"/>
      <c r="P19" s="20"/>
      <c r="Q19" s="20"/>
      <c r="R19" s="18"/>
      <c r="S19" s="20"/>
      <c r="T19" s="147"/>
      <c r="U19" s="20"/>
      <c r="V19" s="20"/>
      <c r="W19" s="20"/>
      <c r="Y19" s="20"/>
      <c r="Z19" s="20"/>
      <c r="AA19" s="20"/>
      <c r="AB19" s="20"/>
      <c r="AC19" s="20"/>
      <c r="AD19" s="20"/>
    </row>
    <row r="20" spans="1:30">
      <c r="E20" s="18"/>
      <c r="H20" s="20"/>
      <c r="I20" s="20"/>
      <c r="J20" s="18"/>
      <c r="K20" s="18"/>
      <c r="L20" s="20"/>
      <c r="M20" s="20"/>
      <c r="P20" s="20"/>
      <c r="Q20" s="20"/>
      <c r="V20" s="20"/>
      <c r="W20" s="20"/>
    </row>
    <row r="21" spans="1:30">
      <c r="T21" s="14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4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19" t="s">
        <v>0</v>
      </c>
      <c r="B1" s="19" t="s">
        <v>1</v>
      </c>
      <c r="C1" s="19" t="s">
        <v>189</v>
      </c>
      <c r="D1" s="19" t="s">
        <v>190</v>
      </c>
      <c r="E1" s="19" t="s">
        <v>191</v>
      </c>
      <c r="F1" s="19" t="s">
        <v>5</v>
      </c>
      <c r="G1" s="183" t="s">
        <v>192</v>
      </c>
      <c r="H1" s="19" t="s">
        <v>6</v>
      </c>
      <c r="I1" s="19" t="s">
        <v>7</v>
      </c>
      <c r="J1" s="19" t="s">
        <v>135</v>
      </c>
      <c r="K1" s="19" t="s">
        <v>193</v>
      </c>
      <c r="L1" s="19" t="s">
        <v>10</v>
      </c>
      <c r="M1" s="19" t="s">
        <v>11</v>
      </c>
      <c r="N1" s="19" t="s">
        <v>12</v>
      </c>
      <c r="O1" s="163" t="s">
        <v>14</v>
      </c>
      <c r="P1" s="167" t="s">
        <v>15</v>
      </c>
      <c r="Q1" s="19" t="s">
        <v>145</v>
      </c>
      <c r="R1" s="161" t="s">
        <v>18</v>
      </c>
      <c r="S1" s="172" t="s">
        <v>194</v>
      </c>
      <c r="T1" s="19" t="s">
        <v>20</v>
      </c>
      <c r="U1" s="167" t="s">
        <v>24</v>
      </c>
      <c r="V1" s="167" t="s">
        <v>25</v>
      </c>
    </row>
    <row r="2" spans="1:22">
      <c r="A2" s="20">
        <v>1182</v>
      </c>
      <c r="B2" s="20">
        <v>1182</v>
      </c>
      <c r="C2" s="20" t="s">
        <v>195</v>
      </c>
      <c r="D2" s="2" t="s">
        <v>196</v>
      </c>
      <c r="E2" s="18" t="s">
        <v>197</v>
      </c>
      <c r="F2" s="20" t="s">
        <v>198</v>
      </c>
      <c r="G2" s="184" t="s">
        <v>199</v>
      </c>
      <c r="H2" s="18" t="s">
        <v>30</v>
      </c>
      <c r="I2" s="18"/>
      <c r="J2" s="20" t="s">
        <v>149</v>
      </c>
      <c r="K2" s="20" t="s">
        <v>200</v>
      </c>
      <c r="L2" s="2" t="s">
        <v>201</v>
      </c>
      <c r="M2" s="18" t="s">
        <v>99</v>
      </c>
      <c r="N2" s="154">
        <v>0.34</v>
      </c>
      <c r="O2" s="175">
        <v>5.6000000000000001E-2</v>
      </c>
      <c r="P2" s="176">
        <v>4.4490000000000002E-2</v>
      </c>
      <c r="Q2" s="152">
        <v>1110</v>
      </c>
      <c r="R2" s="177">
        <v>3.6469999999999998</v>
      </c>
      <c r="S2" s="178">
        <v>104.649</v>
      </c>
      <c r="T2" s="154">
        <v>4236.357</v>
      </c>
      <c r="U2" s="176">
        <v>0.34018371909106598</v>
      </c>
      <c r="V2" s="176">
        <v>1.0079765169352E-2</v>
      </c>
    </row>
    <row r="3" spans="1:22">
      <c r="A3" s="20">
        <v>1182</v>
      </c>
      <c r="B3" s="20">
        <v>1182</v>
      </c>
      <c r="C3" s="20" t="s">
        <v>195</v>
      </c>
      <c r="D3" s="2" t="s">
        <v>196</v>
      </c>
      <c r="E3" s="18" t="s">
        <v>197</v>
      </c>
      <c r="F3" s="20" t="s">
        <v>198</v>
      </c>
      <c r="G3" s="184" t="s">
        <v>202</v>
      </c>
      <c r="H3" s="18" t="s">
        <v>30</v>
      </c>
      <c r="I3" s="18"/>
      <c r="J3" s="20" t="s">
        <v>149</v>
      </c>
      <c r="K3" s="20" t="s">
        <v>200</v>
      </c>
      <c r="L3" s="2" t="s">
        <v>201</v>
      </c>
      <c r="M3" s="18" t="s">
        <v>99</v>
      </c>
      <c r="N3" s="154">
        <v>0.75</v>
      </c>
      <c r="O3" s="175">
        <v>5.7500000000000002E-2</v>
      </c>
      <c r="P3" s="176">
        <v>4.9549999999999997E-2</v>
      </c>
      <c r="Q3" s="152">
        <v>2200</v>
      </c>
      <c r="R3" s="177">
        <v>3.6469999999999998</v>
      </c>
      <c r="S3" s="179">
        <v>102.41</v>
      </c>
      <c r="T3" s="154">
        <v>8216.7880000000005</v>
      </c>
      <c r="U3" s="176">
        <v>0.65981628090893396</v>
      </c>
      <c r="V3" s="176">
        <v>1.95505922042578E-2</v>
      </c>
    </row>
    <row r="4" spans="1:22">
      <c r="A4" s="20">
        <v>1182</v>
      </c>
      <c r="B4" s="20">
        <v>14769</v>
      </c>
      <c r="C4" s="20" t="s">
        <v>195</v>
      </c>
      <c r="D4" s="2" t="s">
        <v>196</v>
      </c>
      <c r="E4" s="18" t="s">
        <v>197</v>
      </c>
      <c r="F4" s="20" t="s">
        <v>198</v>
      </c>
      <c r="G4" s="20"/>
      <c r="H4" s="18" t="s">
        <v>30</v>
      </c>
      <c r="I4" s="18"/>
      <c r="J4" s="20" t="s">
        <v>149</v>
      </c>
      <c r="K4" s="20" t="s">
        <v>200</v>
      </c>
      <c r="L4" s="2" t="s">
        <v>201</v>
      </c>
      <c r="M4" s="18" t="s">
        <v>99</v>
      </c>
      <c r="N4" s="154">
        <v>0</v>
      </c>
      <c r="O4" s="175">
        <v>0</v>
      </c>
      <c r="P4" s="176">
        <v>0</v>
      </c>
      <c r="Q4" s="152">
        <v>70</v>
      </c>
      <c r="R4" s="177">
        <v>3.6469999999999998</v>
      </c>
      <c r="S4" s="179">
        <v>104.649</v>
      </c>
      <c r="T4" s="154">
        <v>267.15800000000002</v>
      </c>
      <c r="U4" s="176">
        <v>0.64135389738107196</v>
      </c>
      <c r="V4" s="176">
        <v>1.2413934041660199E-2</v>
      </c>
    </row>
    <row r="5" spans="1:22">
      <c r="A5" s="20">
        <v>1182</v>
      </c>
      <c r="B5" s="20">
        <v>14769</v>
      </c>
      <c r="C5" s="20" t="s">
        <v>195</v>
      </c>
      <c r="D5" s="2" t="s">
        <v>196</v>
      </c>
      <c r="E5" s="18" t="s">
        <v>197</v>
      </c>
      <c r="F5" s="20" t="s">
        <v>198</v>
      </c>
      <c r="G5" s="20" t="s">
        <v>202</v>
      </c>
      <c r="H5" s="18" t="s">
        <v>30</v>
      </c>
      <c r="I5" s="18"/>
      <c r="J5" s="20" t="s">
        <v>149</v>
      </c>
      <c r="K5" s="20" t="s">
        <v>200</v>
      </c>
      <c r="L5" s="2" t="s">
        <v>201</v>
      </c>
      <c r="M5" s="18" t="s">
        <v>99</v>
      </c>
      <c r="N5" s="154">
        <v>0.75</v>
      </c>
      <c r="O5" s="175">
        <v>5.7500000000000002E-2</v>
      </c>
      <c r="P5" s="176">
        <v>4.9549999999999997E-2</v>
      </c>
      <c r="Q5" s="152">
        <v>40</v>
      </c>
      <c r="R5" s="177">
        <v>3.6469999999999998</v>
      </c>
      <c r="S5" s="179">
        <v>102.41</v>
      </c>
      <c r="T5" s="154">
        <v>149.39500000000001</v>
      </c>
      <c r="U5" s="176">
        <v>0.35864610261892799</v>
      </c>
      <c r="V5" s="176">
        <v>6.9418913339268397E-3</v>
      </c>
    </row>
    <row r="6" spans="1:22">
      <c r="A6" s="20">
        <v>12904</v>
      </c>
      <c r="B6" s="20">
        <v>12905</v>
      </c>
      <c r="C6" s="20" t="s">
        <v>195</v>
      </c>
      <c r="D6" s="2" t="s">
        <v>196</v>
      </c>
      <c r="E6" s="18" t="s">
        <v>197</v>
      </c>
      <c r="F6" s="20" t="s">
        <v>198</v>
      </c>
      <c r="G6" s="20" t="s">
        <v>199</v>
      </c>
      <c r="H6" s="18" t="s">
        <v>30</v>
      </c>
      <c r="I6" s="18"/>
      <c r="J6" s="20" t="s">
        <v>149</v>
      </c>
      <c r="K6" s="20" t="s">
        <v>200</v>
      </c>
      <c r="L6" s="2" t="s">
        <v>201</v>
      </c>
      <c r="M6" s="18" t="s">
        <v>99</v>
      </c>
      <c r="N6" s="154">
        <v>0.34</v>
      </c>
      <c r="O6" s="175">
        <v>5.6000000000000001E-2</v>
      </c>
      <c r="P6" s="176">
        <v>4.4490000000000002E-2</v>
      </c>
      <c r="Q6" s="152">
        <v>150</v>
      </c>
      <c r="R6" s="177">
        <v>3.6469999999999998</v>
      </c>
      <c r="S6" s="179">
        <v>104.648</v>
      </c>
      <c r="T6" s="154">
        <v>572.47699999999998</v>
      </c>
      <c r="U6" s="176">
        <v>0.54108612046125704</v>
      </c>
      <c r="V6" s="176">
        <v>1.47169577914463E-2</v>
      </c>
    </row>
    <row r="7" spans="1:22">
      <c r="A7" s="20">
        <v>12904</v>
      </c>
      <c r="B7" s="20">
        <v>12905</v>
      </c>
      <c r="C7" s="20" t="s">
        <v>195</v>
      </c>
      <c r="D7" s="2" t="s">
        <v>196</v>
      </c>
      <c r="E7" s="18" t="s">
        <v>197</v>
      </c>
      <c r="F7" s="20" t="s">
        <v>198</v>
      </c>
      <c r="G7" s="20" t="s">
        <v>202</v>
      </c>
      <c r="H7" s="18" t="s">
        <v>30</v>
      </c>
      <c r="I7" s="18"/>
      <c r="J7" s="20" t="s">
        <v>149</v>
      </c>
      <c r="K7" s="20" t="s">
        <v>200</v>
      </c>
      <c r="L7" s="2" t="s">
        <v>201</v>
      </c>
      <c r="M7" s="18" t="s">
        <v>99</v>
      </c>
      <c r="N7" s="154">
        <v>0.75</v>
      </c>
      <c r="O7" s="175">
        <v>5.7500000000000002E-2</v>
      </c>
      <c r="P7" s="176">
        <v>4.9549999999999997E-2</v>
      </c>
      <c r="Q7" s="152">
        <v>130</v>
      </c>
      <c r="R7" s="177">
        <v>3.6469999999999998</v>
      </c>
      <c r="S7" s="178">
        <v>102.41</v>
      </c>
      <c r="T7" s="154">
        <v>485.53699999999998</v>
      </c>
      <c r="U7" s="176">
        <v>0.45891387953874302</v>
      </c>
      <c r="V7" s="176">
        <v>1.2481961631769701E-2</v>
      </c>
    </row>
    <row r="8" spans="1:22">
      <c r="A8" s="20">
        <v>12904</v>
      </c>
      <c r="B8" s="20">
        <v>13680</v>
      </c>
      <c r="C8" s="20" t="s">
        <v>195</v>
      </c>
      <c r="D8" s="2" t="s">
        <v>196</v>
      </c>
      <c r="E8" s="18" t="s">
        <v>197</v>
      </c>
      <c r="F8" s="20" t="s">
        <v>198</v>
      </c>
      <c r="G8" s="20" t="s">
        <v>199</v>
      </c>
      <c r="H8" s="18" t="s">
        <v>30</v>
      </c>
      <c r="I8" s="18"/>
      <c r="J8" s="20" t="s">
        <v>149</v>
      </c>
      <c r="K8" s="20" t="s">
        <v>200</v>
      </c>
      <c r="L8" s="2" t="s">
        <v>201</v>
      </c>
      <c r="M8" s="18" t="s">
        <v>99</v>
      </c>
      <c r="N8" s="154">
        <v>0.34</v>
      </c>
      <c r="O8" s="175">
        <v>0</v>
      </c>
      <c r="P8" s="176">
        <v>4.4549999999999999E-2</v>
      </c>
      <c r="Q8" s="152">
        <v>60</v>
      </c>
      <c r="R8" s="177">
        <v>3.6469999999999998</v>
      </c>
      <c r="S8" s="178">
        <v>104.651</v>
      </c>
      <c r="T8" s="154">
        <v>228.99700000000001</v>
      </c>
      <c r="U8" s="176">
        <v>0.23463332680646101</v>
      </c>
      <c r="V8" s="176">
        <v>5.4386583877658002E-3</v>
      </c>
    </row>
    <row r="9" spans="1:22">
      <c r="A9" s="20">
        <v>12904</v>
      </c>
      <c r="B9" s="20">
        <v>13680</v>
      </c>
      <c r="C9" s="20" t="s">
        <v>195</v>
      </c>
      <c r="D9" s="2" t="s">
        <v>196</v>
      </c>
      <c r="E9" s="18" t="s">
        <v>197</v>
      </c>
      <c r="F9" s="20" t="s">
        <v>198</v>
      </c>
      <c r="G9" s="20" t="s">
        <v>202</v>
      </c>
      <c r="H9" s="18" t="s">
        <v>30</v>
      </c>
      <c r="I9" s="18"/>
      <c r="J9" s="20" t="s">
        <v>149</v>
      </c>
      <c r="K9" s="20" t="s">
        <v>200</v>
      </c>
      <c r="L9" s="2" t="s">
        <v>201</v>
      </c>
      <c r="M9" s="18" t="s">
        <v>99</v>
      </c>
      <c r="N9" s="154">
        <v>0.75</v>
      </c>
      <c r="O9" s="175">
        <v>5.7500000000000002E-2</v>
      </c>
      <c r="P9" s="176">
        <v>4.9549999999999997E-2</v>
      </c>
      <c r="Q9" s="152">
        <v>200</v>
      </c>
      <c r="R9" s="177">
        <v>3.6469999999999998</v>
      </c>
      <c r="S9" s="178">
        <v>102.41</v>
      </c>
      <c r="T9" s="154">
        <v>746.98199999999997</v>
      </c>
      <c r="U9" s="176">
        <v>0.76536667319353902</v>
      </c>
      <c r="V9" s="176">
        <v>1.7740735868753899E-2</v>
      </c>
    </row>
    <row r="10" spans="1:22">
      <c r="A10" s="20">
        <v>424</v>
      </c>
      <c r="B10" s="20">
        <v>7228</v>
      </c>
      <c r="C10" s="20" t="s">
        <v>195</v>
      </c>
      <c r="D10" s="2" t="s">
        <v>196</v>
      </c>
      <c r="E10" s="18" t="s">
        <v>197</v>
      </c>
      <c r="F10" s="20" t="s">
        <v>203</v>
      </c>
      <c r="G10" s="20" t="s">
        <v>204</v>
      </c>
      <c r="H10" s="18" t="s">
        <v>30</v>
      </c>
      <c r="I10" s="18" t="s">
        <v>30</v>
      </c>
      <c r="J10" s="20" t="s">
        <v>149</v>
      </c>
      <c r="K10" s="20" t="s">
        <v>200</v>
      </c>
      <c r="L10" s="2" t="s">
        <v>201</v>
      </c>
      <c r="M10" s="18" t="s">
        <v>34</v>
      </c>
      <c r="N10" s="154">
        <v>4.38</v>
      </c>
      <c r="O10" s="175">
        <v>5.2999999999999999E-2</v>
      </c>
      <c r="P10" s="176">
        <v>2.3009999999999999E-2</v>
      </c>
      <c r="Q10" s="152">
        <v>250</v>
      </c>
      <c r="R10" s="177">
        <v>1</v>
      </c>
      <c r="S10" s="178">
        <v>165.87</v>
      </c>
      <c r="T10" s="154">
        <v>414.67500000000001</v>
      </c>
      <c r="U10" s="176">
        <v>5.1590377599936297E-3</v>
      </c>
      <c r="V10" s="176">
        <v>1.7053191223695901E-4</v>
      </c>
    </row>
    <row r="11" spans="1:22">
      <c r="A11" s="20">
        <v>424</v>
      </c>
      <c r="B11" s="20">
        <v>7228</v>
      </c>
      <c r="C11" s="20" t="s">
        <v>195</v>
      </c>
      <c r="D11" s="2" t="s">
        <v>196</v>
      </c>
      <c r="E11" s="18" t="s">
        <v>197</v>
      </c>
      <c r="F11" s="20" t="s">
        <v>198</v>
      </c>
      <c r="G11" s="20" t="s">
        <v>199</v>
      </c>
      <c r="H11" s="18" t="s">
        <v>30</v>
      </c>
      <c r="I11" s="18"/>
      <c r="J11" s="20" t="s">
        <v>149</v>
      </c>
      <c r="K11" s="20" t="s">
        <v>200</v>
      </c>
      <c r="L11" s="2" t="s">
        <v>201</v>
      </c>
      <c r="M11" s="18" t="s">
        <v>99</v>
      </c>
      <c r="N11" s="154">
        <v>0.34</v>
      </c>
      <c r="O11" s="175">
        <v>5.6000000000000001E-2</v>
      </c>
      <c r="P11" s="176">
        <v>4.4490000000000002E-2</v>
      </c>
      <c r="Q11" s="152">
        <v>9600</v>
      </c>
      <c r="R11" s="177">
        <v>3.6469999999999998</v>
      </c>
      <c r="S11" s="178">
        <v>104.649</v>
      </c>
      <c r="T11" s="154">
        <v>36638.800999999999</v>
      </c>
      <c r="U11" s="176">
        <v>0.45582917628395397</v>
      </c>
      <c r="V11" s="176">
        <v>1.50674262723746E-2</v>
      </c>
    </row>
    <row r="12" spans="1:22">
      <c r="A12" s="20">
        <v>424</v>
      </c>
      <c r="B12" s="20">
        <v>7228</v>
      </c>
      <c r="C12" s="20" t="s">
        <v>195</v>
      </c>
      <c r="D12" s="2" t="s">
        <v>196</v>
      </c>
      <c r="E12" s="18" t="s">
        <v>197</v>
      </c>
      <c r="F12" s="20" t="s">
        <v>198</v>
      </c>
      <c r="G12" s="20" t="s">
        <v>202</v>
      </c>
      <c r="H12" s="18" t="s">
        <v>30</v>
      </c>
      <c r="I12" s="18"/>
      <c r="J12" s="20" t="s">
        <v>149</v>
      </c>
      <c r="K12" s="20" t="s">
        <v>200</v>
      </c>
      <c r="L12" s="2" t="s">
        <v>201</v>
      </c>
      <c r="M12" s="18" t="s">
        <v>99</v>
      </c>
      <c r="N12" s="154">
        <v>0.75</v>
      </c>
      <c r="O12" s="175">
        <v>5.7500000000000002E-2</v>
      </c>
      <c r="P12" s="176">
        <v>4.9549999999999997E-2</v>
      </c>
      <c r="Q12" s="152">
        <v>11600</v>
      </c>
      <c r="R12" s="177">
        <v>3.6469999999999998</v>
      </c>
      <c r="S12" s="178">
        <v>102.41</v>
      </c>
      <c r="T12" s="154">
        <v>43324.881999999998</v>
      </c>
      <c r="U12" s="176">
        <v>0.53901178595605204</v>
      </c>
      <c r="V12" s="176">
        <v>1.7817026130364601E-2</v>
      </c>
    </row>
    <row r="13" spans="1:22">
      <c r="A13" s="20">
        <v>424</v>
      </c>
      <c r="B13" s="20">
        <v>7229</v>
      </c>
      <c r="C13" s="20" t="s">
        <v>195</v>
      </c>
      <c r="D13" s="2" t="s">
        <v>196</v>
      </c>
      <c r="E13" s="18" t="s">
        <v>197</v>
      </c>
      <c r="F13" s="20" t="s">
        <v>198</v>
      </c>
      <c r="G13" s="20" t="s">
        <v>199</v>
      </c>
      <c r="H13" s="18" t="s">
        <v>30</v>
      </c>
      <c r="I13" s="18"/>
      <c r="J13" s="20" t="s">
        <v>149</v>
      </c>
      <c r="K13" s="20" t="s">
        <v>200</v>
      </c>
      <c r="L13" s="2" t="s">
        <v>201</v>
      </c>
      <c r="M13" s="18" t="s">
        <v>99</v>
      </c>
      <c r="N13" s="154">
        <v>0.34</v>
      </c>
      <c r="O13" s="175">
        <v>5.6000000000000001E-2</v>
      </c>
      <c r="P13" s="176">
        <v>4.4490000000000002E-2</v>
      </c>
      <c r="Q13" s="152">
        <v>300</v>
      </c>
      <c r="R13" s="177">
        <v>3.6469999999999998</v>
      </c>
      <c r="S13" s="178">
        <v>104.649</v>
      </c>
      <c r="T13" s="154">
        <v>1144.9649999999999</v>
      </c>
      <c r="U13" s="176">
        <v>0.24396647350300199</v>
      </c>
      <c r="V13" s="176">
        <v>7.6763702471710502E-3</v>
      </c>
    </row>
    <row r="14" spans="1:22">
      <c r="A14" s="20">
        <v>424</v>
      </c>
      <c r="B14" s="20">
        <v>7229</v>
      </c>
      <c r="C14" s="20" t="s">
        <v>195</v>
      </c>
      <c r="D14" s="2" t="s">
        <v>196</v>
      </c>
      <c r="E14" s="18" t="s">
        <v>197</v>
      </c>
      <c r="F14" s="20" t="s">
        <v>198</v>
      </c>
      <c r="G14" s="20" t="s">
        <v>202</v>
      </c>
      <c r="H14" s="18" t="s">
        <v>30</v>
      </c>
      <c r="I14" s="18"/>
      <c r="J14" s="20" t="s">
        <v>149</v>
      </c>
      <c r="K14" s="20" t="s">
        <v>200</v>
      </c>
      <c r="L14" s="2" t="s">
        <v>201</v>
      </c>
      <c r="M14" s="18" t="s">
        <v>99</v>
      </c>
      <c r="N14" s="154">
        <v>0.75</v>
      </c>
      <c r="O14" s="175">
        <v>5.7500000000000002E-2</v>
      </c>
      <c r="P14" s="176">
        <v>4.9549999999999997E-2</v>
      </c>
      <c r="Q14" s="152">
        <v>950</v>
      </c>
      <c r="R14" s="177">
        <v>3.6469999999999998</v>
      </c>
      <c r="S14" s="178">
        <v>102.41</v>
      </c>
      <c r="T14" s="154">
        <v>3548.1579999999999</v>
      </c>
      <c r="U14" s="176">
        <v>0.75603352649699795</v>
      </c>
      <c r="V14" s="176">
        <v>2.37884869397595E-2</v>
      </c>
    </row>
    <row r="15" spans="1:22">
      <c r="A15" s="20">
        <v>969</v>
      </c>
      <c r="B15" s="20">
        <v>969</v>
      </c>
      <c r="C15" s="20" t="s">
        <v>195</v>
      </c>
      <c r="D15" s="2" t="s">
        <v>196</v>
      </c>
      <c r="E15" s="18" t="s">
        <v>197</v>
      </c>
      <c r="F15" s="20" t="s">
        <v>198</v>
      </c>
      <c r="G15" s="20" t="s">
        <v>199</v>
      </c>
      <c r="H15" s="18" t="s">
        <v>30</v>
      </c>
      <c r="I15" s="18"/>
      <c r="J15" s="20" t="s">
        <v>149</v>
      </c>
      <c r="K15" s="20" t="s">
        <v>200</v>
      </c>
      <c r="L15" s="2" t="s">
        <v>201</v>
      </c>
      <c r="M15" s="18" t="s">
        <v>99</v>
      </c>
      <c r="N15" s="154">
        <v>0.34</v>
      </c>
      <c r="O15" s="175">
        <v>5.6000000000000001E-2</v>
      </c>
      <c r="P15" s="176">
        <v>4.4490000000000002E-2</v>
      </c>
      <c r="Q15" s="152">
        <v>170</v>
      </c>
      <c r="R15" s="177">
        <v>3.6469999999999998</v>
      </c>
      <c r="S15" s="178">
        <v>104.648</v>
      </c>
      <c r="T15" s="154">
        <v>648.80999999999995</v>
      </c>
      <c r="U15" s="176">
        <v>0.31372707110382198</v>
      </c>
      <c r="V15" s="176">
        <v>8.7654959292195293E-3</v>
      </c>
    </row>
    <row r="16" spans="1:22">
      <c r="A16" s="20">
        <v>969</v>
      </c>
      <c r="B16" s="20">
        <v>969</v>
      </c>
      <c r="C16" s="20" t="s">
        <v>195</v>
      </c>
      <c r="D16" s="2" t="s">
        <v>196</v>
      </c>
      <c r="E16" s="18" t="s">
        <v>197</v>
      </c>
      <c r="F16" s="20" t="s">
        <v>198</v>
      </c>
      <c r="G16" s="20" t="s">
        <v>202</v>
      </c>
      <c r="H16" s="18" t="s">
        <v>30</v>
      </c>
      <c r="I16" s="18"/>
      <c r="J16" s="20" t="s">
        <v>149</v>
      </c>
      <c r="K16" s="20" t="s">
        <v>200</v>
      </c>
      <c r="L16" s="2" t="s">
        <v>201</v>
      </c>
      <c r="M16" s="18" t="s">
        <v>99</v>
      </c>
      <c r="N16" s="154">
        <v>0.75</v>
      </c>
      <c r="O16" s="175">
        <v>5.7500000000000002E-2</v>
      </c>
      <c r="P16" s="176">
        <v>4.9549999999999997E-2</v>
      </c>
      <c r="Q16" s="152">
        <v>380</v>
      </c>
      <c r="R16" s="177">
        <v>3.6469999999999998</v>
      </c>
      <c r="S16" s="178">
        <v>102.41</v>
      </c>
      <c r="T16" s="154">
        <v>1419.261</v>
      </c>
      <c r="U16" s="176">
        <v>0.68627292889617797</v>
      </c>
      <c r="V16" s="176">
        <v>1.9174381552117599E-2</v>
      </c>
    </row>
    <row r="17" spans="1:22">
      <c r="A17" s="20"/>
      <c r="B17" s="20"/>
      <c r="C17" s="20"/>
      <c r="E17" s="18"/>
      <c r="F17" s="20"/>
      <c r="G17" s="20"/>
      <c r="H17" s="18"/>
      <c r="I17" s="18"/>
      <c r="J17" s="20"/>
      <c r="K17" s="20"/>
      <c r="M17" s="18"/>
      <c r="N17" s="20"/>
      <c r="O17" s="147"/>
      <c r="P17" s="20"/>
      <c r="R17" s="20"/>
      <c r="S17" s="20"/>
      <c r="T17" s="20"/>
      <c r="U17" s="20"/>
      <c r="V17" s="20"/>
    </row>
    <row r="18" spans="1:22">
      <c r="A18" s="20"/>
      <c r="B18" s="20"/>
      <c r="C18" s="20"/>
      <c r="E18" s="18"/>
      <c r="F18" s="20"/>
      <c r="G18" s="20"/>
      <c r="H18" s="18"/>
      <c r="I18" s="18"/>
      <c r="J18" s="20"/>
      <c r="K18" s="20"/>
      <c r="M18" s="18"/>
      <c r="N18" s="20"/>
      <c r="O18" s="147"/>
      <c r="P18" s="20"/>
      <c r="R18" s="20"/>
      <c r="S18" s="20"/>
      <c r="T18" s="20"/>
      <c r="U18" s="20"/>
      <c r="V18" s="20"/>
    </row>
    <row r="19" spans="1:22">
      <c r="A19" s="20"/>
      <c r="B19" s="20"/>
      <c r="C19" s="20"/>
      <c r="E19" s="18"/>
      <c r="F19" s="20"/>
      <c r="G19" s="20"/>
      <c r="H19" s="18"/>
      <c r="I19" s="18"/>
      <c r="J19" s="20"/>
      <c r="K19" s="20"/>
      <c r="M19" s="18"/>
      <c r="N19" s="20"/>
      <c r="O19" s="147"/>
      <c r="P19" s="20"/>
      <c r="R19" s="20"/>
      <c r="S19" s="20"/>
      <c r="T19" s="20"/>
      <c r="U19" s="20"/>
      <c r="V19" s="20"/>
    </row>
    <row r="20" spans="1:22">
      <c r="E20" s="18"/>
      <c r="F20" s="20"/>
      <c r="H20" s="18"/>
      <c r="I20" s="18"/>
      <c r="J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62"/>
  <sheetViews>
    <sheetView rightToLeft="1" topLeftCell="G10" zoomScale="70" zoomScaleNormal="70" workbookViewId="0">
      <selection activeCell="S62" sqref="R62:S62"/>
    </sheetView>
  </sheetViews>
  <sheetFormatPr defaultColWidth="9" defaultRowHeight="14.25"/>
  <cols>
    <col min="1" max="17" width="11.625" style="2" customWidth="1"/>
    <col min="18" max="18" width="14.25" style="2" customWidth="1"/>
    <col min="19" max="19" width="11.625" style="2" customWidth="1"/>
    <col min="20" max="20" width="13.5" style="2" bestFit="1" customWidth="1"/>
    <col min="21" max="24" width="11.625" style="2" customWidth="1"/>
    <col min="25" max="25" width="9" style="2" customWidth="1"/>
    <col min="26" max="16384" width="9" style="2"/>
  </cols>
  <sheetData>
    <row r="1" spans="1:24" ht="66.75" customHeight="1">
      <c r="A1" s="19" t="s">
        <v>0</v>
      </c>
      <c r="B1" s="19" t="s">
        <v>1</v>
      </c>
      <c r="C1" s="19" t="s">
        <v>175</v>
      </c>
      <c r="D1" s="19" t="s">
        <v>5</v>
      </c>
      <c r="E1" s="19" t="s">
        <v>176</v>
      </c>
      <c r="F1" s="19" t="s">
        <v>135</v>
      </c>
      <c r="G1" s="183" t="s">
        <v>177</v>
      </c>
      <c r="H1" s="19" t="s">
        <v>178</v>
      </c>
      <c r="I1" s="19" t="s">
        <v>179</v>
      </c>
      <c r="J1" s="19" t="s">
        <v>180</v>
      </c>
      <c r="K1" s="193" t="s">
        <v>181</v>
      </c>
      <c r="L1" s="19" t="s">
        <v>182</v>
      </c>
      <c r="M1" s="19" t="s">
        <v>170</v>
      </c>
      <c r="N1" s="19" t="s">
        <v>183</v>
      </c>
      <c r="O1" s="19" t="s">
        <v>171</v>
      </c>
      <c r="P1" s="183" t="s">
        <v>144</v>
      </c>
      <c r="Q1" s="19" t="s">
        <v>11</v>
      </c>
      <c r="R1" s="19" t="s">
        <v>184</v>
      </c>
      <c r="S1" s="19" t="s">
        <v>20</v>
      </c>
      <c r="T1" s="19" t="s">
        <v>21</v>
      </c>
      <c r="U1" s="19" t="s">
        <v>185</v>
      </c>
      <c r="V1" s="19" t="s">
        <v>22</v>
      </c>
      <c r="W1" s="167" t="s">
        <v>24</v>
      </c>
      <c r="X1" s="167" t="s">
        <v>25</v>
      </c>
    </row>
    <row r="2" spans="1:24" s="206" customFormat="1">
      <c r="A2" s="200">
        <v>424</v>
      </c>
      <c r="B2" s="200">
        <v>7228</v>
      </c>
      <c r="C2" s="200" t="s">
        <v>3294</v>
      </c>
      <c r="D2" s="200" t="s">
        <v>186</v>
      </c>
      <c r="E2" s="200" t="s">
        <v>30</v>
      </c>
      <c r="F2" s="200" t="s">
        <v>149</v>
      </c>
      <c r="G2" s="201">
        <v>30317</v>
      </c>
      <c r="H2" s="200" t="s">
        <v>890</v>
      </c>
      <c r="I2" s="200" t="s">
        <v>903</v>
      </c>
      <c r="J2" s="200" t="s">
        <v>3294</v>
      </c>
      <c r="K2" s="202">
        <v>0</v>
      </c>
      <c r="L2" s="200" t="s">
        <v>913</v>
      </c>
      <c r="M2" s="200" t="s">
        <v>923</v>
      </c>
      <c r="N2" s="200" t="s">
        <v>3295</v>
      </c>
      <c r="O2" s="200" t="s">
        <v>925</v>
      </c>
      <c r="P2" s="201">
        <v>45505</v>
      </c>
      <c r="Q2" s="203" t="s">
        <v>34</v>
      </c>
      <c r="R2" s="204">
        <v>2375858.932060258</v>
      </c>
      <c r="S2" s="204">
        <v>2375.8589320602582</v>
      </c>
      <c r="T2" s="154">
        <f t="shared" ref="T2:T61" si="0">R2/1000-S2</f>
        <v>0</v>
      </c>
      <c r="U2" s="200"/>
      <c r="V2" s="200" t="s">
        <v>36</v>
      </c>
      <c r="W2" s="205">
        <v>6.2540991678894445E-3</v>
      </c>
      <c r="X2" s="205">
        <v>9.7153847551533412E-4</v>
      </c>
    </row>
    <row r="3" spans="1:24" s="206" customFormat="1">
      <c r="A3" s="200">
        <v>424</v>
      </c>
      <c r="B3" s="200">
        <v>7228</v>
      </c>
      <c r="C3" s="200" t="s">
        <v>3296</v>
      </c>
      <c r="D3" s="200" t="s">
        <v>186</v>
      </c>
      <c r="E3" s="200" t="s">
        <v>30</v>
      </c>
      <c r="F3" s="200" t="s">
        <v>149</v>
      </c>
      <c r="G3" s="201">
        <v>30317</v>
      </c>
      <c r="H3" s="200" t="s">
        <v>892</v>
      </c>
      <c r="I3" s="200" t="s">
        <v>903</v>
      </c>
      <c r="J3" s="200" t="s">
        <v>3296</v>
      </c>
      <c r="K3" s="202">
        <v>0</v>
      </c>
      <c r="L3" s="200" t="s">
        <v>913</v>
      </c>
      <c r="M3" s="200" t="s">
        <v>923</v>
      </c>
      <c r="N3" s="200" t="s">
        <v>3295</v>
      </c>
      <c r="O3" s="200" t="s">
        <v>925</v>
      </c>
      <c r="P3" s="201">
        <v>45505</v>
      </c>
      <c r="Q3" s="203" t="s">
        <v>34</v>
      </c>
      <c r="R3" s="204">
        <v>2179295.0635804525</v>
      </c>
      <c r="S3" s="204">
        <v>2179.2950635804523</v>
      </c>
      <c r="T3" s="154">
        <f t="shared" si="0"/>
        <v>0</v>
      </c>
      <c r="U3" s="200"/>
      <c r="V3" s="200" t="s">
        <v>36</v>
      </c>
      <c r="W3" s="205">
        <v>5.7366736971647776E-3</v>
      </c>
      <c r="X3" s="205">
        <v>8.9115939300866975E-4</v>
      </c>
    </row>
    <row r="4" spans="1:24" s="206" customFormat="1">
      <c r="A4" s="200">
        <v>424</v>
      </c>
      <c r="B4" s="200">
        <v>7228</v>
      </c>
      <c r="C4" s="200" t="s">
        <v>3297</v>
      </c>
      <c r="D4" s="200" t="s">
        <v>186</v>
      </c>
      <c r="E4" s="200" t="s">
        <v>30</v>
      </c>
      <c r="F4" s="200" t="s">
        <v>149</v>
      </c>
      <c r="G4" s="201">
        <v>30317</v>
      </c>
      <c r="H4" s="200" t="s">
        <v>890</v>
      </c>
      <c r="I4" s="200" t="s">
        <v>903</v>
      </c>
      <c r="J4" s="200" t="s">
        <v>3297</v>
      </c>
      <c r="K4" s="202">
        <v>0</v>
      </c>
      <c r="L4" s="200" t="s">
        <v>913</v>
      </c>
      <c r="M4" s="200" t="s">
        <v>923</v>
      </c>
      <c r="N4" s="200" t="s">
        <v>3295</v>
      </c>
      <c r="O4" s="200" t="s">
        <v>925</v>
      </c>
      <c r="P4" s="201">
        <v>45323</v>
      </c>
      <c r="Q4" s="203" t="s">
        <v>34</v>
      </c>
      <c r="R4" s="204">
        <v>27978302.801554929</v>
      </c>
      <c r="S4" s="204">
        <v>27978.302801554928</v>
      </c>
      <c r="T4" s="154">
        <f t="shared" si="0"/>
        <v>0</v>
      </c>
      <c r="U4" s="200"/>
      <c r="V4" s="200" t="s">
        <v>36</v>
      </c>
      <c r="W4" s="205">
        <v>7.3648766729777229E-2</v>
      </c>
      <c r="X4" s="205">
        <v>1.1440913972008365E-2</v>
      </c>
    </row>
    <row r="5" spans="1:24" s="206" customFormat="1">
      <c r="A5" s="200">
        <v>424</v>
      </c>
      <c r="B5" s="200">
        <v>7228</v>
      </c>
      <c r="C5" s="200" t="s">
        <v>3298</v>
      </c>
      <c r="D5" s="200" t="s">
        <v>186</v>
      </c>
      <c r="E5" s="200" t="s">
        <v>30</v>
      </c>
      <c r="F5" s="200" t="s">
        <v>149</v>
      </c>
      <c r="G5" s="201">
        <v>30317</v>
      </c>
      <c r="H5" s="200" t="s">
        <v>890</v>
      </c>
      <c r="I5" s="200" t="s">
        <v>903</v>
      </c>
      <c r="J5" s="200" t="s">
        <v>3298</v>
      </c>
      <c r="K5" s="202">
        <v>0</v>
      </c>
      <c r="L5" s="200" t="s">
        <v>913</v>
      </c>
      <c r="M5" s="200" t="s">
        <v>923</v>
      </c>
      <c r="N5" s="200" t="s">
        <v>3295</v>
      </c>
      <c r="O5" s="200" t="s">
        <v>925</v>
      </c>
      <c r="P5" s="201">
        <v>45505</v>
      </c>
      <c r="Q5" s="203" t="s">
        <v>34</v>
      </c>
      <c r="R5" s="204">
        <v>31962994.265846636</v>
      </c>
      <c r="S5" s="204">
        <v>31962.994265846635</v>
      </c>
      <c r="T5" s="154">
        <f t="shared" si="0"/>
        <v>0</v>
      </c>
      <c r="U5" s="200"/>
      <c r="V5" s="200" t="s">
        <v>36</v>
      </c>
      <c r="W5" s="205">
        <v>8.4137880891750075E-2</v>
      </c>
      <c r="X5" s="205">
        <v>1.3070337764127155E-2</v>
      </c>
    </row>
    <row r="6" spans="1:24" s="206" customFormat="1">
      <c r="A6" s="200">
        <v>424</v>
      </c>
      <c r="B6" s="200">
        <v>7228</v>
      </c>
      <c r="C6" s="200" t="s">
        <v>3299</v>
      </c>
      <c r="D6" s="200" t="s">
        <v>186</v>
      </c>
      <c r="E6" s="200" t="s">
        <v>30</v>
      </c>
      <c r="F6" s="200" t="s">
        <v>149</v>
      </c>
      <c r="G6" s="201">
        <v>30317</v>
      </c>
      <c r="H6" s="200" t="s">
        <v>890</v>
      </c>
      <c r="I6" s="200" t="s">
        <v>903</v>
      </c>
      <c r="J6" s="200" t="s">
        <v>3299</v>
      </c>
      <c r="K6" s="202">
        <v>0</v>
      </c>
      <c r="L6" s="200" t="s">
        <v>913</v>
      </c>
      <c r="M6" s="200" t="s">
        <v>923</v>
      </c>
      <c r="N6" s="200" t="s">
        <v>3295</v>
      </c>
      <c r="O6" s="200" t="s">
        <v>925</v>
      </c>
      <c r="P6" s="201">
        <v>45505</v>
      </c>
      <c r="Q6" s="203" t="s">
        <v>34</v>
      </c>
      <c r="R6" s="204">
        <v>28373567.102302361</v>
      </c>
      <c r="S6" s="204">
        <v>28373.567102302361</v>
      </c>
      <c r="T6" s="154">
        <f t="shared" si="0"/>
        <v>0</v>
      </c>
      <c r="U6" s="200"/>
      <c r="V6" s="200" t="s">
        <v>36</v>
      </c>
      <c r="W6" s="205">
        <v>7.468924186112573E-2</v>
      </c>
      <c r="X6" s="205">
        <v>1.1602545822701111E-2</v>
      </c>
    </row>
    <row r="7" spans="1:24" s="206" customFormat="1">
      <c r="A7" s="200">
        <v>424</v>
      </c>
      <c r="B7" s="200">
        <v>7228</v>
      </c>
      <c r="C7" s="200" t="s">
        <v>3300</v>
      </c>
      <c r="D7" s="200" t="s">
        <v>186</v>
      </c>
      <c r="E7" s="200" t="s">
        <v>30</v>
      </c>
      <c r="F7" s="200" t="s">
        <v>149</v>
      </c>
      <c r="G7" s="201">
        <v>30317</v>
      </c>
      <c r="H7" s="200" t="s">
        <v>890</v>
      </c>
      <c r="I7" s="200" t="s">
        <v>903</v>
      </c>
      <c r="J7" s="200" t="s">
        <v>3300</v>
      </c>
      <c r="K7" s="202">
        <v>0</v>
      </c>
      <c r="L7" s="200" t="s">
        <v>913</v>
      </c>
      <c r="M7" s="200" t="s">
        <v>923</v>
      </c>
      <c r="N7" s="200" t="s">
        <v>3295</v>
      </c>
      <c r="O7" s="200" t="s">
        <v>925</v>
      </c>
      <c r="P7" s="201">
        <v>45413</v>
      </c>
      <c r="Q7" s="203" t="s">
        <v>34</v>
      </c>
      <c r="R7" s="204">
        <v>8759911.53007829</v>
      </c>
      <c r="S7" s="204">
        <v>8759.9115300782905</v>
      </c>
      <c r="T7" s="154">
        <f t="shared" si="0"/>
        <v>0</v>
      </c>
      <c r="U7" s="200"/>
      <c r="V7" s="200" t="s">
        <v>36</v>
      </c>
      <c r="W7" s="205">
        <v>2.3059178586642737E-2</v>
      </c>
      <c r="X7" s="205">
        <v>3.5821112856230844E-3</v>
      </c>
    </row>
    <row r="8" spans="1:24" s="206" customFormat="1">
      <c r="A8" s="200">
        <v>424</v>
      </c>
      <c r="B8" s="200">
        <v>7228</v>
      </c>
      <c r="C8" s="200" t="s">
        <v>3301</v>
      </c>
      <c r="D8" s="200" t="s">
        <v>186</v>
      </c>
      <c r="E8" s="200" t="s">
        <v>30</v>
      </c>
      <c r="F8" s="200" t="s">
        <v>149</v>
      </c>
      <c r="G8" s="201">
        <v>30317</v>
      </c>
      <c r="H8" s="200" t="s">
        <v>890</v>
      </c>
      <c r="I8" s="200" t="s">
        <v>903</v>
      </c>
      <c r="J8" s="200" t="s">
        <v>3301</v>
      </c>
      <c r="K8" s="202">
        <v>-4.9244352185440543E-2</v>
      </c>
      <c r="L8" s="200" t="s">
        <v>913</v>
      </c>
      <c r="M8" s="200" t="s">
        <v>923</v>
      </c>
      <c r="N8" s="200" t="s">
        <v>3295</v>
      </c>
      <c r="O8" s="200" t="s">
        <v>925</v>
      </c>
      <c r="P8" s="201">
        <v>45597</v>
      </c>
      <c r="Q8" s="203" t="s">
        <v>34</v>
      </c>
      <c r="R8" s="204">
        <v>12212598.61120183</v>
      </c>
      <c r="S8" s="204">
        <v>12212.598611201831</v>
      </c>
      <c r="T8" s="154">
        <f t="shared" si="0"/>
        <v>0</v>
      </c>
      <c r="U8" s="200"/>
      <c r="V8" s="200" t="s">
        <v>36</v>
      </c>
      <c r="W8" s="205">
        <v>3.2147869463719482E-2</v>
      </c>
      <c r="X8" s="205">
        <v>4.993987343566232E-3</v>
      </c>
    </row>
    <row r="9" spans="1:24" s="206" customFormat="1">
      <c r="A9" s="200">
        <v>424</v>
      </c>
      <c r="B9" s="200">
        <v>7228</v>
      </c>
      <c r="C9" s="200" t="s">
        <v>3302</v>
      </c>
      <c r="D9" s="200" t="s">
        <v>186</v>
      </c>
      <c r="E9" s="200" t="s">
        <v>30</v>
      </c>
      <c r="F9" s="200" t="s">
        <v>149</v>
      </c>
      <c r="G9" s="201">
        <v>30317</v>
      </c>
      <c r="H9" s="200" t="s">
        <v>890</v>
      </c>
      <c r="I9" s="200" t="s">
        <v>903</v>
      </c>
      <c r="J9" s="200" t="s">
        <v>3302</v>
      </c>
      <c r="K9" s="202">
        <v>0.13881563174298739</v>
      </c>
      <c r="L9" s="200" t="s">
        <v>913</v>
      </c>
      <c r="M9" s="200" t="s">
        <v>923</v>
      </c>
      <c r="N9" s="200" t="s">
        <v>3295</v>
      </c>
      <c r="O9" s="200" t="s">
        <v>925</v>
      </c>
      <c r="P9" s="201">
        <v>45597</v>
      </c>
      <c r="Q9" s="203" t="s">
        <v>34</v>
      </c>
      <c r="R9" s="204">
        <v>40594711.968655489</v>
      </c>
      <c r="S9" s="204">
        <v>40594.711968655487</v>
      </c>
      <c r="T9" s="154">
        <f t="shared" si="0"/>
        <v>0</v>
      </c>
      <c r="U9" s="200"/>
      <c r="V9" s="200" t="s">
        <v>36</v>
      </c>
      <c r="W9" s="205">
        <v>0.10685960808444195</v>
      </c>
      <c r="X9" s="205">
        <v>1.6600027908985026E-2</v>
      </c>
    </row>
    <row r="10" spans="1:24" s="206" customFormat="1">
      <c r="A10" s="200">
        <v>424</v>
      </c>
      <c r="B10" s="200">
        <v>7228</v>
      </c>
      <c r="C10" s="200" t="s">
        <v>3303</v>
      </c>
      <c r="D10" s="200" t="s">
        <v>186</v>
      </c>
      <c r="E10" s="200" t="s">
        <v>30</v>
      </c>
      <c r="F10" s="200" t="s">
        <v>149</v>
      </c>
      <c r="G10" s="201">
        <v>30317</v>
      </c>
      <c r="H10" s="200" t="s">
        <v>890</v>
      </c>
      <c r="I10" s="200" t="s">
        <v>903</v>
      </c>
      <c r="J10" s="200" t="s">
        <v>3303</v>
      </c>
      <c r="K10" s="202">
        <v>0</v>
      </c>
      <c r="L10" s="200" t="s">
        <v>913</v>
      </c>
      <c r="M10" s="200" t="s">
        <v>923</v>
      </c>
      <c r="N10" s="200" t="s">
        <v>3295</v>
      </c>
      <c r="O10" s="200" t="s">
        <v>925</v>
      </c>
      <c r="P10" s="201">
        <v>45413</v>
      </c>
      <c r="Q10" s="203" t="s">
        <v>34</v>
      </c>
      <c r="R10" s="204">
        <v>10469162.560337469</v>
      </c>
      <c r="S10" s="204">
        <v>10469.162560337469</v>
      </c>
      <c r="T10" s="154">
        <f t="shared" si="0"/>
        <v>0</v>
      </c>
      <c r="U10" s="200"/>
      <c r="V10" s="200" t="s">
        <v>36</v>
      </c>
      <c r="W10" s="205">
        <v>2.7558530505987663E-2</v>
      </c>
      <c r="X10" s="205">
        <v>4.2810598291592962E-3</v>
      </c>
    </row>
    <row r="11" spans="1:24" s="206" customFormat="1">
      <c r="A11" s="200">
        <v>424</v>
      </c>
      <c r="B11" s="200">
        <v>7228</v>
      </c>
      <c r="C11" s="200" t="s">
        <v>3304</v>
      </c>
      <c r="D11" s="200" t="s">
        <v>186</v>
      </c>
      <c r="E11" s="200" t="s">
        <v>30</v>
      </c>
      <c r="F11" s="200" t="s">
        <v>149</v>
      </c>
      <c r="G11" s="201">
        <v>30317</v>
      </c>
      <c r="H11" s="200" t="s">
        <v>890</v>
      </c>
      <c r="I11" s="200" t="s">
        <v>903</v>
      </c>
      <c r="J11" s="200" t="s">
        <v>3304</v>
      </c>
      <c r="K11" s="202">
        <v>0</v>
      </c>
      <c r="L11" s="200" t="s">
        <v>913</v>
      </c>
      <c r="M11" s="200" t="s">
        <v>923</v>
      </c>
      <c r="N11" s="200" t="s">
        <v>3295</v>
      </c>
      <c r="O11" s="200" t="s">
        <v>925</v>
      </c>
      <c r="P11" s="201">
        <v>45323</v>
      </c>
      <c r="Q11" s="203" t="s">
        <v>34</v>
      </c>
      <c r="R11" s="204">
        <v>11146887.430839354</v>
      </c>
      <c r="S11" s="204">
        <v>11146.887430839353</v>
      </c>
      <c r="T11" s="154">
        <f t="shared" si="0"/>
        <v>0</v>
      </c>
      <c r="U11" s="200"/>
      <c r="V11" s="200" t="s">
        <v>36</v>
      </c>
      <c r="W11" s="205">
        <v>2.9342541539415602E-2</v>
      </c>
      <c r="X11" s="205">
        <v>4.5581957224655779E-3</v>
      </c>
    </row>
    <row r="12" spans="1:24" s="206" customFormat="1">
      <c r="A12" s="200">
        <v>424</v>
      </c>
      <c r="B12" s="200">
        <v>7228</v>
      </c>
      <c r="C12" s="200" t="s">
        <v>3305</v>
      </c>
      <c r="D12" s="200" t="s">
        <v>186</v>
      </c>
      <c r="E12" s="200" t="s">
        <v>30</v>
      </c>
      <c r="F12" s="200" t="s">
        <v>149</v>
      </c>
      <c r="G12" s="201">
        <v>30317</v>
      </c>
      <c r="H12" s="200" t="s">
        <v>890</v>
      </c>
      <c r="I12" s="200" t="s">
        <v>903</v>
      </c>
      <c r="J12" s="200" t="s">
        <v>3305</v>
      </c>
      <c r="K12" s="202">
        <v>0</v>
      </c>
      <c r="L12" s="200" t="s">
        <v>913</v>
      </c>
      <c r="M12" s="200" t="s">
        <v>923</v>
      </c>
      <c r="N12" s="200" t="s">
        <v>3295</v>
      </c>
      <c r="O12" s="200" t="s">
        <v>925</v>
      </c>
      <c r="P12" s="201">
        <v>45413</v>
      </c>
      <c r="Q12" s="203" t="s">
        <v>34</v>
      </c>
      <c r="R12" s="204">
        <v>29270923.893188432</v>
      </c>
      <c r="S12" s="204">
        <v>29270.923893188432</v>
      </c>
      <c r="T12" s="154">
        <f t="shared" si="0"/>
        <v>0</v>
      </c>
      <c r="U12" s="200"/>
      <c r="V12" s="200" t="s">
        <v>36</v>
      </c>
      <c r="W12" s="205">
        <v>7.7051401618781823E-2</v>
      </c>
      <c r="X12" s="205">
        <v>1.1969493808057624E-2</v>
      </c>
    </row>
    <row r="13" spans="1:24" s="206" customFormat="1">
      <c r="A13" s="200">
        <v>424</v>
      </c>
      <c r="B13" s="200">
        <v>7228</v>
      </c>
      <c r="C13" s="200" t="s">
        <v>3306</v>
      </c>
      <c r="D13" s="200" t="s">
        <v>186</v>
      </c>
      <c r="E13" s="200" t="s">
        <v>30</v>
      </c>
      <c r="F13" s="200" t="s">
        <v>149</v>
      </c>
      <c r="G13" s="201">
        <v>30317</v>
      </c>
      <c r="H13" s="200" t="s">
        <v>890</v>
      </c>
      <c r="I13" s="200" t="s">
        <v>903</v>
      </c>
      <c r="J13" s="200" t="s">
        <v>3306</v>
      </c>
      <c r="K13" s="202">
        <v>0</v>
      </c>
      <c r="L13" s="200" t="s">
        <v>913</v>
      </c>
      <c r="M13" s="200" t="s">
        <v>923</v>
      </c>
      <c r="N13" s="200" t="s">
        <v>3295</v>
      </c>
      <c r="O13" s="200" t="s">
        <v>925</v>
      </c>
      <c r="P13" s="201">
        <v>45413</v>
      </c>
      <c r="Q13" s="203" t="s">
        <v>34</v>
      </c>
      <c r="R13" s="204">
        <v>21023787.672187895</v>
      </c>
      <c r="S13" s="204">
        <v>21023.787672187893</v>
      </c>
      <c r="T13" s="154">
        <f t="shared" si="0"/>
        <v>0</v>
      </c>
      <c r="U13" s="200"/>
      <c r="V13" s="200" t="s">
        <v>36</v>
      </c>
      <c r="W13" s="205">
        <v>5.5342028607942566E-2</v>
      </c>
      <c r="X13" s="205">
        <v>8.5970670854954023E-3</v>
      </c>
    </row>
    <row r="14" spans="1:24" s="206" customFormat="1">
      <c r="A14" s="200">
        <v>424</v>
      </c>
      <c r="B14" s="200">
        <v>7228</v>
      </c>
      <c r="C14" s="200" t="s">
        <v>3307</v>
      </c>
      <c r="D14" s="200" t="s">
        <v>186</v>
      </c>
      <c r="E14" s="200" t="s">
        <v>30</v>
      </c>
      <c r="F14" s="200" t="s">
        <v>149</v>
      </c>
      <c r="G14" s="201">
        <v>30317</v>
      </c>
      <c r="H14" s="200" t="s">
        <v>890</v>
      </c>
      <c r="I14" s="200" t="s">
        <v>903</v>
      </c>
      <c r="J14" s="200" t="s">
        <v>3307</v>
      </c>
      <c r="K14" s="202">
        <v>9.9320110303229292E-3</v>
      </c>
      <c r="L14" s="200" t="s">
        <v>913</v>
      </c>
      <c r="M14" s="200" t="s">
        <v>923</v>
      </c>
      <c r="N14" s="200" t="s">
        <v>3295</v>
      </c>
      <c r="O14" s="200" t="s">
        <v>925</v>
      </c>
      <c r="P14" s="201">
        <v>45323</v>
      </c>
      <c r="Q14" s="203" t="s">
        <v>34</v>
      </c>
      <c r="R14" s="204">
        <v>57164151.827002838</v>
      </c>
      <c r="S14" s="204">
        <v>57164.151827002839</v>
      </c>
      <c r="T14" s="154">
        <f t="shared" si="0"/>
        <v>0</v>
      </c>
      <c r="U14" s="200"/>
      <c r="V14" s="200" t="s">
        <v>36</v>
      </c>
      <c r="W14" s="205">
        <v>0.15047622127309743</v>
      </c>
      <c r="X14" s="205">
        <v>2.3375618884903082E-2</v>
      </c>
    </row>
    <row r="15" spans="1:24" s="206" customFormat="1">
      <c r="A15" s="200">
        <v>424</v>
      </c>
      <c r="B15" s="200">
        <v>7228</v>
      </c>
      <c r="C15" s="200" t="s">
        <v>3308</v>
      </c>
      <c r="D15" s="200" t="s">
        <v>186</v>
      </c>
      <c r="E15" s="200" t="s">
        <v>30</v>
      </c>
      <c r="F15" s="200" t="s">
        <v>149</v>
      </c>
      <c r="G15" s="201">
        <v>30317</v>
      </c>
      <c r="H15" s="200" t="s">
        <v>890</v>
      </c>
      <c r="I15" s="200" t="s">
        <v>903</v>
      </c>
      <c r="J15" s="200" t="s">
        <v>3308</v>
      </c>
      <c r="K15" s="202">
        <v>0</v>
      </c>
      <c r="L15" s="200" t="s">
        <v>913</v>
      </c>
      <c r="M15" s="200" t="s">
        <v>923</v>
      </c>
      <c r="N15" s="200" t="s">
        <v>3295</v>
      </c>
      <c r="O15" s="200" t="s">
        <v>925</v>
      </c>
      <c r="P15" s="201">
        <v>45505</v>
      </c>
      <c r="Q15" s="203" t="s">
        <v>34</v>
      </c>
      <c r="R15" s="204">
        <v>30766518.544665214</v>
      </c>
      <c r="S15" s="204">
        <v>30766.518544665214</v>
      </c>
      <c r="T15" s="154">
        <f t="shared" si="0"/>
        <v>0</v>
      </c>
      <c r="U15" s="200"/>
      <c r="V15" s="200" t="s">
        <v>36</v>
      </c>
      <c r="W15" s="205">
        <v>8.098833454820864E-2</v>
      </c>
      <c r="X15" s="205">
        <v>1.2581073783651808E-2</v>
      </c>
    </row>
    <row r="16" spans="1:24" s="206" customFormat="1">
      <c r="A16" s="200">
        <v>424</v>
      </c>
      <c r="B16" s="200">
        <v>7228</v>
      </c>
      <c r="C16" s="200" t="s">
        <v>3309</v>
      </c>
      <c r="D16" s="200" t="s">
        <v>186</v>
      </c>
      <c r="E16" s="200" t="s">
        <v>30</v>
      </c>
      <c r="F16" s="200" t="s">
        <v>149</v>
      </c>
      <c r="G16" s="201">
        <v>30317</v>
      </c>
      <c r="H16" s="200" t="s">
        <v>890</v>
      </c>
      <c r="I16" s="200" t="s">
        <v>903</v>
      </c>
      <c r="J16" s="200" t="s">
        <v>3309</v>
      </c>
      <c r="K16" s="202">
        <v>0</v>
      </c>
      <c r="L16" s="200" t="s">
        <v>913</v>
      </c>
      <c r="M16" s="200" t="s">
        <v>923</v>
      </c>
      <c r="N16" s="200" t="s">
        <v>3295</v>
      </c>
      <c r="O16" s="200" t="s">
        <v>925</v>
      </c>
      <c r="P16" s="201">
        <v>45505</v>
      </c>
      <c r="Q16" s="203" t="s">
        <v>34</v>
      </c>
      <c r="R16" s="204">
        <v>65609600.796498567</v>
      </c>
      <c r="S16" s="204">
        <v>65609.600796498562</v>
      </c>
      <c r="T16" s="154">
        <f t="shared" si="0"/>
        <v>0</v>
      </c>
      <c r="U16" s="200"/>
      <c r="V16" s="200" t="s">
        <v>36</v>
      </c>
      <c r="W16" s="205">
        <v>0.17270762342405491</v>
      </c>
      <c r="X16" s="205">
        <v>2.6829139843637481E-2</v>
      </c>
    </row>
    <row r="17" spans="1:24" s="206" customFormat="1">
      <c r="A17" s="200">
        <v>424</v>
      </c>
      <c r="B17" s="200">
        <v>7229</v>
      </c>
      <c r="C17" s="200" t="s">
        <v>3294</v>
      </c>
      <c r="D17" s="200" t="s">
        <v>186</v>
      </c>
      <c r="E17" s="200" t="s">
        <v>30</v>
      </c>
      <c r="F17" s="200" t="s">
        <v>149</v>
      </c>
      <c r="G17" s="201">
        <v>30317</v>
      </c>
      <c r="H17" s="200" t="s">
        <v>890</v>
      </c>
      <c r="I17" s="200" t="s">
        <v>903</v>
      </c>
      <c r="J17" s="200" t="s">
        <v>3294</v>
      </c>
      <c r="K17" s="202">
        <v>0</v>
      </c>
      <c r="L17" s="200" t="s">
        <v>913</v>
      </c>
      <c r="M17" s="200" t="s">
        <v>923</v>
      </c>
      <c r="N17" s="200" t="s">
        <v>3295</v>
      </c>
      <c r="O17" s="200" t="s">
        <v>925</v>
      </c>
      <c r="P17" s="201">
        <v>45505</v>
      </c>
      <c r="Q17" s="203" t="s">
        <v>34</v>
      </c>
      <c r="R17" s="204">
        <v>155609.96127352843</v>
      </c>
      <c r="S17" s="204">
        <v>155.60996127352843</v>
      </c>
      <c r="T17" s="154">
        <f t="shared" si="0"/>
        <v>0</v>
      </c>
      <c r="U17" s="200"/>
      <c r="V17" s="200" t="s">
        <v>36</v>
      </c>
      <c r="W17" s="205">
        <v>6.2540991678894445E-3</v>
      </c>
      <c r="X17" s="205">
        <v>1.0379354558788902E-3</v>
      </c>
    </row>
    <row r="18" spans="1:24" s="206" customFormat="1">
      <c r="A18" s="200">
        <v>424</v>
      </c>
      <c r="B18" s="200">
        <v>7229</v>
      </c>
      <c r="C18" s="200" t="s">
        <v>3296</v>
      </c>
      <c r="D18" s="200" t="s">
        <v>186</v>
      </c>
      <c r="E18" s="200" t="s">
        <v>30</v>
      </c>
      <c r="F18" s="200" t="s">
        <v>149</v>
      </c>
      <c r="G18" s="201">
        <v>30317</v>
      </c>
      <c r="H18" s="200" t="s">
        <v>892</v>
      </c>
      <c r="I18" s="207" t="s">
        <v>903</v>
      </c>
      <c r="J18" s="200" t="s">
        <v>3296</v>
      </c>
      <c r="K18" s="202">
        <v>0</v>
      </c>
      <c r="L18" s="200" t="s">
        <v>913</v>
      </c>
      <c r="M18" s="200" t="s">
        <v>923</v>
      </c>
      <c r="N18" s="200" t="s">
        <v>3295</v>
      </c>
      <c r="O18" s="200" t="s">
        <v>925</v>
      </c>
      <c r="P18" s="201">
        <v>45505</v>
      </c>
      <c r="Q18" s="203" t="s">
        <v>34</v>
      </c>
      <c r="R18" s="204">
        <v>142735.75584442358</v>
      </c>
      <c r="S18" s="204">
        <v>142.73575584442358</v>
      </c>
      <c r="T18" s="154">
        <f t="shared" si="0"/>
        <v>0</v>
      </c>
      <c r="U18" s="200"/>
      <c r="V18" s="200" t="s">
        <v>36</v>
      </c>
      <c r="W18" s="205">
        <v>5.7366736971647785E-3</v>
      </c>
      <c r="X18" s="205">
        <v>9.520630980184065E-4</v>
      </c>
    </row>
    <row r="19" spans="1:24" s="206" customFormat="1">
      <c r="A19" s="206">
        <v>424</v>
      </c>
      <c r="B19" s="206">
        <v>7229</v>
      </c>
      <c r="C19" s="206" t="s">
        <v>3297</v>
      </c>
      <c r="D19" s="200" t="s">
        <v>186</v>
      </c>
      <c r="E19" s="200" t="s">
        <v>30</v>
      </c>
      <c r="F19" s="200" t="s">
        <v>149</v>
      </c>
      <c r="G19" s="201">
        <v>30317</v>
      </c>
      <c r="H19" s="200" t="s">
        <v>890</v>
      </c>
      <c r="I19" s="200" t="s">
        <v>903</v>
      </c>
      <c r="J19" s="206" t="s">
        <v>3297</v>
      </c>
      <c r="K19" s="202">
        <v>0</v>
      </c>
      <c r="L19" s="200" t="s">
        <v>913</v>
      </c>
      <c r="M19" s="200" t="s">
        <v>923</v>
      </c>
      <c r="N19" s="206" t="s">
        <v>3295</v>
      </c>
      <c r="O19" s="200" t="s">
        <v>925</v>
      </c>
      <c r="P19" s="201">
        <v>45323</v>
      </c>
      <c r="Q19" s="206" t="s">
        <v>34</v>
      </c>
      <c r="R19" s="204">
        <v>1832475.2184144377</v>
      </c>
      <c r="S19" s="204">
        <v>1832.4752184144377</v>
      </c>
      <c r="T19" s="154">
        <f t="shared" si="0"/>
        <v>0</v>
      </c>
      <c r="V19" s="200" t="s">
        <v>36</v>
      </c>
      <c r="W19" s="205">
        <v>7.3648766729777215E-2</v>
      </c>
      <c r="X19" s="205">
        <v>1.2222810067206893E-2</v>
      </c>
    </row>
    <row r="20" spans="1:24" s="206" customFormat="1">
      <c r="A20" s="206">
        <v>424</v>
      </c>
      <c r="B20" s="206">
        <v>7229</v>
      </c>
      <c r="C20" s="206" t="s">
        <v>3298</v>
      </c>
      <c r="D20" s="200" t="s">
        <v>186</v>
      </c>
      <c r="E20" s="200" t="s">
        <v>30</v>
      </c>
      <c r="F20" s="206" t="s">
        <v>149</v>
      </c>
      <c r="G20" s="201">
        <v>30317</v>
      </c>
      <c r="H20" s="206" t="s">
        <v>890</v>
      </c>
      <c r="I20" s="206" t="s">
        <v>903</v>
      </c>
      <c r="J20" s="206" t="s">
        <v>3298</v>
      </c>
      <c r="K20" s="202">
        <v>0</v>
      </c>
      <c r="L20" s="206" t="s">
        <v>913</v>
      </c>
      <c r="M20" s="206" t="s">
        <v>923</v>
      </c>
      <c r="N20" s="206" t="s">
        <v>3295</v>
      </c>
      <c r="O20" s="206" t="s">
        <v>925</v>
      </c>
      <c r="P20" s="201">
        <v>45505</v>
      </c>
      <c r="Q20" s="206" t="s">
        <v>34</v>
      </c>
      <c r="R20" s="204">
        <v>2093457.7523848789</v>
      </c>
      <c r="S20" s="204">
        <v>2093.4577523848789</v>
      </c>
      <c r="T20" s="154">
        <f t="shared" si="0"/>
        <v>0</v>
      </c>
      <c r="V20" s="206" t="s">
        <v>36</v>
      </c>
      <c r="W20" s="205">
        <v>8.4137880891750075E-2</v>
      </c>
      <c r="X20" s="205">
        <v>1.3963592104269961E-2</v>
      </c>
    </row>
    <row r="21" spans="1:24" s="206" customFormat="1">
      <c r="A21" s="206">
        <v>424</v>
      </c>
      <c r="B21" s="206">
        <v>7229</v>
      </c>
      <c r="C21" s="206" t="s">
        <v>3299</v>
      </c>
      <c r="D21" s="206" t="s">
        <v>186</v>
      </c>
      <c r="E21" s="206" t="s">
        <v>30</v>
      </c>
      <c r="F21" s="206" t="s">
        <v>149</v>
      </c>
      <c r="G21" s="201">
        <v>30317</v>
      </c>
      <c r="H21" s="206" t="s">
        <v>890</v>
      </c>
      <c r="I21" s="206" t="s">
        <v>903</v>
      </c>
      <c r="J21" s="206" t="s">
        <v>3299</v>
      </c>
      <c r="K21" s="202">
        <v>0</v>
      </c>
      <c r="L21" s="206" t="s">
        <v>913</v>
      </c>
      <c r="M21" s="206" t="s">
        <v>923</v>
      </c>
      <c r="N21" s="206" t="s">
        <v>3295</v>
      </c>
      <c r="O21" s="206" t="s">
        <v>925</v>
      </c>
      <c r="P21" s="201">
        <v>45505</v>
      </c>
      <c r="Q21" s="206" t="s">
        <v>34</v>
      </c>
      <c r="R21" s="204">
        <v>1858363.5662881813</v>
      </c>
      <c r="S21" s="204">
        <v>1858.3635662881813</v>
      </c>
      <c r="T21" s="154">
        <f t="shared" si="0"/>
        <v>0</v>
      </c>
      <c r="V21" s="206" t="s">
        <v>36</v>
      </c>
      <c r="W21" s="205">
        <v>7.4689241861125744E-2</v>
      </c>
      <c r="X21" s="205">
        <v>1.2395488178121998E-2</v>
      </c>
    </row>
    <row r="22" spans="1:24" s="206" customFormat="1">
      <c r="A22" s="206">
        <v>424</v>
      </c>
      <c r="B22" s="206">
        <v>7229</v>
      </c>
      <c r="C22" s="206" t="s">
        <v>3300</v>
      </c>
      <c r="D22" s="206" t="s">
        <v>186</v>
      </c>
      <c r="E22" s="206" t="s">
        <v>30</v>
      </c>
      <c r="F22" s="206" t="s">
        <v>149</v>
      </c>
      <c r="G22" s="201">
        <v>30317</v>
      </c>
      <c r="H22" s="206" t="s">
        <v>890</v>
      </c>
      <c r="I22" s="206" t="s">
        <v>903</v>
      </c>
      <c r="J22" s="206" t="s">
        <v>3300</v>
      </c>
      <c r="K22" s="202">
        <v>0</v>
      </c>
      <c r="L22" s="206" t="s">
        <v>913</v>
      </c>
      <c r="M22" s="206" t="s">
        <v>923</v>
      </c>
      <c r="N22" s="206" t="s">
        <v>3295</v>
      </c>
      <c r="O22" s="206" t="s">
        <v>925</v>
      </c>
      <c r="P22" s="201">
        <v>45413</v>
      </c>
      <c r="Q22" s="206" t="s">
        <v>34</v>
      </c>
      <c r="R22" s="204">
        <v>573741.76368836919</v>
      </c>
      <c r="S22" s="204">
        <v>573.74176368836913</v>
      </c>
      <c r="T22" s="154">
        <f t="shared" si="0"/>
        <v>0</v>
      </c>
      <c r="V22" s="206" t="s">
        <v>36</v>
      </c>
      <c r="W22" s="205">
        <v>2.3059178586642734E-2</v>
      </c>
      <c r="X22" s="205">
        <v>3.8269202959563394E-3</v>
      </c>
    </row>
    <row r="23" spans="1:24" s="206" customFormat="1">
      <c r="A23" s="206">
        <v>424</v>
      </c>
      <c r="B23" s="206">
        <v>7229</v>
      </c>
      <c r="C23" s="206" t="s">
        <v>3301</v>
      </c>
      <c r="D23" s="206" t="s">
        <v>186</v>
      </c>
      <c r="E23" s="206" t="s">
        <v>30</v>
      </c>
      <c r="F23" s="206" t="s">
        <v>149</v>
      </c>
      <c r="G23" s="201">
        <v>30317</v>
      </c>
      <c r="H23" s="206" t="s">
        <v>890</v>
      </c>
      <c r="I23" s="206" t="s">
        <v>903</v>
      </c>
      <c r="J23" s="206" t="s">
        <v>3301</v>
      </c>
      <c r="K23" s="202">
        <v>-4.9244352185440543E-2</v>
      </c>
      <c r="L23" s="206" t="s">
        <v>913</v>
      </c>
      <c r="M23" s="206" t="s">
        <v>923</v>
      </c>
      <c r="N23" s="206" t="s">
        <v>3295</v>
      </c>
      <c r="O23" s="206" t="s">
        <v>925</v>
      </c>
      <c r="P23" s="201">
        <v>45597</v>
      </c>
      <c r="Q23" s="206" t="s">
        <v>34</v>
      </c>
      <c r="R23" s="204">
        <v>799879.98079090693</v>
      </c>
      <c r="S23" s="204">
        <v>799.87998079090698</v>
      </c>
      <c r="T23" s="154">
        <f t="shared" si="0"/>
        <v>0</v>
      </c>
      <c r="V23" s="206" t="s">
        <v>36</v>
      </c>
      <c r="W23" s="205">
        <v>3.2147869463719482E-2</v>
      </c>
      <c r="X23" s="205">
        <v>5.3352869296796187E-3</v>
      </c>
    </row>
    <row r="24" spans="1:24" s="206" customFormat="1">
      <c r="A24" s="206">
        <v>424</v>
      </c>
      <c r="B24" s="206">
        <v>7229</v>
      </c>
      <c r="C24" s="206" t="s">
        <v>3302</v>
      </c>
      <c r="D24" s="206" t="s">
        <v>186</v>
      </c>
      <c r="E24" s="206" t="s">
        <v>30</v>
      </c>
      <c r="F24" s="206" t="s">
        <v>149</v>
      </c>
      <c r="G24" s="201">
        <v>30317</v>
      </c>
      <c r="H24" s="206" t="s">
        <v>890</v>
      </c>
      <c r="I24" s="206" t="s">
        <v>903</v>
      </c>
      <c r="J24" s="206" t="s">
        <v>3302</v>
      </c>
      <c r="K24" s="202">
        <v>0.13881563174298739</v>
      </c>
      <c r="L24" s="206" t="s">
        <v>913</v>
      </c>
      <c r="M24" s="206" t="s">
        <v>923</v>
      </c>
      <c r="N24" s="206" t="s">
        <v>3295</v>
      </c>
      <c r="O24" s="206" t="s">
        <v>925</v>
      </c>
      <c r="P24" s="201">
        <v>45597</v>
      </c>
      <c r="Q24" s="206" t="s">
        <v>34</v>
      </c>
      <c r="R24" s="204">
        <v>2658803.2951412234</v>
      </c>
      <c r="S24" s="204">
        <v>2658.8032951412233</v>
      </c>
      <c r="T24" s="154">
        <f t="shared" si="0"/>
        <v>0</v>
      </c>
      <c r="V24" s="206" t="s">
        <v>36</v>
      </c>
      <c r="W24" s="205">
        <v>0.10685960808444195</v>
      </c>
      <c r="X24" s="205">
        <v>1.7734508688578159E-2</v>
      </c>
    </row>
    <row r="25" spans="1:24" s="206" customFormat="1">
      <c r="A25" s="206">
        <v>424</v>
      </c>
      <c r="B25" s="206">
        <v>7229</v>
      </c>
      <c r="C25" s="206" t="s">
        <v>3303</v>
      </c>
      <c r="D25" s="206" t="s">
        <v>186</v>
      </c>
      <c r="E25" s="206" t="s">
        <v>30</v>
      </c>
      <c r="F25" s="206" t="s">
        <v>149</v>
      </c>
      <c r="G25" s="201">
        <v>30317</v>
      </c>
      <c r="H25" s="206" t="s">
        <v>890</v>
      </c>
      <c r="I25" s="206" t="s">
        <v>903</v>
      </c>
      <c r="J25" s="206" t="s">
        <v>3303</v>
      </c>
      <c r="K25" s="202">
        <v>0</v>
      </c>
      <c r="L25" s="206" t="s">
        <v>913</v>
      </c>
      <c r="M25" s="206" t="s">
        <v>923</v>
      </c>
      <c r="N25" s="206" t="s">
        <v>3295</v>
      </c>
      <c r="O25" s="206" t="s">
        <v>925</v>
      </c>
      <c r="P25" s="201">
        <v>45413</v>
      </c>
      <c r="Q25" s="206" t="s">
        <v>34</v>
      </c>
      <c r="R25" s="204">
        <v>685691.3761153681</v>
      </c>
      <c r="S25" s="204">
        <v>685.69137611536814</v>
      </c>
      <c r="T25" s="154">
        <f t="shared" si="0"/>
        <v>0</v>
      </c>
      <c r="V25" s="206" t="s">
        <v>36</v>
      </c>
      <c r="W25" s="205">
        <v>2.7558530505987659E-2</v>
      </c>
      <c r="X25" s="205">
        <v>4.5736364512648934E-3</v>
      </c>
    </row>
    <row r="26" spans="1:24" s="206" customFormat="1">
      <c r="A26" s="206">
        <v>424</v>
      </c>
      <c r="B26" s="206">
        <v>7229</v>
      </c>
      <c r="C26" s="206" t="s">
        <v>3304</v>
      </c>
      <c r="D26" s="206" t="s">
        <v>186</v>
      </c>
      <c r="E26" s="206" t="s">
        <v>30</v>
      </c>
      <c r="F26" s="206" t="s">
        <v>149</v>
      </c>
      <c r="G26" s="201">
        <v>30317</v>
      </c>
      <c r="H26" s="206" t="s">
        <v>890</v>
      </c>
      <c r="I26" s="206" t="s">
        <v>903</v>
      </c>
      <c r="J26" s="206" t="s">
        <v>3304</v>
      </c>
      <c r="K26" s="202">
        <v>0</v>
      </c>
      <c r="L26" s="206" t="s">
        <v>913</v>
      </c>
      <c r="M26" s="206" t="s">
        <v>923</v>
      </c>
      <c r="N26" s="206" t="s">
        <v>3295</v>
      </c>
      <c r="O26" s="206" t="s">
        <v>925</v>
      </c>
      <c r="P26" s="201">
        <v>45323</v>
      </c>
      <c r="Q26" s="206" t="s">
        <v>34</v>
      </c>
      <c r="R26" s="204">
        <v>730079.84524112288</v>
      </c>
      <c r="S26" s="204">
        <v>730.07984524112283</v>
      </c>
      <c r="T26" s="154">
        <f t="shared" si="0"/>
        <v>0</v>
      </c>
      <c r="V26" s="206" t="s">
        <v>36</v>
      </c>
      <c r="W26" s="205">
        <v>2.9342541539415599E-2</v>
      </c>
      <c r="X26" s="205">
        <v>4.8697123937093568E-3</v>
      </c>
    </row>
    <row r="27" spans="1:24" s="206" customFormat="1">
      <c r="A27" s="206">
        <v>424</v>
      </c>
      <c r="B27" s="206">
        <v>7229</v>
      </c>
      <c r="C27" s="206" t="s">
        <v>3305</v>
      </c>
      <c r="D27" s="206" t="s">
        <v>186</v>
      </c>
      <c r="E27" s="206" t="s">
        <v>30</v>
      </c>
      <c r="F27" s="206" t="s">
        <v>149</v>
      </c>
      <c r="G27" s="201">
        <v>30317</v>
      </c>
      <c r="H27" s="206" t="s">
        <v>890</v>
      </c>
      <c r="I27" s="206" t="s">
        <v>903</v>
      </c>
      <c r="J27" s="206" t="s">
        <v>3305</v>
      </c>
      <c r="K27" s="202">
        <v>0</v>
      </c>
      <c r="L27" s="206" t="s">
        <v>913</v>
      </c>
      <c r="M27" s="206" t="s">
        <v>923</v>
      </c>
      <c r="N27" s="206" t="s">
        <v>3295</v>
      </c>
      <c r="O27" s="206" t="s">
        <v>925</v>
      </c>
      <c r="P27" s="201">
        <v>45413</v>
      </c>
      <c r="Q27" s="206" t="s">
        <v>34</v>
      </c>
      <c r="R27" s="204">
        <v>1917137.1128123556</v>
      </c>
      <c r="S27" s="204">
        <v>1917.1371128123556</v>
      </c>
      <c r="T27" s="154">
        <f t="shared" si="0"/>
        <v>0</v>
      </c>
      <c r="V27" s="206" t="s">
        <v>36</v>
      </c>
      <c r="W27" s="205">
        <v>7.7051401618781823E-2</v>
      </c>
      <c r="X27" s="205">
        <v>1.2787514159658989E-2</v>
      </c>
    </row>
    <row r="28" spans="1:24" s="206" customFormat="1">
      <c r="A28" s="206">
        <v>424</v>
      </c>
      <c r="B28" s="206">
        <v>7229</v>
      </c>
      <c r="C28" s="206" t="s">
        <v>3306</v>
      </c>
      <c r="D28" s="206" t="s">
        <v>186</v>
      </c>
      <c r="E28" s="206" t="s">
        <v>30</v>
      </c>
      <c r="F28" s="206" t="s">
        <v>149</v>
      </c>
      <c r="G28" s="201">
        <v>30317</v>
      </c>
      <c r="H28" s="206" t="s">
        <v>890</v>
      </c>
      <c r="I28" s="206" t="s">
        <v>903</v>
      </c>
      <c r="J28" s="206" t="s">
        <v>3306</v>
      </c>
      <c r="K28" s="202">
        <v>0</v>
      </c>
      <c r="L28" s="206" t="s">
        <v>913</v>
      </c>
      <c r="M28" s="206" t="s">
        <v>923</v>
      </c>
      <c r="N28" s="206" t="s">
        <v>3295</v>
      </c>
      <c r="O28" s="206" t="s">
        <v>925</v>
      </c>
      <c r="P28" s="201">
        <v>45413</v>
      </c>
      <c r="Q28" s="206" t="s">
        <v>34</v>
      </c>
      <c r="R28" s="204">
        <v>1376980.2328520862</v>
      </c>
      <c r="S28" s="204">
        <v>1376.9802328520861</v>
      </c>
      <c r="T28" s="154">
        <f t="shared" si="0"/>
        <v>0</v>
      </c>
      <c r="V28" s="206" t="s">
        <v>36</v>
      </c>
      <c r="W28" s="205">
        <v>5.5342028607942566E-2</v>
      </c>
      <c r="X28" s="205">
        <v>9.1846087102952154E-3</v>
      </c>
    </row>
    <row r="29" spans="1:24" s="206" customFormat="1">
      <c r="A29" s="206">
        <v>424</v>
      </c>
      <c r="B29" s="206">
        <v>7229</v>
      </c>
      <c r="C29" s="206" t="s">
        <v>3307</v>
      </c>
      <c r="D29" s="206" t="s">
        <v>186</v>
      </c>
      <c r="E29" s="206" t="s">
        <v>30</v>
      </c>
      <c r="F29" s="206" t="s">
        <v>149</v>
      </c>
      <c r="G29" s="201">
        <v>30317</v>
      </c>
      <c r="H29" s="206" t="s">
        <v>890</v>
      </c>
      <c r="I29" s="206" t="s">
        <v>903</v>
      </c>
      <c r="J29" s="206" t="s">
        <v>3307</v>
      </c>
      <c r="K29" s="202">
        <v>9.9320110303229292E-3</v>
      </c>
      <c r="L29" s="206" t="s">
        <v>913</v>
      </c>
      <c r="M29" s="206" t="s">
        <v>923</v>
      </c>
      <c r="N29" s="206" t="s">
        <v>3295</v>
      </c>
      <c r="O29" s="206" t="s">
        <v>925</v>
      </c>
      <c r="P29" s="201">
        <v>45323</v>
      </c>
      <c r="Q29" s="206" t="s">
        <v>34</v>
      </c>
      <c r="R29" s="204">
        <v>3744040.2424567863</v>
      </c>
      <c r="S29" s="204">
        <v>3744.0402424567865</v>
      </c>
      <c r="T29" s="154">
        <f t="shared" si="0"/>
        <v>0</v>
      </c>
      <c r="V29" s="206" t="s">
        <v>36</v>
      </c>
      <c r="W29" s="205">
        <v>0.1504762212730974</v>
      </c>
      <c r="X29" s="205">
        <v>2.4973157785525224E-2</v>
      </c>
    </row>
    <row r="30" spans="1:24" s="206" customFormat="1">
      <c r="A30" s="206">
        <v>424</v>
      </c>
      <c r="B30" s="206">
        <v>7229</v>
      </c>
      <c r="C30" s="206" t="s">
        <v>3308</v>
      </c>
      <c r="D30" s="206" t="s">
        <v>186</v>
      </c>
      <c r="E30" s="206" t="s">
        <v>30</v>
      </c>
      <c r="F30" s="206" t="s">
        <v>149</v>
      </c>
      <c r="G30" s="201">
        <v>30317</v>
      </c>
      <c r="H30" s="206" t="s">
        <v>890</v>
      </c>
      <c r="I30" s="206" t="s">
        <v>903</v>
      </c>
      <c r="J30" s="206" t="s">
        <v>3308</v>
      </c>
      <c r="K30" s="202">
        <v>0</v>
      </c>
      <c r="L30" s="206" t="s">
        <v>913</v>
      </c>
      <c r="M30" s="206" t="s">
        <v>923</v>
      </c>
      <c r="N30" s="206" t="s">
        <v>3295</v>
      </c>
      <c r="O30" s="206" t="s">
        <v>925</v>
      </c>
      <c r="P30" s="201">
        <v>45505</v>
      </c>
      <c r="Q30" s="206" t="s">
        <v>34</v>
      </c>
      <c r="R30" s="204">
        <v>2015093.0236859797</v>
      </c>
      <c r="S30" s="204">
        <v>2015.0930236859797</v>
      </c>
      <c r="T30" s="154">
        <f t="shared" si="0"/>
        <v>0</v>
      </c>
      <c r="V30" s="206" t="s">
        <v>36</v>
      </c>
      <c r="W30" s="205">
        <v>8.0988334548208626E-2</v>
      </c>
      <c r="X30" s="205">
        <v>1.3440890795553974E-2</v>
      </c>
    </row>
    <row r="31" spans="1:24" s="206" customFormat="1">
      <c r="A31" s="206">
        <v>424</v>
      </c>
      <c r="B31" s="206">
        <v>7229</v>
      </c>
      <c r="C31" s="206" t="s">
        <v>3309</v>
      </c>
      <c r="D31" s="206" t="s">
        <v>186</v>
      </c>
      <c r="E31" s="206" t="s">
        <v>30</v>
      </c>
      <c r="F31" s="206" t="s">
        <v>149</v>
      </c>
      <c r="G31" s="201">
        <v>30317</v>
      </c>
      <c r="H31" s="206" t="s">
        <v>890</v>
      </c>
      <c r="I31" s="206" t="s">
        <v>903</v>
      </c>
      <c r="J31" s="206" t="s">
        <v>3309</v>
      </c>
      <c r="K31" s="202">
        <v>0</v>
      </c>
      <c r="L31" s="206" t="s">
        <v>913</v>
      </c>
      <c r="M31" s="206" t="s">
        <v>923</v>
      </c>
      <c r="N31" s="206" t="s">
        <v>3295</v>
      </c>
      <c r="O31" s="206" t="s">
        <v>925</v>
      </c>
      <c r="P31" s="201">
        <v>45505</v>
      </c>
      <c r="Q31" s="206" t="s">
        <v>34</v>
      </c>
      <c r="R31" s="204">
        <v>4297185.8730103523</v>
      </c>
      <c r="S31" s="204">
        <v>4297.1858730103522</v>
      </c>
      <c r="T31" s="154">
        <f t="shared" si="0"/>
        <v>0</v>
      </c>
      <c r="V31" s="206" t="s">
        <v>36</v>
      </c>
      <c r="W31" s="205">
        <v>0.17270762342405493</v>
      </c>
      <c r="X31" s="205">
        <v>2.8662699621518854E-2</v>
      </c>
    </row>
    <row r="32" spans="1:24" s="206" customFormat="1">
      <c r="A32" s="206">
        <v>1182</v>
      </c>
      <c r="B32" s="206">
        <v>1182</v>
      </c>
      <c r="C32" s="206" t="s">
        <v>3294</v>
      </c>
      <c r="D32" s="206" t="s">
        <v>186</v>
      </c>
      <c r="E32" s="206" t="s">
        <v>30</v>
      </c>
      <c r="F32" s="206" t="s">
        <v>149</v>
      </c>
      <c r="G32" s="201">
        <v>30317</v>
      </c>
      <c r="H32" s="206" t="s">
        <v>890</v>
      </c>
      <c r="I32" s="206" t="s">
        <v>903</v>
      </c>
      <c r="J32" s="206" t="s">
        <v>3294</v>
      </c>
      <c r="K32" s="202">
        <v>0</v>
      </c>
      <c r="L32" s="206" t="s">
        <v>913</v>
      </c>
      <c r="M32" s="206" t="s">
        <v>923</v>
      </c>
      <c r="N32" s="206" t="s">
        <v>3295</v>
      </c>
      <c r="O32" s="206" t="s">
        <v>925</v>
      </c>
      <c r="P32" s="201">
        <v>45505</v>
      </c>
      <c r="Q32" s="206" t="s">
        <v>34</v>
      </c>
      <c r="R32" s="204">
        <v>236593.95993127296</v>
      </c>
      <c r="S32" s="204">
        <v>236.59395993127296</v>
      </c>
      <c r="T32" s="154">
        <f t="shared" si="0"/>
        <v>0</v>
      </c>
      <c r="V32" s="206" t="s">
        <v>36</v>
      </c>
      <c r="W32" s="205">
        <v>6.2540991678894445E-3</v>
      </c>
      <c r="X32" s="205">
        <v>5.5926335574917193E-4</v>
      </c>
    </row>
    <row r="33" spans="1:24" s="206" customFormat="1">
      <c r="A33" s="206">
        <v>1182</v>
      </c>
      <c r="B33" s="206">
        <v>1182</v>
      </c>
      <c r="C33" s="206" t="s">
        <v>3296</v>
      </c>
      <c r="D33" s="206" t="s">
        <v>186</v>
      </c>
      <c r="E33" s="206" t="s">
        <v>30</v>
      </c>
      <c r="F33" s="206" t="s">
        <v>149</v>
      </c>
      <c r="G33" s="201">
        <v>30317</v>
      </c>
      <c r="H33" s="206" t="s">
        <v>892</v>
      </c>
      <c r="I33" s="206" t="s">
        <v>903</v>
      </c>
      <c r="J33" s="206" t="s">
        <v>3296</v>
      </c>
      <c r="K33" s="202">
        <v>0</v>
      </c>
      <c r="L33" s="206" t="s">
        <v>913</v>
      </c>
      <c r="M33" s="206" t="s">
        <v>923</v>
      </c>
      <c r="N33" s="206" t="s">
        <v>3295</v>
      </c>
      <c r="O33" s="206" t="s">
        <v>925</v>
      </c>
      <c r="P33" s="201">
        <v>45505</v>
      </c>
      <c r="Q33" s="206" t="s">
        <v>34</v>
      </c>
      <c r="R33" s="204">
        <v>217019.63950530434</v>
      </c>
      <c r="S33" s="204">
        <v>217.01963950530433</v>
      </c>
      <c r="T33" s="154">
        <f t="shared" si="0"/>
        <v>0</v>
      </c>
      <c r="V33" s="206" t="s">
        <v>36</v>
      </c>
      <c r="W33" s="205">
        <v>5.7366736971647785E-3</v>
      </c>
      <c r="X33" s="205">
        <v>5.1299336588503191E-4</v>
      </c>
    </row>
    <row r="34" spans="1:24" s="206" customFormat="1">
      <c r="A34" s="206">
        <v>1182</v>
      </c>
      <c r="B34" s="206">
        <v>1182</v>
      </c>
      <c r="C34" s="206" t="s">
        <v>3297</v>
      </c>
      <c r="D34" s="206" t="s">
        <v>186</v>
      </c>
      <c r="E34" s="206" t="s">
        <v>30</v>
      </c>
      <c r="F34" s="206" t="s">
        <v>149</v>
      </c>
      <c r="G34" s="201">
        <v>30317</v>
      </c>
      <c r="H34" s="206" t="s">
        <v>890</v>
      </c>
      <c r="I34" s="206" t="s">
        <v>903</v>
      </c>
      <c r="J34" s="206" t="s">
        <v>3297</v>
      </c>
      <c r="K34" s="202">
        <v>0</v>
      </c>
      <c r="L34" s="206" t="s">
        <v>913</v>
      </c>
      <c r="M34" s="206" t="s">
        <v>923</v>
      </c>
      <c r="N34" s="206" t="s">
        <v>3295</v>
      </c>
      <c r="O34" s="206" t="s">
        <v>925</v>
      </c>
      <c r="P34" s="201">
        <v>45323</v>
      </c>
      <c r="Q34" s="206" t="s">
        <v>34</v>
      </c>
      <c r="R34" s="204">
        <v>2786149.1954136863</v>
      </c>
      <c r="S34" s="204">
        <v>2786.1491954136864</v>
      </c>
      <c r="T34" s="154">
        <f t="shared" si="0"/>
        <v>0</v>
      </c>
      <c r="V34" s="206" t="s">
        <v>36</v>
      </c>
      <c r="W34" s="205">
        <v>7.3648766729777229E-2</v>
      </c>
      <c r="X34" s="205">
        <v>6.5859295355534236E-3</v>
      </c>
    </row>
    <row r="35" spans="1:24" s="206" customFormat="1">
      <c r="A35" s="206">
        <v>1182</v>
      </c>
      <c r="B35" s="206">
        <v>1182</v>
      </c>
      <c r="C35" s="206" t="s">
        <v>3298</v>
      </c>
      <c r="D35" s="206" t="s">
        <v>186</v>
      </c>
      <c r="E35" s="206" t="s">
        <v>30</v>
      </c>
      <c r="F35" s="206" t="s">
        <v>149</v>
      </c>
      <c r="G35" s="201">
        <v>30317</v>
      </c>
      <c r="H35" s="206" t="s">
        <v>890</v>
      </c>
      <c r="I35" s="206" t="s">
        <v>903</v>
      </c>
      <c r="J35" s="206" t="s">
        <v>3298</v>
      </c>
      <c r="K35" s="202">
        <v>0</v>
      </c>
      <c r="L35" s="206" t="s">
        <v>913</v>
      </c>
      <c r="M35" s="206" t="s">
        <v>923</v>
      </c>
      <c r="N35" s="206" t="s">
        <v>3295</v>
      </c>
      <c r="O35" s="206" t="s">
        <v>925</v>
      </c>
      <c r="P35" s="201">
        <v>45505</v>
      </c>
      <c r="Q35" s="206" t="s">
        <v>34</v>
      </c>
      <c r="R35" s="204">
        <v>3182954.7127444637</v>
      </c>
      <c r="S35" s="204">
        <v>3182.9547127444639</v>
      </c>
      <c r="T35" s="154">
        <f t="shared" si="0"/>
        <v>0</v>
      </c>
      <c r="V35" s="206" t="s">
        <v>36</v>
      </c>
      <c r="W35" s="205">
        <v>8.4137880891750089E-2</v>
      </c>
      <c r="X35" s="205">
        <v>7.5239026996471343E-3</v>
      </c>
    </row>
    <row r="36" spans="1:24" s="206" customFormat="1">
      <c r="A36" s="206">
        <v>1182</v>
      </c>
      <c r="B36" s="206">
        <v>1182</v>
      </c>
      <c r="C36" s="206" t="s">
        <v>3299</v>
      </c>
      <c r="D36" s="206" t="s">
        <v>186</v>
      </c>
      <c r="E36" s="206" t="s">
        <v>30</v>
      </c>
      <c r="F36" s="206" t="s">
        <v>149</v>
      </c>
      <c r="G36" s="201">
        <v>30317</v>
      </c>
      <c r="H36" s="206" t="s">
        <v>890</v>
      </c>
      <c r="I36" s="206" t="s">
        <v>903</v>
      </c>
      <c r="J36" s="206" t="s">
        <v>3299</v>
      </c>
      <c r="K36" s="202">
        <v>0</v>
      </c>
      <c r="L36" s="206" t="s">
        <v>913</v>
      </c>
      <c r="M36" s="206" t="s">
        <v>923</v>
      </c>
      <c r="N36" s="206" t="s">
        <v>3295</v>
      </c>
      <c r="O36" s="206" t="s">
        <v>925</v>
      </c>
      <c r="P36" s="201">
        <v>45505</v>
      </c>
      <c r="Q36" s="206" t="s">
        <v>34</v>
      </c>
      <c r="R36" s="204">
        <v>2825510.6006180798</v>
      </c>
      <c r="S36" s="204">
        <v>2825.5106006180799</v>
      </c>
      <c r="T36" s="154">
        <f t="shared" si="0"/>
        <v>0</v>
      </c>
      <c r="V36" s="206" t="s">
        <v>36</v>
      </c>
      <c r="W36" s="205">
        <v>7.468924186112573E-2</v>
      </c>
      <c r="X36" s="205">
        <v>6.67897244995414E-3</v>
      </c>
    </row>
    <row r="37" spans="1:24" s="206" customFormat="1">
      <c r="A37" s="206">
        <v>1182</v>
      </c>
      <c r="B37" s="206">
        <v>1182</v>
      </c>
      <c r="C37" s="206" t="s">
        <v>3300</v>
      </c>
      <c r="D37" s="206" t="s">
        <v>186</v>
      </c>
      <c r="E37" s="206" t="s">
        <v>30</v>
      </c>
      <c r="F37" s="206" t="s">
        <v>149</v>
      </c>
      <c r="G37" s="201">
        <v>30317</v>
      </c>
      <c r="H37" s="206" t="s">
        <v>890</v>
      </c>
      <c r="I37" s="206" t="s">
        <v>903</v>
      </c>
      <c r="J37" s="206" t="s">
        <v>3300</v>
      </c>
      <c r="K37" s="202">
        <v>0</v>
      </c>
      <c r="L37" s="206" t="s">
        <v>913</v>
      </c>
      <c r="M37" s="206" t="s">
        <v>923</v>
      </c>
      <c r="N37" s="206" t="s">
        <v>3295</v>
      </c>
      <c r="O37" s="206" t="s">
        <v>925</v>
      </c>
      <c r="P37" s="201">
        <v>45413</v>
      </c>
      <c r="Q37" s="206" t="s">
        <v>34</v>
      </c>
      <c r="R37" s="204">
        <v>872333.8450703409</v>
      </c>
      <c r="S37" s="204">
        <v>872.33384507034089</v>
      </c>
      <c r="T37" s="154">
        <f t="shared" si="0"/>
        <v>0</v>
      </c>
      <c r="V37" s="206" t="s">
        <v>36</v>
      </c>
      <c r="W37" s="205">
        <v>2.3059178586642734E-2</v>
      </c>
      <c r="X37" s="205">
        <v>2.0620321569888534E-3</v>
      </c>
    </row>
    <row r="38" spans="1:24" s="206" customFormat="1">
      <c r="A38" s="206">
        <v>1182</v>
      </c>
      <c r="B38" s="206">
        <v>1182</v>
      </c>
      <c r="C38" s="206" t="s">
        <v>3301</v>
      </c>
      <c r="D38" s="206" t="s">
        <v>186</v>
      </c>
      <c r="E38" s="206" t="s">
        <v>30</v>
      </c>
      <c r="F38" s="206" t="s">
        <v>149</v>
      </c>
      <c r="G38" s="201">
        <v>30317</v>
      </c>
      <c r="H38" s="206" t="s">
        <v>890</v>
      </c>
      <c r="I38" s="206" t="s">
        <v>903</v>
      </c>
      <c r="J38" s="206" t="s">
        <v>3301</v>
      </c>
      <c r="K38" s="202">
        <v>-4.9244352185440543E-2</v>
      </c>
      <c r="L38" s="206" t="s">
        <v>913</v>
      </c>
      <c r="M38" s="206" t="s">
        <v>923</v>
      </c>
      <c r="N38" s="206" t="s">
        <v>3295</v>
      </c>
      <c r="O38" s="206" t="s">
        <v>925</v>
      </c>
      <c r="P38" s="201">
        <v>45597</v>
      </c>
      <c r="Q38" s="206" t="s">
        <v>34</v>
      </c>
      <c r="R38" s="204">
        <v>1216161.0386395289</v>
      </c>
      <c r="S38" s="204">
        <v>1216.1610386395289</v>
      </c>
      <c r="T38" s="154">
        <f t="shared" si="0"/>
        <v>0</v>
      </c>
      <c r="V38" s="206" t="s">
        <v>36</v>
      </c>
      <c r="W38" s="205">
        <v>3.2147869463719482E-2</v>
      </c>
      <c r="X38" s="205">
        <v>2.8747745876459233E-3</v>
      </c>
    </row>
    <row r="39" spans="1:24" s="206" customFormat="1">
      <c r="A39" s="206">
        <v>1182</v>
      </c>
      <c r="B39" s="206">
        <v>1182</v>
      </c>
      <c r="C39" s="206" t="s">
        <v>3302</v>
      </c>
      <c r="D39" s="206" t="s">
        <v>186</v>
      </c>
      <c r="E39" s="206" t="s">
        <v>30</v>
      </c>
      <c r="F39" s="206" t="s">
        <v>149</v>
      </c>
      <c r="G39" s="201">
        <v>30317</v>
      </c>
      <c r="H39" s="206" t="s">
        <v>890</v>
      </c>
      <c r="I39" s="206" t="s">
        <v>903</v>
      </c>
      <c r="J39" s="206" t="s">
        <v>3302</v>
      </c>
      <c r="K39" s="202">
        <v>0.13881563174298739</v>
      </c>
      <c r="L39" s="206" t="s">
        <v>913</v>
      </c>
      <c r="M39" s="206" t="s">
        <v>923</v>
      </c>
      <c r="N39" s="206" t="s">
        <v>3295</v>
      </c>
      <c r="O39" s="206" t="s">
        <v>925</v>
      </c>
      <c r="P39" s="201">
        <v>45597</v>
      </c>
      <c r="Q39" s="206" t="s">
        <v>34</v>
      </c>
      <c r="R39" s="204">
        <v>4042522.6966674337</v>
      </c>
      <c r="S39" s="204">
        <v>4042.5226966674336</v>
      </c>
      <c r="T39" s="154">
        <f t="shared" si="0"/>
        <v>0</v>
      </c>
      <c r="V39" s="206" t="s">
        <v>36</v>
      </c>
      <c r="W39" s="205">
        <v>0.10685960808444195</v>
      </c>
      <c r="X39" s="205">
        <v>9.5557587762898095E-3</v>
      </c>
    </row>
    <row r="40" spans="1:24" s="206" customFormat="1">
      <c r="A40" s="206">
        <v>1182</v>
      </c>
      <c r="B40" s="206">
        <v>1182</v>
      </c>
      <c r="C40" s="206" t="s">
        <v>3303</v>
      </c>
      <c r="D40" s="206" t="s">
        <v>186</v>
      </c>
      <c r="E40" s="206" t="s">
        <v>30</v>
      </c>
      <c r="F40" s="206" t="s">
        <v>149</v>
      </c>
      <c r="G40" s="201">
        <v>30317</v>
      </c>
      <c r="H40" s="206" t="s">
        <v>890</v>
      </c>
      <c r="I40" s="206" t="s">
        <v>903</v>
      </c>
      <c r="J40" s="206" t="s">
        <v>3303</v>
      </c>
      <c r="K40" s="202">
        <v>0</v>
      </c>
      <c r="L40" s="206" t="s">
        <v>913</v>
      </c>
      <c r="M40" s="206" t="s">
        <v>923</v>
      </c>
      <c r="N40" s="206" t="s">
        <v>3295</v>
      </c>
      <c r="O40" s="206" t="s">
        <v>925</v>
      </c>
      <c r="P40" s="201">
        <v>45413</v>
      </c>
      <c r="Q40" s="206" t="s">
        <v>34</v>
      </c>
      <c r="R40" s="204">
        <v>1042545.3270352855</v>
      </c>
      <c r="S40" s="204">
        <v>1042.5453270352855</v>
      </c>
      <c r="T40" s="154">
        <f t="shared" si="0"/>
        <v>0</v>
      </c>
      <c r="V40" s="206" t="s">
        <v>36</v>
      </c>
      <c r="W40" s="205">
        <v>2.7558530505987659E-2</v>
      </c>
      <c r="X40" s="205">
        <v>2.4643798949378981E-3</v>
      </c>
    </row>
    <row r="41" spans="1:24" s="206" customFormat="1">
      <c r="A41" s="206">
        <v>1182</v>
      </c>
      <c r="B41" s="206">
        <v>1182</v>
      </c>
      <c r="C41" s="206" t="s">
        <v>3304</v>
      </c>
      <c r="D41" s="206" t="s">
        <v>186</v>
      </c>
      <c r="E41" s="206" t="s">
        <v>30</v>
      </c>
      <c r="F41" s="206" t="s">
        <v>149</v>
      </c>
      <c r="G41" s="201">
        <v>30317</v>
      </c>
      <c r="H41" s="206" t="s">
        <v>890</v>
      </c>
      <c r="I41" s="206" t="s">
        <v>903</v>
      </c>
      <c r="J41" s="206" t="s">
        <v>3304</v>
      </c>
      <c r="K41" s="202">
        <v>0</v>
      </c>
      <c r="L41" s="206" t="s">
        <v>913</v>
      </c>
      <c r="M41" s="206" t="s">
        <v>923</v>
      </c>
      <c r="N41" s="206" t="s">
        <v>3295</v>
      </c>
      <c r="O41" s="206" t="s">
        <v>925</v>
      </c>
      <c r="P41" s="201">
        <v>45323</v>
      </c>
      <c r="Q41" s="206" t="s">
        <v>34</v>
      </c>
      <c r="R41" s="204">
        <v>1110034.8604803139</v>
      </c>
      <c r="S41" s="204">
        <v>1110.0348604803139</v>
      </c>
      <c r="T41" s="154">
        <f t="shared" si="0"/>
        <v>0</v>
      </c>
      <c r="V41" s="206" t="s">
        <v>36</v>
      </c>
      <c r="W41" s="205">
        <v>2.9342541539415599E-2</v>
      </c>
      <c r="X41" s="205">
        <v>2.6239123824256462E-3</v>
      </c>
    </row>
    <row r="42" spans="1:24" s="206" customFormat="1">
      <c r="A42" s="206">
        <v>1182</v>
      </c>
      <c r="B42" s="206">
        <v>1182</v>
      </c>
      <c r="C42" s="206" t="s">
        <v>3305</v>
      </c>
      <c r="D42" s="206" t="s">
        <v>186</v>
      </c>
      <c r="E42" s="206" t="s">
        <v>30</v>
      </c>
      <c r="F42" s="206" t="s">
        <v>149</v>
      </c>
      <c r="G42" s="201">
        <v>30317</v>
      </c>
      <c r="H42" s="206" t="s">
        <v>890</v>
      </c>
      <c r="I42" s="206" t="s">
        <v>903</v>
      </c>
      <c r="J42" s="206" t="s">
        <v>3305</v>
      </c>
      <c r="K42" s="202">
        <v>0</v>
      </c>
      <c r="L42" s="206" t="s">
        <v>913</v>
      </c>
      <c r="M42" s="206" t="s">
        <v>923</v>
      </c>
      <c r="N42" s="206" t="s">
        <v>3295</v>
      </c>
      <c r="O42" s="206" t="s">
        <v>925</v>
      </c>
      <c r="P42" s="201">
        <v>45413</v>
      </c>
      <c r="Q42" s="206" t="s">
        <v>34</v>
      </c>
      <c r="R42" s="204">
        <v>2914871.6286496758</v>
      </c>
      <c r="S42" s="204">
        <v>2914.8716286496756</v>
      </c>
      <c r="T42" s="154">
        <f t="shared" si="0"/>
        <v>0</v>
      </c>
      <c r="V42" s="206" t="s">
        <v>36</v>
      </c>
      <c r="W42" s="205">
        <v>7.7051401618781823E-2</v>
      </c>
      <c r="X42" s="205">
        <v>6.8902050123773881E-3</v>
      </c>
    </row>
    <row r="43" spans="1:24" s="206" customFormat="1">
      <c r="A43" s="206">
        <v>1182</v>
      </c>
      <c r="B43" s="206">
        <v>1182</v>
      </c>
      <c r="C43" s="206" t="s">
        <v>3306</v>
      </c>
      <c r="D43" s="206" t="s">
        <v>186</v>
      </c>
      <c r="E43" s="206" t="s">
        <v>30</v>
      </c>
      <c r="F43" s="206" t="s">
        <v>149</v>
      </c>
      <c r="G43" s="201">
        <v>30317</v>
      </c>
      <c r="H43" s="206" t="s">
        <v>890</v>
      </c>
      <c r="I43" s="206" t="s">
        <v>903</v>
      </c>
      <c r="J43" s="206" t="s">
        <v>3306</v>
      </c>
      <c r="K43" s="202">
        <v>0</v>
      </c>
      <c r="L43" s="206" t="s">
        <v>913</v>
      </c>
      <c r="M43" s="206" t="s">
        <v>923</v>
      </c>
      <c r="N43" s="206" t="s">
        <v>3295</v>
      </c>
      <c r="O43" s="206" t="s">
        <v>925</v>
      </c>
      <c r="P43" s="201">
        <v>45413</v>
      </c>
      <c r="Q43" s="206" t="s">
        <v>34</v>
      </c>
      <c r="R43" s="204">
        <v>2093601.2281688182</v>
      </c>
      <c r="S43" s="204">
        <v>2093.6012281688181</v>
      </c>
      <c r="T43" s="154">
        <f t="shared" si="0"/>
        <v>0</v>
      </c>
      <c r="V43" s="206" t="s">
        <v>36</v>
      </c>
      <c r="W43" s="205">
        <v>5.5342028607942566E-2</v>
      </c>
      <c r="X43" s="205">
        <v>4.9488771767732479E-3</v>
      </c>
    </row>
    <row r="44" spans="1:24" s="206" customFormat="1">
      <c r="A44" s="206">
        <v>1182</v>
      </c>
      <c r="B44" s="206">
        <v>1182</v>
      </c>
      <c r="C44" s="206" t="s">
        <v>3307</v>
      </c>
      <c r="D44" s="206" t="s">
        <v>186</v>
      </c>
      <c r="E44" s="206" t="s">
        <v>30</v>
      </c>
      <c r="F44" s="206" t="s">
        <v>149</v>
      </c>
      <c r="G44" s="201">
        <v>30317</v>
      </c>
      <c r="H44" s="206" t="s">
        <v>890</v>
      </c>
      <c r="I44" s="206" t="s">
        <v>903</v>
      </c>
      <c r="J44" s="206" t="s">
        <v>3307</v>
      </c>
      <c r="K44" s="202">
        <v>9.9320110303229292E-3</v>
      </c>
      <c r="L44" s="206" t="s">
        <v>913</v>
      </c>
      <c r="M44" s="206" t="s">
        <v>923</v>
      </c>
      <c r="N44" s="206" t="s">
        <v>3295</v>
      </c>
      <c r="O44" s="206" t="s">
        <v>925</v>
      </c>
      <c r="P44" s="201">
        <v>45323</v>
      </c>
      <c r="Q44" s="206" t="s">
        <v>34</v>
      </c>
      <c r="R44" s="204">
        <v>5692548.8564823968</v>
      </c>
      <c r="S44" s="204">
        <v>5692.5488564823972</v>
      </c>
      <c r="T44" s="154">
        <f t="shared" si="0"/>
        <v>0</v>
      </c>
      <c r="V44" s="206" t="s">
        <v>36</v>
      </c>
      <c r="W44" s="205">
        <v>0.1504762212730974</v>
      </c>
      <c r="X44" s="205">
        <v>1.3456108419535543E-2</v>
      </c>
    </row>
    <row r="45" spans="1:24" s="206" customFormat="1">
      <c r="A45" s="206">
        <v>1182</v>
      </c>
      <c r="B45" s="206">
        <v>1182</v>
      </c>
      <c r="C45" s="206" t="s">
        <v>3308</v>
      </c>
      <c r="D45" s="206" t="s">
        <v>186</v>
      </c>
      <c r="E45" s="206" t="s">
        <v>30</v>
      </c>
      <c r="F45" s="206" t="s">
        <v>149</v>
      </c>
      <c r="G45" s="201">
        <v>30317</v>
      </c>
      <c r="H45" s="206" t="s">
        <v>890</v>
      </c>
      <c r="I45" s="206" t="s">
        <v>903</v>
      </c>
      <c r="J45" s="206" t="s">
        <v>3308</v>
      </c>
      <c r="K45" s="202">
        <v>0</v>
      </c>
      <c r="L45" s="206" t="s">
        <v>913</v>
      </c>
      <c r="M45" s="206" t="s">
        <v>923</v>
      </c>
      <c r="N45" s="206" t="s">
        <v>3295</v>
      </c>
      <c r="O45" s="206" t="s">
        <v>925</v>
      </c>
      <c r="P45" s="201">
        <v>45505</v>
      </c>
      <c r="Q45" s="206" t="s">
        <v>34</v>
      </c>
      <c r="R45" s="204">
        <v>3063806.6753690024</v>
      </c>
      <c r="S45" s="204">
        <v>3063.8066753690023</v>
      </c>
      <c r="T45" s="154">
        <f t="shared" si="0"/>
        <v>0</v>
      </c>
      <c r="V45" s="206" t="s">
        <v>36</v>
      </c>
      <c r="W45" s="205">
        <v>8.098833454820864E-2</v>
      </c>
      <c r="X45" s="205">
        <v>7.2422592830828029E-3</v>
      </c>
    </row>
    <row r="46" spans="1:24" s="206" customFormat="1">
      <c r="A46" s="206">
        <v>1182</v>
      </c>
      <c r="B46" s="206">
        <v>1182</v>
      </c>
      <c r="C46" s="206" t="s">
        <v>3309</v>
      </c>
      <c r="D46" s="206" t="s">
        <v>186</v>
      </c>
      <c r="E46" s="206" t="s">
        <v>30</v>
      </c>
      <c r="F46" s="206" t="s">
        <v>149</v>
      </c>
      <c r="G46" s="201">
        <v>30317</v>
      </c>
      <c r="H46" s="206" t="s">
        <v>890</v>
      </c>
      <c r="I46" s="206" t="s">
        <v>903</v>
      </c>
      <c r="J46" s="206" t="s">
        <v>3309</v>
      </c>
      <c r="K46" s="202">
        <v>0</v>
      </c>
      <c r="L46" s="206" t="s">
        <v>913</v>
      </c>
      <c r="M46" s="206" t="s">
        <v>923</v>
      </c>
      <c r="N46" s="206" t="s">
        <v>3295</v>
      </c>
      <c r="O46" s="206" t="s">
        <v>925</v>
      </c>
      <c r="P46" s="201">
        <v>45505</v>
      </c>
      <c r="Q46" s="206" t="s">
        <v>34</v>
      </c>
      <c r="R46" s="204">
        <v>6533567.7352243969</v>
      </c>
      <c r="S46" s="204">
        <v>6533.5677352243965</v>
      </c>
      <c r="T46" s="154">
        <f t="shared" si="0"/>
        <v>0</v>
      </c>
      <c r="V46" s="206" t="s">
        <v>36</v>
      </c>
      <c r="W46" s="205">
        <v>0.17270762342405491</v>
      </c>
      <c r="X46" s="205">
        <v>1.5444117921174075E-2</v>
      </c>
    </row>
    <row r="47" spans="1:24" s="206" customFormat="1">
      <c r="A47" s="206">
        <v>12904</v>
      </c>
      <c r="B47" s="206">
        <v>12905</v>
      </c>
      <c r="C47" s="206" t="s">
        <v>3294</v>
      </c>
      <c r="D47" s="206" t="s">
        <v>186</v>
      </c>
      <c r="E47" s="206" t="s">
        <v>30</v>
      </c>
      <c r="F47" s="206" t="s">
        <v>149</v>
      </c>
      <c r="G47" s="201">
        <v>30317</v>
      </c>
      <c r="H47" s="206" t="s">
        <v>890</v>
      </c>
      <c r="I47" s="206" t="s">
        <v>903</v>
      </c>
      <c r="J47" s="206" t="s">
        <v>3294</v>
      </c>
      <c r="K47" s="202">
        <v>0</v>
      </c>
      <c r="L47" s="206" t="s">
        <v>913</v>
      </c>
      <c r="M47" s="206" t="s">
        <v>923</v>
      </c>
      <c r="N47" s="206" t="s">
        <v>3295</v>
      </c>
      <c r="O47" s="206" t="s">
        <v>925</v>
      </c>
      <c r="P47" s="201">
        <v>45505</v>
      </c>
      <c r="Q47" s="206" t="s">
        <v>34</v>
      </c>
      <c r="R47" s="204">
        <v>11937.136540758904</v>
      </c>
      <c r="S47" s="204">
        <v>11.937136540758903</v>
      </c>
      <c r="T47" s="154">
        <f t="shared" si="0"/>
        <v>0</v>
      </c>
      <c r="V47" s="206" t="s">
        <v>36</v>
      </c>
      <c r="W47" s="205">
        <v>6.2540991678894445E-3</v>
      </c>
      <c r="X47" s="205">
        <v>3.0578581618873524E-4</v>
      </c>
    </row>
    <row r="48" spans="1:24" s="206" customFormat="1">
      <c r="A48" s="206">
        <v>12904</v>
      </c>
      <c r="B48" s="206">
        <v>12905</v>
      </c>
      <c r="C48" s="206" t="s">
        <v>3296</v>
      </c>
      <c r="D48" s="206" t="s">
        <v>186</v>
      </c>
      <c r="E48" s="206" t="s">
        <v>30</v>
      </c>
      <c r="F48" s="206" t="s">
        <v>149</v>
      </c>
      <c r="G48" s="201">
        <v>30317</v>
      </c>
      <c r="H48" s="206" t="s">
        <v>892</v>
      </c>
      <c r="I48" s="206" t="s">
        <v>903</v>
      </c>
      <c r="J48" s="206" t="s">
        <v>3296</v>
      </c>
      <c r="K48" s="202">
        <v>0</v>
      </c>
      <c r="L48" s="206" t="s">
        <v>913</v>
      </c>
      <c r="M48" s="206" t="s">
        <v>923</v>
      </c>
      <c r="N48" s="206" t="s">
        <v>3295</v>
      </c>
      <c r="O48" s="206" t="s">
        <v>925</v>
      </c>
      <c r="P48" s="201">
        <v>45505</v>
      </c>
      <c r="Q48" s="206" t="s">
        <v>34</v>
      </c>
      <c r="R48" s="204">
        <v>10949.531719041441</v>
      </c>
      <c r="S48" s="204">
        <v>10.94953171904144</v>
      </c>
      <c r="T48" s="154">
        <f t="shared" si="0"/>
        <v>0</v>
      </c>
      <c r="V48" s="206" t="s">
        <v>36</v>
      </c>
      <c r="W48" s="205">
        <v>5.7366736971647785E-3</v>
      </c>
      <c r="X48" s="205">
        <v>2.8048698966952335E-4</v>
      </c>
    </row>
    <row r="49" spans="1:24" s="206" customFormat="1">
      <c r="A49" s="206">
        <v>12904</v>
      </c>
      <c r="B49" s="206">
        <v>12905</v>
      </c>
      <c r="C49" s="206" t="s">
        <v>3297</v>
      </c>
      <c r="D49" s="206" t="s">
        <v>186</v>
      </c>
      <c r="E49" s="206" t="s">
        <v>30</v>
      </c>
      <c r="F49" s="206" t="s">
        <v>149</v>
      </c>
      <c r="G49" s="201">
        <v>30317</v>
      </c>
      <c r="H49" s="206" t="s">
        <v>890</v>
      </c>
      <c r="I49" s="206" t="s">
        <v>903</v>
      </c>
      <c r="J49" s="206" t="s">
        <v>3297</v>
      </c>
      <c r="K49" s="202">
        <v>0</v>
      </c>
      <c r="L49" s="206" t="s">
        <v>913</v>
      </c>
      <c r="M49" s="206" t="s">
        <v>923</v>
      </c>
      <c r="N49" s="206" t="s">
        <v>3295</v>
      </c>
      <c r="O49" s="206" t="s">
        <v>925</v>
      </c>
      <c r="P49" s="201">
        <v>45323</v>
      </c>
      <c r="Q49" s="206" t="s">
        <v>34</v>
      </c>
      <c r="R49" s="204">
        <v>140572.66456945849</v>
      </c>
      <c r="S49" s="204">
        <v>140.57266456945848</v>
      </c>
      <c r="T49" s="154">
        <f t="shared" si="0"/>
        <v>0</v>
      </c>
      <c r="V49" s="206" t="s">
        <v>36</v>
      </c>
      <c r="W49" s="205">
        <v>7.3648766729777229E-2</v>
      </c>
      <c r="X49" s="205">
        <v>3.6009579703160863E-3</v>
      </c>
    </row>
    <row r="50" spans="1:24" s="206" customFormat="1">
      <c r="A50" s="206">
        <v>12904</v>
      </c>
      <c r="B50" s="206">
        <v>12905</v>
      </c>
      <c r="C50" s="206" t="s">
        <v>3298</v>
      </c>
      <c r="D50" s="206" t="s">
        <v>186</v>
      </c>
      <c r="E50" s="206" t="s">
        <v>30</v>
      </c>
      <c r="F50" s="206" t="s">
        <v>149</v>
      </c>
      <c r="G50" s="201">
        <v>30317</v>
      </c>
      <c r="H50" s="206" t="s">
        <v>890</v>
      </c>
      <c r="I50" s="206" t="s">
        <v>903</v>
      </c>
      <c r="J50" s="206" t="s">
        <v>3298</v>
      </c>
      <c r="K50" s="202">
        <v>0</v>
      </c>
      <c r="L50" s="206" t="s">
        <v>913</v>
      </c>
      <c r="M50" s="206" t="s">
        <v>923</v>
      </c>
      <c r="N50" s="206" t="s">
        <v>3295</v>
      </c>
      <c r="O50" s="206" t="s">
        <v>925</v>
      </c>
      <c r="P50" s="201">
        <v>45505</v>
      </c>
      <c r="Q50" s="206" t="s">
        <v>34</v>
      </c>
      <c r="R50" s="204">
        <v>160593.13187927447</v>
      </c>
      <c r="S50" s="204">
        <v>160.59313187927447</v>
      </c>
      <c r="T50" s="154">
        <f t="shared" si="0"/>
        <v>0</v>
      </c>
      <c r="V50" s="206" t="s">
        <v>36</v>
      </c>
      <c r="W50" s="205">
        <v>8.4137880891750089E-2</v>
      </c>
      <c r="X50" s="205">
        <v>4.113809181819676E-3</v>
      </c>
    </row>
    <row r="51" spans="1:24" s="206" customFormat="1">
      <c r="A51" s="206">
        <v>12904</v>
      </c>
      <c r="B51" s="206">
        <v>12905</v>
      </c>
      <c r="C51" s="206" t="s">
        <v>3299</v>
      </c>
      <c r="D51" s="206" t="s">
        <v>186</v>
      </c>
      <c r="E51" s="206" t="s">
        <v>30</v>
      </c>
      <c r="F51" s="206" t="s">
        <v>149</v>
      </c>
      <c r="G51" s="201">
        <v>30317</v>
      </c>
      <c r="H51" s="206" t="s">
        <v>890</v>
      </c>
      <c r="I51" s="206" t="s">
        <v>903</v>
      </c>
      <c r="J51" s="206" t="s">
        <v>3299</v>
      </c>
      <c r="K51" s="202">
        <v>0</v>
      </c>
      <c r="L51" s="206" t="s">
        <v>913</v>
      </c>
      <c r="M51" s="206" t="s">
        <v>923</v>
      </c>
      <c r="N51" s="206" t="s">
        <v>3295</v>
      </c>
      <c r="O51" s="206" t="s">
        <v>925</v>
      </c>
      <c r="P51" s="201">
        <v>45505</v>
      </c>
      <c r="Q51" s="206" t="s">
        <v>34</v>
      </c>
      <c r="R51" s="204">
        <v>142558.60904791209</v>
      </c>
      <c r="S51" s="204">
        <v>142.55860904791209</v>
      </c>
      <c r="T51" s="154">
        <f t="shared" si="0"/>
        <v>0</v>
      </c>
      <c r="V51" s="206" t="s">
        <v>36</v>
      </c>
      <c r="W51" s="205">
        <v>7.4689241861125744E-2</v>
      </c>
      <c r="X51" s="205">
        <v>3.6518306105992842E-3</v>
      </c>
    </row>
    <row r="52" spans="1:24" s="206" customFormat="1">
      <c r="A52" s="206">
        <v>12904</v>
      </c>
      <c r="B52" s="206">
        <v>12905</v>
      </c>
      <c r="C52" s="206" t="s">
        <v>3300</v>
      </c>
      <c r="D52" s="206" t="s">
        <v>186</v>
      </c>
      <c r="E52" s="206" t="s">
        <v>30</v>
      </c>
      <c r="F52" s="206" t="s">
        <v>149</v>
      </c>
      <c r="G52" s="201">
        <v>30317</v>
      </c>
      <c r="H52" s="206" t="s">
        <v>890</v>
      </c>
      <c r="I52" s="206" t="s">
        <v>903</v>
      </c>
      <c r="J52" s="206" t="s">
        <v>3300</v>
      </c>
      <c r="K52" s="202">
        <v>0</v>
      </c>
      <c r="L52" s="206" t="s">
        <v>913</v>
      </c>
      <c r="M52" s="206" t="s">
        <v>923</v>
      </c>
      <c r="N52" s="206" t="s">
        <v>3295</v>
      </c>
      <c r="O52" s="206" t="s">
        <v>925</v>
      </c>
      <c r="P52" s="201">
        <v>45413</v>
      </c>
      <c r="Q52" s="206" t="s">
        <v>34</v>
      </c>
      <c r="R52" s="204">
        <v>44012.823576539122</v>
      </c>
      <c r="S52" s="204">
        <v>44.01282357653912</v>
      </c>
      <c r="T52" s="154">
        <f t="shared" si="0"/>
        <v>0</v>
      </c>
      <c r="V52" s="206" t="s">
        <v>36</v>
      </c>
      <c r="W52" s="205">
        <v>2.3059178586642734E-2</v>
      </c>
      <c r="X52" s="205">
        <v>1.1274477035735741E-3</v>
      </c>
    </row>
    <row r="53" spans="1:24" s="206" customFormat="1">
      <c r="A53" s="206">
        <v>12904</v>
      </c>
      <c r="B53" s="206">
        <v>12905</v>
      </c>
      <c r="C53" s="206" t="s">
        <v>3301</v>
      </c>
      <c r="D53" s="206" t="s">
        <v>186</v>
      </c>
      <c r="E53" s="206" t="s">
        <v>30</v>
      </c>
      <c r="F53" s="206" t="s">
        <v>149</v>
      </c>
      <c r="G53" s="201">
        <v>30317</v>
      </c>
      <c r="H53" s="206" t="s">
        <v>890</v>
      </c>
      <c r="I53" s="206" t="s">
        <v>903</v>
      </c>
      <c r="J53" s="206" t="s">
        <v>3301</v>
      </c>
      <c r="K53" s="202">
        <v>-4.9244352185440543E-2</v>
      </c>
      <c r="L53" s="206" t="s">
        <v>913</v>
      </c>
      <c r="M53" s="206" t="s">
        <v>923</v>
      </c>
      <c r="N53" s="206" t="s">
        <v>3295</v>
      </c>
      <c r="O53" s="206" t="s">
        <v>925</v>
      </c>
      <c r="P53" s="201">
        <v>45597</v>
      </c>
      <c r="Q53" s="206" t="s">
        <v>34</v>
      </c>
      <c r="R53" s="204">
        <v>61360.316966706741</v>
      </c>
      <c r="S53" s="204">
        <v>61.360316966706741</v>
      </c>
      <c r="T53" s="154">
        <f t="shared" si="0"/>
        <v>0</v>
      </c>
      <c r="V53" s="206" t="s">
        <v>36</v>
      </c>
      <c r="W53" s="205">
        <v>3.2147869463719482E-2</v>
      </c>
      <c r="X53" s="205">
        <v>1.5718270911284269E-3</v>
      </c>
    </row>
    <row r="54" spans="1:24" s="206" customFormat="1">
      <c r="A54" s="206">
        <v>12904</v>
      </c>
      <c r="B54" s="206">
        <v>12905</v>
      </c>
      <c r="C54" s="206" t="s">
        <v>3302</v>
      </c>
      <c r="D54" s="206" t="s">
        <v>186</v>
      </c>
      <c r="E54" s="206" t="s">
        <v>30</v>
      </c>
      <c r="F54" s="206" t="s">
        <v>149</v>
      </c>
      <c r="G54" s="201">
        <v>30317</v>
      </c>
      <c r="H54" s="206" t="s">
        <v>890</v>
      </c>
      <c r="I54" s="206" t="s">
        <v>903</v>
      </c>
      <c r="J54" s="206" t="s">
        <v>3302</v>
      </c>
      <c r="K54" s="202">
        <v>0.13881563174298739</v>
      </c>
      <c r="L54" s="206" t="s">
        <v>913</v>
      </c>
      <c r="M54" s="206" t="s">
        <v>923</v>
      </c>
      <c r="N54" s="206" t="s">
        <v>3295</v>
      </c>
      <c r="O54" s="206" t="s">
        <v>925</v>
      </c>
      <c r="P54" s="201">
        <v>45597</v>
      </c>
      <c r="Q54" s="206" t="s">
        <v>34</v>
      </c>
      <c r="R54" s="204">
        <v>203961.86535469349</v>
      </c>
      <c r="S54" s="204">
        <v>203.96186535469349</v>
      </c>
      <c r="T54" s="154">
        <f t="shared" si="0"/>
        <v>0</v>
      </c>
      <c r="V54" s="206" t="s">
        <v>36</v>
      </c>
      <c r="W54" s="205">
        <v>0.10685960808444195</v>
      </c>
      <c r="X54" s="205">
        <v>5.224757650706807E-3</v>
      </c>
    </row>
    <row r="55" spans="1:24" s="206" customFormat="1">
      <c r="A55" s="206">
        <v>12904</v>
      </c>
      <c r="B55" s="206">
        <v>12905</v>
      </c>
      <c r="C55" s="206" t="s">
        <v>3303</v>
      </c>
      <c r="D55" s="206" t="s">
        <v>186</v>
      </c>
      <c r="E55" s="206" t="s">
        <v>30</v>
      </c>
      <c r="F55" s="206" t="s">
        <v>149</v>
      </c>
      <c r="G55" s="201">
        <v>30317</v>
      </c>
      <c r="H55" s="206" t="s">
        <v>890</v>
      </c>
      <c r="I55" s="206" t="s">
        <v>903</v>
      </c>
      <c r="J55" s="206" t="s">
        <v>3303</v>
      </c>
      <c r="K55" s="202">
        <v>0</v>
      </c>
      <c r="L55" s="206" t="s">
        <v>913</v>
      </c>
      <c r="M55" s="206" t="s">
        <v>923</v>
      </c>
      <c r="N55" s="206" t="s">
        <v>3295</v>
      </c>
      <c r="O55" s="206" t="s">
        <v>925</v>
      </c>
      <c r="P55" s="201">
        <v>45413</v>
      </c>
      <c r="Q55" s="206" t="s">
        <v>34</v>
      </c>
      <c r="R55" s="204">
        <v>52600.691591473587</v>
      </c>
      <c r="S55" s="204">
        <v>52.600691591473584</v>
      </c>
      <c r="T55" s="154">
        <f t="shared" si="0"/>
        <v>0</v>
      </c>
      <c r="V55" s="206" t="s">
        <v>36</v>
      </c>
      <c r="W55" s="205">
        <v>2.7558530505987659E-2</v>
      </c>
      <c r="X55" s="205">
        <v>1.3474374993928083E-3</v>
      </c>
    </row>
    <row r="56" spans="1:24" s="206" customFormat="1">
      <c r="A56" s="206">
        <v>12904</v>
      </c>
      <c r="B56" s="206">
        <v>12905</v>
      </c>
      <c r="C56" s="206" t="s">
        <v>3304</v>
      </c>
      <c r="D56" s="206" t="s">
        <v>186</v>
      </c>
      <c r="E56" s="206" t="s">
        <v>30</v>
      </c>
      <c r="F56" s="206" t="s">
        <v>149</v>
      </c>
      <c r="G56" s="201">
        <v>30317</v>
      </c>
      <c r="H56" s="206" t="s">
        <v>890</v>
      </c>
      <c r="I56" s="206" t="s">
        <v>903</v>
      </c>
      <c r="J56" s="206" t="s">
        <v>3304</v>
      </c>
      <c r="K56" s="202">
        <v>0</v>
      </c>
      <c r="L56" s="206" t="s">
        <v>913</v>
      </c>
      <c r="M56" s="206" t="s">
        <v>923</v>
      </c>
      <c r="N56" s="206" t="s">
        <v>3295</v>
      </c>
      <c r="O56" s="206" t="s">
        <v>925</v>
      </c>
      <c r="P56" s="201">
        <v>45323</v>
      </c>
      <c r="Q56" s="206" t="s">
        <v>34</v>
      </c>
      <c r="R56" s="204">
        <v>56005.815610867161</v>
      </c>
      <c r="S56" s="204">
        <v>56.00581561086716</v>
      </c>
      <c r="T56" s="154">
        <f t="shared" si="0"/>
        <v>0</v>
      </c>
      <c r="V56" s="206" t="s">
        <v>36</v>
      </c>
      <c r="W56" s="205">
        <v>2.9342541539415599E-2</v>
      </c>
      <c r="X56" s="205">
        <v>1.4346643333943178E-3</v>
      </c>
    </row>
    <row r="57" spans="1:24" s="206" customFormat="1">
      <c r="A57" s="206">
        <v>12904</v>
      </c>
      <c r="B57" s="206">
        <v>12905</v>
      </c>
      <c r="C57" s="206" t="s">
        <v>3305</v>
      </c>
      <c r="D57" s="206" t="s">
        <v>186</v>
      </c>
      <c r="E57" s="206" t="s">
        <v>30</v>
      </c>
      <c r="F57" s="206" t="s">
        <v>149</v>
      </c>
      <c r="G57" s="201">
        <v>30317</v>
      </c>
      <c r="H57" s="206" t="s">
        <v>890</v>
      </c>
      <c r="I57" s="206" t="s">
        <v>903</v>
      </c>
      <c r="J57" s="206" t="s">
        <v>3305</v>
      </c>
      <c r="K57" s="202">
        <v>0</v>
      </c>
      <c r="L57" s="206" t="s">
        <v>913</v>
      </c>
      <c r="M57" s="206" t="s">
        <v>923</v>
      </c>
      <c r="N57" s="206" t="s">
        <v>3295</v>
      </c>
      <c r="O57" s="206" t="s">
        <v>925</v>
      </c>
      <c r="P57" s="201">
        <v>45413</v>
      </c>
      <c r="Q57" s="206" t="s">
        <v>34</v>
      </c>
      <c r="R57" s="204">
        <v>147067.23975575267</v>
      </c>
      <c r="S57" s="204">
        <v>147.06723975575267</v>
      </c>
      <c r="T57" s="154">
        <f t="shared" si="0"/>
        <v>0</v>
      </c>
      <c r="V57" s="206" t="s">
        <v>36</v>
      </c>
      <c r="W57" s="205">
        <v>7.7051401618781823E-2</v>
      </c>
      <c r="X57" s="205">
        <v>3.7673252534043819E-3</v>
      </c>
    </row>
    <row r="58" spans="1:24" s="206" customFormat="1">
      <c r="A58" s="206">
        <v>12904</v>
      </c>
      <c r="B58" s="206">
        <v>12905</v>
      </c>
      <c r="C58" s="206" t="s">
        <v>3306</v>
      </c>
      <c r="D58" s="206" t="s">
        <v>186</v>
      </c>
      <c r="E58" s="206" t="s">
        <v>30</v>
      </c>
      <c r="F58" s="206" t="s">
        <v>149</v>
      </c>
      <c r="G58" s="201">
        <v>30317</v>
      </c>
      <c r="H58" s="206" t="s">
        <v>890</v>
      </c>
      <c r="I58" s="206" t="s">
        <v>903</v>
      </c>
      <c r="J58" s="206" t="s">
        <v>3306</v>
      </c>
      <c r="K58" s="202">
        <v>0</v>
      </c>
      <c r="L58" s="206" t="s">
        <v>913</v>
      </c>
      <c r="M58" s="206" t="s">
        <v>923</v>
      </c>
      <c r="N58" s="206" t="s">
        <v>3295</v>
      </c>
      <c r="O58" s="206" t="s">
        <v>925</v>
      </c>
      <c r="P58" s="201">
        <v>45413</v>
      </c>
      <c r="Q58" s="206" t="s">
        <v>34</v>
      </c>
      <c r="R58" s="204">
        <v>105630.77658369389</v>
      </c>
      <c r="S58" s="204">
        <v>105.63077658369389</v>
      </c>
      <c r="T58" s="154">
        <f t="shared" si="0"/>
        <v>0</v>
      </c>
      <c r="V58" s="206" t="s">
        <v>36</v>
      </c>
      <c r="W58" s="205">
        <v>5.5342028607942566E-2</v>
      </c>
      <c r="X58" s="205">
        <v>2.7058744885765781E-3</v>
      </c>
    </row>
    <row r="59" spans="1:24" s="206" customFormat="1">
      <c r="A59" s="206">
        <v>12904</v>
      </c>
      <c r="B59" s="206">
        <v>12905</v>
      </c>
      <c r="C59" s="206" t="s">
        <v>3307</v>
      </c>
      <c r="D59" s="206" t="s">
        <v>186</v>
      </c>
      <c r="E59" s="206" t="s">
        <v>30</v>
      </c>
      <c r="F59" s="206" t="s">
        <v>149</v>
      </c>
      <c r="G59" s="201">
        <v>30317</v>
      </c>
      <c r="H59" s="206" t="s">
        <v>890</v>
      </c>
      <c r="I59" s="206" t="s">
        <v>903</v>
      </c>
      <c r="J59" s="206" t="s">
        <v>3307</v>
      </c>
      <c r="K59" s="202">
        <v>9.9320110303229292E-3</v>
      </c>
      <c r="L59" s="206" t="s">
        <v>913</v>
      </c>
      <c r="M59" s="206" t="s">
        <v>923</v>
      </c>
      <c r="N59" s="206" t="s">
        <v>3295</v>
      </c>
      <c r="O59" s="206" t="s">
        <v>925</v>
      </c>
      <c r="P59" s="201">
        <v>45323</v>
      </c>
      <c r="Q59" s="206" t="s">
        <v>34</v>
      </c>
      <c r="R59" s="204">
        <v>287212.45878174825</v>
      </c>
      <c r="S59" s="204">
        <v>287.21245878174824</v>
      </c>
      <c r="T59" s="154">
        <f t="shared" si="0"/>
        <v>0</v>
      </c>
      <c r="V59" s="206" t="s">
        <v>36</v>
      </c>
      <c r="W59" s="205">
        <v>0.1504762212730974</v>
      </c>
      <c r="X59" s="205">
        <v>7.3573336309150457E-3</v>
      </c>
    </row>
    <row r="60" spans="1:24" s="206" customFormat="1">
      <c r="A60" s="206">
        <v>12904</v>
      </c>
      <c r="B60" s="206">
        <v>12905</v>
      </c>
      <c r="C60" s="206" t="s">
        <v>3308</v>
      </c>
      <c r="D60" s="206" t="s">
        <v>186</v>
      </c>
      <c r="E60" s="206" t="s">
        <v>30</v>
      </c>
      <c r="F60" s="206" t="s">
        <v>149</v>
      </c>
      <c r="G60" s="201">
        <v>30317</v>
      </c>
      <c r="H60" s="206" t="s">
        <v>890</v>
      </c>
      <c r="I60" s="206" t="s">
        <v>903</v>
      </c>
      <c r="J60" s="206" t="s">
        <v>3308</v>
      </c>
      <c r="K60" s="202">
        <v>0</v>
      </c>
      <c r="L60" s="206" t="s">
        <v>913</v>
      </c>
      <c r="M60" s="206" t="s">
        <v>923</v>
      </c>
      <c r="N60" s="206" t="s">
        <v>3295</v>
      </c>
      <c r="O60" s="206" t="s">
        <v>925</v>
      </c>
      <c r="P60" s="201">
        <v>45505</v>
      </c>
      <c r="Q60" s="206" t="s">
        <v>34</v>
      </c>
      <c r="R60" s="204">
        <v>154581.62426882033</v>
      </c>
      <c r="S60" s="204">
        <v>154.58162426882035</v>
      </c>
      <c r="T60" s="154">
        <f t="shared" si="0"/>
        <v>0</v>
      </c>
      <c r="V60" s="206" t="s">
        <v>36</v>
      </c>
      <c r="W60" s="205">
        <v>8.0988334548208626E-2</v>
      </c>
      <c r="X60" s="205">
        <v>3.9598163247462122E-3</v>
      </c>
    </row>
    <row r="61" spans="1:24" s="206" customFormat="1">
      <c r="A61" s="206">
        <v>12904</v>
      </c>
      <c r="B61" s="206">
        <v>12905</v>
      </c>
      <c r="C61" s="206" t="s">
        <v>3309</v>
      </c>
      <c r="D61" s="206" t="s">
        <v>186</v>
      </c>
      <c r="E61" s="206" t="s">
        <v>30</v>
      </c>
      <c r="F61" s="206" t="s">
        <v>149</v>
      </c>
      <c r="G61" s="201">
        <v>30317</v>
      </c>
      <c r="H61" s="206" t="s">
        <v>890</v>
      </c>
      <c r="I61" s="206" t="s">
        <v>903</v>
      </c>
      <c r="J61" s="206" t="s">
        <v>3309</v>
      </c>
      <c r="K61" s="202">
        <v>0</v>
      </c>
      <c r="L61" s="206" t="s">
        <v>913</v>
      </c>
      <c r="M61" s="206" t="s">
        <v>923</v>
      </c>
      <c r="N61" s="206" t="s">
        <v>3295</v>
      </c>
      <c r="O61" s="206" t="s">
        <v>925</v>
      </c>
      <c r="P61" s="201">
        <v>45505</v>
      </c>
      <c r="Q61" s="206" t="s">
        <v>34</v>
      </c>
      <c r="R61" s="204">
        <v>329645.31375325937</v>
      </c>
      <c r="S61" s="204">
        <v>329.64531375325936</v>
      </c>
      <c r="T61" s="154">
        <f t="shared" si="0"/>
        <v>0</v>
      </c>
      <c r="V61" s="206" t="s">
        <v>36</v>
      </c>
      <c r="W61" s="205">
        <v>0.17270762342405491</v>
      </c>
      <c r="X61" s="205">
        <v>8.4443083125212964E-3</v>
      </c>
    </row>
    <row r="62" spans="1:24">
      <c r="R62" s="152"/>
      <c r="S62" s="15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19" xr:uid="{00000000-0002-0000-1A00-000000000000}">
      <formula1>Holding_interest</formula1>
    </dataValidation>
    <dataValidation type="list" allowBlank="1" showInputMessage="1" showErrorMessage="1" sqref="V2:V19" xr:uid="{00000000-0002-0000-1A00-000001000000}">
      <formula1>In_the_books</formula1>
    </dataValidation>
    <dataValidation type="list" allowBlank="1" showInputMessage="1" showErrorMessage="1" sqref="L2:L19" xr:uid="{00000000-0002-0000-1A00-000002000000}">
      <formula1>Valuation_Method</formula1>
    </dataValidation>
    <dataValidation type="list" allowBlank="1" showInputMessage="1" showErrorMessage="1" sqref="O2:O19" xr:uid="{00000000-0002-0000-1A00-000003000000}">
      <formula1>Dependence_Independence</formula1>
    </dataValidation>
    <dataValidation type="list" allowBlank="1" showInputMessage="1" showErrorMessage="1" sqref="E2:E20" xr:uid="{00000000-0002-0000-1A00-000004000000}">
      <formula1>Country_list</formula1>
    </dataValidation>
    <dataValidation type="list" allowBlank="1" showInputMessage="1" showErrorMessage="1" sqref="I2:I19" xr:uid="{00000000-0002-0000-1A00-000005000000}">
      <formula1>real_estate_lifestage</formula1>
    </dataValidation>
    <dataValidation type="list" allowBlank="1" showInputMessage="1" showErrorMessage="1" sqref="M2:M19" xr:uid="{00000000-0002-0000-1A00-000006000000}">
      <formula1>Valuation_Realestate</formula1>
    </dataValidation>
    <dataValidation type="list" allowBlank="1" showInputMessage="1" showErrorMessage="1" sqref="H2:H19" xr:uid="{00000000-0002-0000-1A00-000007000000}">
      <formula1>Real_Estate_Main_Use</formula1>
    </dataValidation>
  </dataValidations>
  <pageMargins left="0.7" right="0.7" top="0.75" bottom="0.75" header="0.3" footer="0.3"/>
  <pageSetup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169</v>
      </c>
      <c r="M1" s="19" t="s">
        <v>135</v>
      </c>
      <c r="N1" s="19" t="s">
        <v>11</v>
      </c>
      <c r="O1" s="19" t="s">
        <v>170</v>
      </c>
      <c r="P1" s="19" t="s">
        <v>171</v>
      </c>
      <c r="Q1" s="19" t="s">
        <v>144</v>
      </c>
      <c r="R1" s="19" t="s">
        <v>172</v>
      </c>
      <c r="S1" s="19" t="s">
        <v>173</v>
      </c>
      <c r="T1" s="19" t="s">
        <v>174</v>
      </c>
      <c r="U1" s="19" t="s">
        <v>20</v>
      </c>
      <c r="V1" s="19" t="s">
        <v>24</v>
      </c>
      <c r="W1" s="19" t="s">
        <v>25</v>
      </c>
    </row>
    <row r="2" spans="1:23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18"/>
      <c r="O2" s="20"/>
      <c r="P2" s="20"/>
      <c r="Q2" s="20"/>
      <c r="R2" s="20"/>
      <c r="S2" s="20"/>
      <c r="T2" s="20"/>
      <c r="U2" s="20"/>
      <c r="V2" s="20"/>
      <c r="W2" s="20"/>
    </row>
    <row r="3" spans="1:23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</row>
    <row r="4" spans="1:23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18"/>
      <c r="O4" s="20"/>
      <c r="P4" s="20"/>
      <c r="Q4" s="20"/>
      <c r="R4" s="20"/>
      <c r="S4" s="20"/>
      <c r="T4" s="20"/>
      <c r="U4" s="20"/>
      <c r="V4" s="20"/>
      <c r="W4" s="20"/>
    </row>
    <row r="5" spans="1:23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18"/>
      <c r="O5" s="20"/>
      <c r="P5" s="20"/>
      <c r="Q5" s="20"/>
      <c r="R5" s="20"/>
      <c r="S5" s="20"/>
      <c r="T5" s="20"/>
      <c r="U5" s="20"/>
      <c r="V5" s="20"/>
      <c r="W5" s="20"/>
    </row>
    <row r="6" spans="1:23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18"/>
      <c r="O6" s="20"/>
      <c r="P6" s="20"/>
      <c r="Q6" s="20"/>
      <c r="R6" s="20"/>
      <c r="S6" s="20"/>
      <c r="T6" s="20"/>
      <c r="U6" s="20"/>
      <c r="V6" s="20"/>
      <c r="W6" s="20"/>
    </row>
    <row r="7" spans="1:23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18"/>
      <c r="O7" s="20"/>
      <c r="P7" s="20"/>
      <c r="Q7" s="20"/>
      <c r="R7" s="20"/>
      <c r="S7" s="20"/>
      <c r="T7" s="20"/>
      <c r="U7" s="20"/>
      <c r="V7" s="20"/>
      <c r="W7" s="20"/>
    </row>
    <row r="8" spans="1:23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18"/>
      <c r="O8" s="20"/>
      <c r="P8" s="20"/>
      <c r="Q8" s="20"/>
      <c r="R8" s="20"/>
      <c r="S8" s="20"/>
      <c r="T8" s="20"/>
      <c r="U8" s="20"/>
      <c r="V8" s="20"/>
      <c r="W8" s="20"/>
    </row>
    <row r="9" spans="1:23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18"/>
      <c r="O9" s="20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18"/>
      <c r="O10" s="20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18"/>
      <c r="O11" s="20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18"/>
      <c r="O12" s="20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18"/>
      <c r="O13" s="20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18"/>
      <c r="O14" s="20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18"/>
      <c r="O15" s="20"/>
      <c r="P15" s="20"/>
      <c r="Q15" s="20"/>
      <c r="R15" s="20"/>
      <c r="S15" s="20"/>
      <c r="T15" s="20"/>
      <c r="U15" s="20"/>
      <c r="V15" s="20"/>
      <c r="W15" s="20"/>
    </row>
    <row r="16" spans="1:23" ht="15">
      <c r="A16" s="29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18"/>
      <c r="O16" s="20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18"/>
      <c r="O17" s="20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18"/>
      <c r="O18" s="20"/>
      <c r="P18" s="20"/>
      <c r="Q18" s="20"/>
      <c r="R18" s="20"/>
      <c r="S18" s="20"/>
      <c r="T18" s="20"/>
      <c r="U18" s="20"/>
      <c r="V18" s="20"/>
      <c r="W18" s="20"/>
    </row>
    <row r="19" spans="1:23">
      <c r="A19" s="27"/>
      <c r="B19" s="20"/>
      <c r="C19" s="20"/>
      <c r="D19" s="20"/>
      <c r="E19" s="18"/>
      <c r="F19" s="20"/>
      <c r="G19" s="20"/>
      <c r="H19" s="20"/>
      <c r="J19" s="18"/>
      <c r="K19" s="18"/>
      <c r="L19" s="20"/>
      <c r="M19" s="20"/>
      <c r="N19" s="18"/>
      <c r="O19" s="20"/>
      <c r="P19" s="20"/>
      <c r="Q19" s="20"/>
      <c r="R19" s="20"/>
      <c r="S19" s="20"/>
      <c r="T19" s="20"/>
      <c r="U19" s="20"/>
      <c r="V19" s="20"/>
      <c r="W19" s="20"/>
    </row>
    <row r="20" spans="1:23">
      <c r="A20" s="11"/>
      <c r="E20" s="18"/>
      <c r="H20" s="20"/>
      <c r="I20" s="20"/>
      <c r="J20" s="18"/>
      <c r="K20" s="18"/>
      <c r="L20" s="20"/>
      <c r="M20" s="20"/>
      <c r="O20" s="20"/>
      <c r="P20" s="20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6"/>
  <sheetViews>
    <sheetView rightToLeft="1" zoomScale="70" zoomScaleNormal="70" workbookViewId="0"/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19" t="s">
        <v>0</v>
      </c>
      <c r="B1" s="19" t="s">
        <v>1</v>
      </c>
      <c r="C1" s="19" t="s">
        <v>141</v>
      </c>
      <c r="D1" s="19" t="s">
        <v>142</v>
      </c>
      <c r="E1" s="19" t="s">
        <v>5</v>
      </c>
      <c r="F1" s="19" t="s">
        <v>6</v>
      </c>
      <c r="G1" s="19" t="s">
        <v>7</v>
      </c>
      <c r="H1" s="19" t="s">
        <v>135</v>
      </c>
      <c r="I1" s="183" t="s">
        <v>143</v>
      </c>
      <c r="J1" s="19" t="s">
        <v>11</v>
      </c>
      <c r="K1" s="183" t="s">
        <v>144</v>
      </c>
      <c r="L1" s="19" t="s">
        <v>145</v>
      </c>
      <c r="M1" s="161" t="s">
        <v>18</v>
      </c>
      <c r="N1" s="19" t="s">
        <v>20</v>
      </c>
      <c r="O1" s="19" t="s">
        <v>21</v>
      </c>
      <c r="P1" s="19" t="s">
        <v>22</v>
      </c>
      <c r="Q1" s="167" t="s">
        <v>24</v>
      </c>
      <c r="R1" s="167" t="s">
        <v>25</v>
      </c>
    </row>
    <row r="2" spans="1:18">
      <c r="A2" s="20">
        <v>1182</v>
      </c>
      <c r="B2" s="20">
        <v>1182</v>
      </c>
      <c r="C2" s="27" t="s">
        <v>146</v>
      </c>
      <c r="D2" s="27" t="s">
        <v>147</v>
      </c>
      <c r="E2" s="27" t="s">
        <v>148</v>
      </c>
      <c r="F2" s="18" t="s">
        <v>30</v>
      </c>
      <c r="G2" s="18" t="s">
        <v>30</v>
      </c>
      <c r="H2" s="20" t="s">
        <v>149</v>
      </c>
      <c r="I2" s="20"/>
      <c r="J2" s="18" t="s">
        <v>34</v>
      </c>
      <c r="K2" s="184" t="s">
        <v>150</v>
      </c>
      <c r="L2" s="152">
        <v>-150.97399999999999</v>
      </c>
      <c r="M2" s="177">
        <v>1</v>
      </c>
      <c r="N2" s="154">
        <v>-150.97399999999999</v>
      </c>
      <c r="O2" s="20"/>
      <c r="P2" s="18" t="s">
        <v>36</v>
      </c>
      <c r="Q2" s="176">
        <v>0.810952081481077</v>
      </c>
      <c r="R2" s="176">
        <v>-3.5922059940407601E-4</v>
      </c>
    </row>
    <row r="3" spans="1:18">
      <c r="A3" s="20">
        <v>1182</v>
      </c>
      <c r="B3" s="20">
        <v>1182</v>
      </c>
      <c r="C3" s="27" t="s">
        <v>151</v>
      </c>
      <c r="D3" s="20" t="s">
        <v>152</v>
      </c>
      <c r="E3" s="27" t="s">
        <v>153</v>
      </c>
      <c r="F3" s="18" t="s">
        <v>30</v>
      </c>
      <c r="G3" s="18" t="s">
        <v>30</v>
      </c>
      <c r="H3" s="20" t="s">
        <v>149</v>
      </c>
      <c r="I3" s="20"/>
      <c r="J3" s="18" t="s">
        <v>34</v>
      </c>
      <c r="K3" s="184" t="s">
        <v>150</v>
      </c>
      <c r="L3" s="152">
        <v>-35.203000000000003</v>
      </c>
      <c r="M3" s="177">
        <v>1</v>
      </c>
      <c r="N3" s="154">
        <v>-35.203000000000003</v>
      </c>
      <c r="O3" s="20"/>
      <c r="P3" s="18" t="s">
        <v>36</v>
      </c>
      <c r="Q3" s="176">
        <v>0.189090890144329</v>
      </c>
      <c r="R3" s="176">
        <v>-8.3759995751464203E-5</v>
      </c>
    </row>
    <row r="4" spans="1:18">
      <c r="A4" s="20">
        <v>1182</v>
      </c>
      <c r="B4" s="20">
        <v>1182</v>
      </c>
      <c r="C4" s="27" t="s">
        <v>154</v>
      </c>
      <c r="D4" s="20" t="s">
        <v>155</v>
      </c>
      <c r="E4" s="27" t="s">
        <v>148</v>
      </c>
      <c r="F4" s="18" t="s">
        <v>30</v>
      </c>
      <c r="G4" s="18" t="s">
        <v>30</v>
      </c>
      <c r="H4" s="20" t="s">
        <v>149</v>
      </c>
      <c r="I4" s="20"/>
      <c r="J4" s="18" t="s">
        <v>34</v>
      </c>
      <c r="K4" s="184" t="s">
        <v>150</v>
      </c>
      <c r="L4" s="152">
        <v>8.0000000000000002E-3</v>
      </c>
      <c r="M4" s="177">
        <v>1</v>
      </c>
      <c r="N4" s="154">
        <v>8.0000000000000002E-3</v>
      </c>
      <c r="O4" s="20"/>
      <c r="P4" s="18" t="s">
        <v>36</v>
      </c>
      <c r="Q4" s="176">
        <v>-4.29716254060282E-5</v>
      </c>
      <c r="R4" s="176">
        <v>1.9034778241802998E-8</v>
      </c>
    </row>
    <row r="5" spans="1:18">
      <c r="A5" s="20">
        <v>1182</v>
      </c>
      <c r="B5" s="20">
        <v>14769</v>
      </c>
      <c r="C5" s="27" t="s">
        <v>146</v>
      </c>
      <c r="D5" s="20" t="s">
        <v>147</v>
      </c>
      <c r="E5" s="27" t="s">
        <v>148</v>
      </c>
      <c r="F5" s="18" t="s">
        <v>30</v>
      </c>
      <c r="G5" s="18" t="s">
        <v>30</v>
      </c>
      <c r="H5" s="20" t="s">
        <v>149</v>
      </c>
      <c r="I5" s="20"/>
      <c r="J5" s="18" t="s">
        <v>34</v>
      </c>
      <c r="K5" s="184" t="s">
        <v>150</v>
      </c>
      <c r="L5" s="152">
        <v>-6.0460000000000003</v>
      </c>
      <c r="M5" s="177">
        <v>1</v>
      </c>
      <c r="N5" s="154">
        <v>-6.0460000000000003</v>
      </c>
      <c r="O5" s="20"/>
      <c r="P5" s="18" t="s">
        <v>36</v>
      </c>
      <c r="Q5" s="176">
        <v>1.00068190244161</v>
      </c>
      <c r="R5" s="176">
        <v>-2.8093896533295197E-4</v>
      </c>
    </row>
    <row r="6" spans="1:18">
      <c r="A6" s="20">
        <v>1182</v>
      </c>
      <c r="B6" s="20">
        <v>14769</v>
      </c>
      <c r="C6" s="27" t="s">
        <v>154</v>
      </c>
      <c r="D6" s="20" t="s">
        <v>155</v>
      </c>
      <c r="E6" s="27" t="s">
        <v>148</v>
      </c>
      <c r="F6" s="18" t="s">
        <v>30</v>
      </c>
      <c r="G6" s="18" t="s">
        <v>30</v>
      </c>
      <c r="H6" s="20" t="s">
        <v>149</v>
      </c>
      <c r="I6" s="20"/>
      <c r="J6" s="18" t="s">
        <v>34</v>
      </c>
      <c r="K6" s="184" t="s">
        <v>150</v>
      </c>
      <c r="L6" s="152">
        <v>4.0000000000000001E-3</v>
      </c>
      <c r="M6" s="177">
        <v>1</v>
      </c>
      <c r="N6" s="154">
        <v>4.0000000000000001E-3</v>
      </c>
      <c r="O6" s="20"/>
      <c r="P6" s="18" t="s">
        <v>36</v>
      </c>
      <c r="Q6" s="176">
        <v>-6.8190244160796598E-4</v>
      </c>
      <c r="R6" s="176">
        <v>1.9144242134881099E-7</v>
      </c>
    </row>
    <row r="7" spans="1:18">
      <c r="A7" s="20">
        <v>12904</v>
      </c>
      <c r="B7" s="20">
        <v>12905</v>
      </c>
      <c r="C7" s="27" t="s">
        <v>146</v>
      </c>
      <c r="D7" s="20" t="s">
        <v>147</v>
      </c>
      <c r="E7" s="27" t="s">
        <v>148</v>
      </c>
      <c r="F7" s="18" t="s">
        <v>30</v>
      </c>
      <c r="G7" s="18" t="s">
        <v>30</v>
      </c>
      <c r="H7" s="20" t="s">
        <v>149</v>
      </c>
      <c r="I7" s="20"/>
      <c r="J7" s="18" t="s">
        <v>34</v>
      </c>
      <c r="K7" s="184" t="s">
        <v>150</v>
      </c>
      <c r="L7" s="152">
        <v>-12.198</v>
      </c>
      <c r="M7" s="177">
        <v>1</v>
      </c>
      <c r="N7" s="154">
        <v>-12.198</v>
      </c>
      <c r="O7" s="20"/>
      <c r="P7" s="18" t="s">
        <v>36</v>
      </c>
      <c r="Q7" s="176">
        <v>0.54719663440014099</v>
      </c>
      <c r="R7" s="176">
        <v>-3.1357486318858198E-4</v>
      </c>
    </row>
    <row r="8" spans="1:18">
      <c r="A8" s="20">
        <v>12904</v>
      </c>
      <c r="B8" s="20">
        <v>12905</v>
      </c>
      <c r="C8" s="27" t="s">
        <v>151</v>
      </c>
      <c r="D8" s="20" t="s">
        <v>152</v>
      </c>
      <c r="E8" s="27" t="s">
        <v>153</v>
      </c>
      <c r="F8" s="18" t="s">
        <v>30</v>
      </c>
      <c r="G8" s="18" t="s">
        <v>30</v>
      </c>
      <c r="H8" s="20" t="s">
        <v>149</v>
      </c>
      <c r="I8" s="20"/>
      <c r="J8" s="18" t="s">
        <v>34</v>
      </c>
      <c r="K8" s="184" t="s">
        <v>150</v>
      </c>
      <c r="L8" s="152">
        <v>-10.105</v>
      </c>
      <c r="M8" s="177">
        <v>1</v>
      </c>
      <c r="N8" s="154">
        <v>-10.105</v>
      </c>
      <c r="O8" s="20"/>
      <c r="P8" s="18" t="s">
        <v>36</v>
      </c>
      <c r="Q8" s="176">
        <v>0.45331208150938801</v>
      </c>
      <c r="R8" s="176">
        <v>-2.5977366271059997E-4</v>
      </c>
    </row>
    <row r="9" spans="1:18">
      <c r="A9" s="20">
        <v>12904</v>
      </c>
      <c r="B9" s="20">
        <v>12905</v>
      </c>
      <c r="C9" s="27" t="s">
        <v>154</v>
      </c>
      <c r="D9" s="20" t="s">
        <v>155</v>
      </c>
      <c r="E9" s="27" t="s">
        <v>148</v>
      </c>
      <c r="F9" s="18" t="s">
        <v>30</v>
      </c>
      <c r="G9" s="18" t="s">
        <v>30</v>
      </c>
      <c r="H9" s="20" t="s">
        <v>149</v>
      </c>
      <c r="I9" s="20"/>
      <c r="J9" s="18" t="s">
        <v>34</v>
      </c>
      <c r="K9" s="184" t="s">
        <v>150</v>
      </c>
      <c r="L9" s="152">
        <v>1.0999999999999999E-2</v>
      </c>
      <c r="M9" s="177">
        <v>1</v>
      </c>
      <c r="N9" s="154">
        <v>1.0999999999999999E-2</v>
      </c>
      <c r="O9" s="20"/>
      <c r="P9" s="18" t="s">
        <v>36</v>
      </c>
      <c r="Q9" s="176">
        <v>-5.0871590952931696E-4</v>
      </c>
      <c r="R9" s="176">
        <v>2.9152321433296698E-7</v>
      </c>
    </row>
    <row r="10" spans="1:18">
      <c r="A10" s="20">
        <v>12904</v>
      </c>
      <c r="B10" s="20">
        <v>13680</v>
      </c>
      <c r="C10" s="27" t="s">
        <v>146</v>
      </c>
      <c r="D10" s="20" t="s">
        <v>147</v>
      </c>
      <c r="E10" s="27" t="s">
        <v>148</v>
      </c>
      <c r="F10" s="18" t="s">
        <v>30</v>
      </c>
      <c r="G10" s="18" t="s">
        <v>30</v>
      </c>
      <c r="H10" s="20" t="s">
        <v>149</v>
      </c>
      <c r="I10" s="20"/>
      <c r="J10" s="18" t="s">
        <v>34</v>
      </c>
      <c r="K10" s="184" t="s">
        <v>150</v>
      </c>
      <c r="L10" s="152">
        <v>-13.105</v>
      </c>
      <c r="M10" s="177">
        <v>1</v>
      </c>
      <c r="N10" s="154">
        <v>-13.105</v>
      </c>
      <c r="O10" s="20"/>
      <c r="P10" s="18" t="s">
        <v>36</v>
      </c>
      <c r="Q10" s="176">
        <v>0.319547928921942</v>
      </c>
      <c r="R10" s="176">
        <v>-3.1124357722357802E-4</v>
      </c>
    </row>
    <row r="11" spans="1:18">
      <c r="A11" s="20">
        <v>12904</v>
      </c>
      <c r="B11" s="20">
        <v>13680</v>
      </c>
      <c r="C11" s="27" t="s">
        <v>151</v>
      </c>
      <c r="D11" s="20" t="s">
        <v>152</v>
      </c>
      <c r="E11" s="27" t="s">
        <v>153</v>
      </c>
      <c r="F11" s="18" t="s">
        <v>30</v>
      </c>
      <c r="G11" s="18" t="s">
        <v>30</v>
      </c>
      <c r="H11" s="20" t="s">
        <v>149</v>
      </c>
      <c r="I11" s="20"/>
      <c r="J11" s="18" t="s">
        <v>34</v>
      </c>
      <c r="K11" s="184" t="s">
        <v>150</v>
      </c>
      <c r="L11" s="152">
        <v>-27.928000000000001</v>
      </c>
      <c r="M11" s="177">
        <v>1</v>
      </c>
      <c r="N11" s="154">
        <v>-27.928000000000001</v>
      </c>
      <c r="O11" s="20"/>
      <c r="P11" s="18" t="s">
        <v>36</v>
      </c>
      <c r="Q11" s="176">
        <v>0.68097339144746905</v>
      </c>
      <c r="R11" s="176">
        <v>-6.6327638255466901E-4</v>
      </c>
    </row>
    <row r="12" spans="1:18">
      <c r="A12" s="20">
        <v>12904</v>
      </c>
      <c r="B12" s="20">
        <v>13680</v>
      </c>
      <c r="C12" s="27" t="s">
        <v>154</v>
      </c>
      <c r="D12" s="20" t="s">
        <v>155</v>
      </c>
      <c r="E12" s="27" t="s">
        <v>148</v>
      </c>
      <c r="F12" s="18" t="s">
        <v>30</v>
      </c>
      <c r="G12" s="18" t="s">
        <v>30</v>
      </c>
      <c r="H12" s="20" t="s">
        <v>149</v>
      </c>
      <c r="I12" s="20"/>
      <c r="J12" s="18" t="s">
        <v>34</v>
      </c>
      <c r="K12" s="184" t="s">
        <v>150</v>
      </c>
      <c r="L12" s="152">
        <v>2.1000000000000001E-2</v>
      </c>
      <c r="M12" s="177">
        <v>1</v>
      </c>
      <c r="N12" s="154">
        <v>2.1000000000000001E-2</v>
      </c>
      <c r="O12" s="20"/>
      <c r="P12" s="18" t="s">
        <v>36</v>
      </c>
      <c r="Q12" s="176">
        <v>-5.2132036941083203E-4</v>
      </c>
      <c r="R12" s="176">
        <v>5.0777239333815403E-7</v>
      </c>
    </row>
    <row r="13" spans="1:18">
      <c r="A13" s="20">
        <v>424</v>
      </c>
      <c r="B13" s="20">
        <v>7228</v>
      </c>
      <c r="C13" s="27" t="s">
        <v>146</v>
      </c>
      <c r="D13" s="20" t="s">
        <v>147</v>
      </c>
      <c r="E13" s="27" t="s">
        <v>148</v>
      </c>
      <c r="F13" s="18" t="s">
        <v>30</v>
      </c>
      <c r="G13" s="18" t="s">
        <v>30</v>
      </c>
      <c r="H13" s="20" t="s">
        <v>149</v>
      </c>
      <c r="I13" s="20"/>
      <c r="J13" s="18" t="s">
        <v>34</v>
      </c>
      <c r="K13" s="184" t="s">
        <v>150</v>
      </c>
      <c r="L13" s="152">
        <v>1436.886</v>
      </c>
      <c r="M13" s="177">
        <v>1</v>
      </c>
      <c r="N13" s="154">
        <v>1436.886</v>
      </c>
      <c r="O13" s="20"/>
      <c r="P13" s="18" t="s">
        <v>36</v>
      </c>
      <c r="Q13" s="176">
        <v>0.93809942903707699</v>
      </c>
      <c r="R13" s="176">
        <v>5.9090840392062602E-4</v>
      </c>
    </row>
    <row r="14" spans="1:18">
      <c r="A14" s="20">
        <v>424</v>
      </c>
      <c r="B14" s="20">
        <v>7228</v>
      </c>
      <c r="C14" s="27" t="s">
        <v>156</v>
      </c>
      <c r="D14" s="20" t="s">
        <v>157</v>
      </c>
      <c r="E14" s="27" t="s">
        <v>158</v>
      </c>
      <c r="F14" s="18"/>
      <c r="G14" s="18" t="s">
        <v>30</v>
      </c>
      <c r="H14" s="20" t="s">
        <v>149</v>
      </c>
      <c r="I14" s="20" t="s">
        <v>159</v>
      </c>
      <c r="J14" s="18" t="s">
        <v>34</v>
      </c>
      <c r="K14" s="184" t="s">
        <v>150</v>
      </c>
      <c r="L14" s="152">
        <v>1.3959999999999999</v>
      </c>
      <c r="M14" s="177">
        <v>1</v>
      </c>
      <c r="N14" s="154">
        <v>0</v>
      </c>
      <c r="O14" s="20"/>
      <c r="P14" s="18" t="s">
        <v>36</v>
      </c>
      <c r="Q14" s="176">
        <v>9.1128862207757404E-10</v>
      </c>
      <c r="R14" s="176">
        <v>5.7402028880416502E-13</v>
      </c>
    </row>
    <row r="15" spans="1:18">
      <c r="A15" s="20">
        <v>424</v>
      </c>
      <c r="B15" s="20">
        <v>7228</v>
      </c>
      <c r="C15" s="27" t="s">
        <v>151</v>
      </c>
      <c r="D15" s="20" t="s">
        <v>152</v>
      </c>
      <c r="E15" s="27" t="s">
        <v>153</v>
      </c>
      <c r="F15" s="18" t="s">
        <v>30</v>
      </c>
      <c r="G15" s="18" t="s">
        <v>30</v>
      </c>
      <c r="H15" s="20" t="s">
        <v>149</v>
      </c>
      <c r="I15" s="20"/>
      <c r="J15" s="18" t="s">
        <v>34</v>
      </c>
      <c r="K15" s="184" t="s">
        <v>150</v>
      </c>
      <c r="L15" s="152">
        <v>-118.05500000000001</v>
      </c>
      <c r="M15" s="177">
        <v>1</v>
      </c>
      <c r="N15" s="154">
        <v>-118.05500000000001</v>
      </c>
      <c r="O15" s="20"/>
      <c r="P15" s="18" t="s">
        <v>36</v>
      </c>
      <c r="Q15" s="176">
        <v>-7.7074646586546794E-2</v>
      </c>
      <c r="R15" s="176">
        <v>-4.85492848492104E-5</v>
      </c>
    </row>
    <row r="16" spans="1:18">
      <c r="A16" s="20">
        <v>424</v>
      </c>
      <c r="B16" s="20">
        <v>7228</v>
      </c>
      <c r="C16" s="27" t="s">
        <v>154</v>
      </c>
      <c r="D16" s="20" t="s">
        <v>155</v>
      </c>
      <c r="E16" s="27" t="s">
        <v>148</v>
      </c>
      <c r="F16" s="18" t="s">
        <v>30</v>
      </c>
      <c r="G16" s="18" t="s">
        <v>30</v>
      </c>
      <c r="H16" s="20" t="s">
        <v>149</v>
      </c>
      <c r="I16" s="20"/>
      <c r="J16" s="18" t="s">
        <v>34</v>
      </c>
      <c r="K16" s="184" t="s">
        <v>150</v>
      </c>
      <c r="L16" s="152">
        <v>212.86799999999999</v>
      </c>
      <c r="M16" s="177">
        <v>1</v>
      </c>
      <c r="N16" s="154">
        <v>212.86799999999999</v>
      </c>
      <c r="O16" s="20"/>
      <c r="P16" s="18" t="s">
        <v>36</v>
      </c>
      <c r="Q16" s="176">
        <v>0.13897521663818099</v>
      </c>
      <c r="R16" s="176">
        <v>8.7540425786726507E-5</v>
      </c>
    </row>
    <row r="17" spans="1:18">
      <c r="A17" s="20">
        <v>424</v>
      </c>
      <c r="B17" s="20">
        <v>7228</v>
      </c>
      <c r="C17" s="27" t="s">
        <v>160</v>
      </c>
      <c r="D17" s="20" t="s">
        <v>161</v>
      </c>
      <c r="E17" s="27" t="s">
        <v>158</v>
      </c>
      <c r="F17" s="18"/>
      <c r="G17" s="18"/>
      <c r="H17" s="20" t="s">
        <v>149</v>
      </c>
      <c r="I17" s="20" t="s">
        <v>162</v>
      </c>
      <c r="J17" s="18" t="s">
        <v>34</v>
      </c>
      <c r="K17" s="184" t="s">
        <v>150</v>
      </c>
      <c r="L17" s="152">
        <v>286.06700000000001</v>
      </c>
      <c r="M17" s="177">
        <v>1</v>
      </c>
      <c r="N17" s="154">
        <v>286.06700000000001</v>
      </c>
      <c r="O17" s="20"/>
      <c r="P17" s="18" t="s">
        <v>36</v>
      </c>
      <c r="Q17" s="176">
        <v>0.18676448413969199</v>
      </c>
      <c r="R17" s="176">
        <v>1.17642863662464E-4</v>
      </c>
    </row>
    <row r="18" spans="1:18">
      <c r="A18" s="20">
        <v>424</v>
      </c>
      <c r="B18" s="20">
        <v>7228</v>
      </c>
      <c r="C18" s="27" t="s">
        <v>163</v>
      </c>
      <c r="D18" s="20" t="s">
        <v>164</v>
      </c>
      <c r="E18" s="27" t="s">
        <v>158</v>
      </c>
      <c r="F18" s="18"/>
      <c r="G18" s="18"/>
      <c r="H18" s="20" t="s">
        <v>149</v>
      </c>
      <c r="I18" s="20" t="s">
        <v>165</v>
      </c>
      <c r="J18" s="18" t="s">
        <v>34</v>
      </c>
      <c r="K18" s="184" t="s">
        <v>150</v>
      </c>
      <c r="L18" s="152">
        <v>-286.06700000000001</v>
      </c>
      <c r="M18" s="177">
        <v>1</v>
      </c>
      <c r="N18" s="154">
        <v>-286.06700000000001</v>
      </c>
      <c r="O18" s="20"/>
      <c r="P18" s="18" t="s">
        <v>36</v>
      </c>
      <c r="Q18" s="176">
        <v>-0.18676448413969199</v>
      </c>
      <c r="R18" s="176">
        <v>-1.17642863662464E-4</v>
      </c>
    </row>
    <row r="19" spans="1:18">
      <c r="A19" s="20">
        <v>424</v>
      </c>
      <c r="B19" s="20">
        <v>7229</v>
      </c>
      <c r="C19" s="27" t="s">
        <v>146</v>
      </c>
      <c r="D19" s="20" t="s">
        <v>147</v>
      </c>
      <c r="E19" s="27" t="s">
        <v>148</v>
      </c>
      <c r="F19" s="18" t="s">
        <v>30</v>
      </c>
      <c r="G19" s="18" t="s">
        <v>30</v>
      </c>
      <c r="H19" s="20" t="s">
        <v>149</v>
      </c>
      <c r="I19" s="20"/>
      <c r="J19" s="18" t="s">
        <v>34</v>
      </c>
      <c r="K19" s="184" t="s">
        <v>150</v>
      </c>
      <c r="L19" s="152">
        <v>-52.048999999999999</v>
      </c>
      <c r="M19" s="177">
        <v>1</v>
      </c>
      <c r="N19" s="154">
        <v>-52.048999999999999</v>
      </c>
      <c r="O19" s="20"/>
      <c r="P19" s="18" t="s">
        <v>36</v>
      </c>
      <c r="Q19" s="176">
        <v>0.76180352143298602</v>
      </c>
      <c r="R19" s="176">
        <v>-3.4896299324776802E-4</v>
      </c>
    </row>
    <row r="20" spans="1:18">
      <c r="A20" s="2">
        <v>424</v>
      </c>
      <c r="B20" s="2">
        <v>7229</v>
      </c>
      <c r="C20" s="2" t="s">
        <v>151</v>
      </c>
      <c r="D20" s="2" t="s">
        <v>152</v>
      </c>
      <c r="E20" s="27" t="s">
        <v>153</v>
      </c>
      <c r="F20" s="18" t="s">
        <v>30</v>
      </c>
      <c r="G20" s="18" t="s">
        <v>30</v>
      </c>
      <c r="H20" s="20" t="s">
        <v>149</v>
      </c>
      <c r="J20" s="2" t="s">
        <v>34</v>
      </c>
      <c r="K20" s="185" t="s">
        <v>150</v>
      </c>
      <c r="L20" s="152">
        <v>-16.274000000000001</v>
      </c>
      <c r="M20" s="162">
        <v>1</v>
      </c>
      <c r="N20" s="152">
        <v>-16.274000000000001</v>
      </c>
      <c r="P20" s="18" t="s">
        <v>36</v>
      </c>
      <c r="Q20" s="168">
        <v>0.23819238043969701</v>
      </c>
      <c r="R20" s="168">
        <v>-1.09109926258538E-4</v>
      </c>
    </row>
    <row r="21" spans="1:18">
      <c r="A21" s="2">
        <v>424</v>
      </c>
      <c r="B21" s="2">
        <v>7229</v>
      </c>
      <c r="C21" s="2" t="s">
        <v>154</v>
      </c>
      <c r="D21" s="2" t="s">
        <v>155</v>
      </c>
      <c r="E21" s="2" t="s">
        <v>148</v>
      </c>
      <c r="F21" s="2" t="s">
        <v>30</v>
      </c>
      <c r="G21" s="2" t="s">
        <v>30</v>
      </c>
      <c r="H21" s="2" t="s">
        <v>149</v>
      </c>
      <c r="J21" s="2" t="s">
        <v>34</v>
      </c>
      <c r="K21" s="185" t="s">
        <v>150</v>
      </c>
      <c r="L21" s="152">
        <v>0</v>
      </c>
      <c r="M21" s="162">
        <v>1</v>
      </c>
      <c r="N21" s="152">
        <v>0</v>
      </c>
      <c r="P21" s="2" t="s">
        <v>36</v>
      </c>
      <c r="Q21" s="168">
        <v>4.0981273168140802E-6</v>
      </c>
      <c r="R21" s="168">
        <v>-1.8772488377263102E-9</v>
      </c>
    </row>
    <row r="22" spans="1:18">
      <c r="A22" s="2">
        <v>424</v>
      </c>
      <c r="B22" s="2">
        <v>9817</v>
      </c>
      <c r="C22" s="2" t="s">
        <v>146</v>
      </c>
      <c r="D22" s="2" t="s">
        <v>147</v>
      </c>
      <c r="E22" s="2" t="s">
        <v>148</v>
      </c>
      <c r="F22" s="2" t="s">
        <v>30</v>
      </c>
      <c r="G22" s="2" t="s">
        <v>30</v>
      </c>
      <c r="H22" s="2" t="s">
        <v>149</v>
      </c>
      <c r="J22" s="2" t="s">
        <v>34</v>
      </c>
      <c r="K22" s="185" t="s">
        <v>150</v>
      </c>
      <c r="L22" s="152">
        <v>-0.55500000000000005</v>
      </c>
      <c r="M22" s="162">
        <v>1</v>
      </c>
      <c r="N22" s="152">
        <v>-0.55500000000000005</v>
      </c>
      <c r="P22" s="2" t="s">
        <v>36</v>
      </c>
      <c r="Q22" s="168">
        <v>1</v>
      </c>
      <c r="R22" s="168">
        <v>-2.9533432320731802E-4</v>
      </c>
    </row>
    <row r="23" spans="1:18">
      <c r="A23" s="2">
        <v>424</v>
      </c>
      <c r="B23" s="2">
        <v>15416</v>
      </c>
      <c r="C23" s="2" t="s">
        <v>146</v>
      </c>
      <c r="D23" s="2" t="s">
        <v>147</v>
      </c>
      <c r="E23" s="2" t="s">
        <v>148</v>
      </c>
      <c r="F23" s="2" t="s">
        <v>30</v>
      </c>
      <c r="G23" s="2" t="s">
        <v>30</v>
      </c>
      <c r="H23" s="2" t="s">
        <v>149</v>
      </c>
      <c r="J23" s="2" t="s">
        <v>34</v>
      </c>
      <c r="K23" s="185" t="s">
        <v>150</v>
      </c>
      <c r="L23" s="152">
        <v>-0.36</v>
      </c>
      <c r="M23" s="162">
        <v>1</v>
      </c>
      <c r="N23" s="152">
        <v>-0.36</v>
      </c>
      <c r="P23" s="2" t="s">
        <v>36</v>
      </c>
      <c r="Q23" s="168">
        <v>1</v>
      </c>
      <c r="R23" s="168">
        <v>-6.2663314628691406E-5</v>
      </c>
    </row>
    <row r="24" spans="1:18">
      <c r="A24" s="2">
        <v>969</v>
      </c>
      <c r="B24" s="2">
        <v>969</v>
      </c>
      <c r="C24" s="2" t="s">
        <v>146</v>
      </c>
      <c r="D24" s="2" t="s">
        <v>147</v>
      </c>
      <c r="E24" s="2" t="s">
        <v>148</v>
      </c>
      <c r="F24" s="2" t="s">
        <v>30</v>
      </c>
      <c r="G24" s="2" t="s">
        <v>30</v>
      </c>
      <c r="H24" s="2" t="s">
        <v>149</v>
      </c>
      <c r="J24" s="2" t="s">
        <v>34</v>
      </c>
      <c r="K24" s="185" t="s">
        <v>150</v>
      </c>
      <c r="L24" s="152">
        <v>-29.555</v>
      </c>
      <c r="M24" s="162">
        <v>1</v>
      </c>
      <c r="N24" s="152">
        <v>-29.555</v>
      </c>
      <c r="P24" s="2" t="s">
        <v>36</v>
      </c>
      <c r="Q24" s="168">
        <v>9.1680764644409093E-2</v>
      </c>
      <c r="R24" s="168">
        <v>-3.9929200970468702E-4</v>
      </c>
    </row>
    <row r="25" spans="1:18">
      <c r="A25" s="2">
        <v>969</v>
      </c>
      <c r="B25" s="2">
        <v>969</v>
      </c>
      <c r="C25" s="2" t="s">
        <v>151</v>
      </c>
      <c r="D25" s="2" t="s">
        <v>152</v>
      </c>
      <c r="E25" s="2" t="s">
        <v>153</v>
      </c>
      <c r="F25" s="2" t="s">
        <v>30</v>
      </c>
      <c r="G25" s="2" t="s">
        <v>30</v>
      </c>
      <c r="H25" s="2" t="s">
        <v>149</v>
      </c>
      <c r="J25" s="2" t="s">
        <v>34</v>
      </c>
      <c r="K25" s="185" t="s">
        <v>150</v>
      </c>
      <c r="L25" s="152">
        <v>-292.81</v>
      </c>
      <c r="M25" s="162">
        <v>1</v>
      </c>
      <c r="N25" s="152">
        <v>-292.81</v>
      </c>
      <c r="P25" s="2" t="s">
        <v>36</v>
      </c>
      <c r="Q25" s="168">
        <v>0.90830754068017705</v>
      </c>
      <c r="R25" s="168">
        <v>-3.9559000708032001E-3</v>
      </c>
    </row>
    <row r="26" spans="1:18">
      <c r="A26" s="2">
        <v>969</v>
      </c>
      <c r="B26" s="2">
        <v>969</v>
      </c>
      <c r="C26" s="2" t="s">
        <v>154</v>
      </c>
      <c r="D26" s="2" t="s">
        <v>155</v>
      </c>
      <c r="E26" s="2" t="s">
        <v>148</v>
      </c>
      <c r="F26" s="2" t="s">
        <v>30</v>
      </c>
      <c r="G26" s="2" t="s">
        <v>30</v>
      </c>
      <c r="H26" s="2" t="s">
        <v>149</v>
      </c>
      <c r="J26" s="2" t="s">
        <v>34</v>
      </c>
      <c r="K26" s="185" t="s">
        <v>150</v>
      </c>
      <c r="L26" s="152">
        <v>-4.0000000000000001E-3</v>
      </c>
      <c r="M26" s="162">
        <v>1</v>
      </c>
      <c r="N26" s="152">
        <v>-4.0000000000000001E-3</v>
      </c>
      <c r="P26" s="2" t="s">
        <v>36</v>
      </c>
      <c r="Q26" s="168">
        <v>1.1694675414283899E-5</v>
      </c>
      <c r="R26" s="168">
        <v>-5.0933153395096198E-8</v>
      </c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73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4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19" t="s">
        <v>0</v>
      </c>
      <c r="B1" s="19" t="s">
        <v>1</v>
      </c>
      <c r="C1" s="19" t="s">
        <v>189</v>
      </c>
      <c r="D1" s="19" t="s">
        <v>190</v>
      </c>
      <c r="E1" s="19" t="s">
        <v>191</v>
      </c>
      <c r="F1" s="19" t="s">
        <v>5</v>
      </c>
      <c r="G1" s="19" t="s">
        <v>6</v>
      </c>
      <c r="H1" s="19" t="s">
        <v>135</v>
      </c>
      <c r="I1" s="19" t="s">
        <v>193</v>
      </c>
      <c r="J1" s="19" t="s">
        <v>10</v>
      </c>
      <c r="K1" s="19" t="s">
        <v>11</v>
      </c>
      <c r="L1" s="19" t="s">
        <v>145</v>
      </c>
      <c r="M1" s="161" t="s">
        <v>18</v>
      </c>
      <c r="N1" s="163" t="s">
        <v>14</v>
      </c>
      <c r="O1" s="19" t="s">
        <v>20</v>
      </c>
      <c r="P1" s="167" t="s">
        <v>24</v>
      </c>
      <c r="Q1" s="167" t="s">
        <v>25</v>
      </c>
    </row>
    <row r="2" spans="1:17">
      <c r="A2" s="2">
        <v>1182</v>
      </c>
      <c r="B2" s="2">
        <v>1182</v>
      </c>
      <c r="C2" s="2" t="s">
        <v>195</v>
      </c>
      <c r="D2" s="2" t="s">
        <v>196</v>
      </c>
      <c r="E2" s="4" t="s">
        <v>197</v>
      </c>
      <c r="F2" s="2" t="s">
        <v>982</v>
      </c>
      <c r="G2" s="2" t="s">
        <v>30</v>
      </c>
      <c r="H2" s="2" t="s">
        <v>149</v>
      </c>
      <c r="I2" s="2" t="s">
        <v>200</v>
      </c>
      <c r="J2" s="2" t="s">
        <v>201</v>
      </c>
      <c r="K2" s="2" t="s">
        <v>99</v>
      </c>
      <c r="L2" s="151">
        <v>221.55</v>
      </c>
      <c r="M2" s="162">
        <v>3.6469999999999998</v>
      </c>
      <c r="N2" s="164">
        <v>3.3300000000000003E-2</v>
      </c>
      <c r="O2" s="152">
        <v>807.99300000000005</v>
      </c>
      <c r="P2" s="168">
        <v>4.7970270835418202E-2</v>
      </c>
      <c r="Q2" s="168">
        <v>1.9224969784857699E-3</v>
      </c>
    </row>
    <row r="3" spans="1:17">
      <c r="A3" s="2">
        <v>1182</v>
      </c>
      <c r="B3" s="2">
        <v>1182</v>
      </c>
      <c r="C3" s="2" t="s">
        <v>195</v>
      </c>
      <c r="D3" s="2" t="s">
        <v>196</v>
      </c>
      <c r="E3" s="18" t="s">
        <v>197</v>
      </c>
      <c r="F3" s="2" t="s">
        <v>982</v>
      </c>
      <c r="G3" s="2" t="s">
        <v>30</v>
      </c>
      <c r="H3" s="2" t="s">
        <v>149</v>
      </c>
      <c r="I3" s="2" t="s">
        <v>200</v>
      </c>
      <c r="J3" s="2" t="s">
        <v>201</v>
      </c>
      <c r="K3" s="2" t="s">
        <v>1203</v>
      </c>
      <c r="L3" s="152">
        <v>0.47299999999999998</v>
      </c>
      <c r="M3" s="162">
        <v>2.5354000000000001</v>
      </c>
      <c r="N3" s="165">
        <v>0</v>
      </c>
      <c r="O3" s="152">
        <v>1.1990000000000001</v>
      </c>
      <c r="P3" s="168">
        <v>7.1204704936958394E-5</v>
      </c>
      <c r="Q3" s="168">
        <v>2.85365972947983E-6</v>
      </c>
    </row>
    <row r="4" spans="1:17">
      <c r="A4" s="2">
        <v>1182</v>
      </c>
      <c r="B4" s="2">
        <v>1182</v>
      </c>
      <c r="C4" s="2" t="s">
        <v>195</v>
      </c>
      <c r="D4" s="2" t="s">
        <v>196</v>
      </c>
      <c r="E4" s="18" t="s">
        <v>197</v>
      </c>
      <c r="F4" s="2" t="s">
        <v>982</v>
      </c>
      <c r="G4" s="2" t="s">
        <v>30</v>
      </c>
      <c r="H4" s="2" t="s">
        <v>149</v>
      </c>
      <c r="I4" s="2" t="s">
        <v>200</v>
      </c>
      <c r="J4" s="2" t="s">
        <v>201</v>
      </c>
      <c r="K4" s="2" t="s">
        <v>1204</v>
      </c>
      <c r="L4" s="152">
        <v>33.924999999999997</v>
      </c>
      <c r="M4" s="162">
        <v>3.7964000000000002</v>
      </c>
      <c r="N4" s="165">
        <v>0</v>
      </c>
      <c r="O4" s="152">
        <v>128.792</v>
      </c>
      <c r="P4" s="168">
        <v>7.6463421576730001E-3</v>
      </c>
      <c r="Q4" s="168">
        <v>3.0644124868565699E-4</v>
      </c>
    </row>
    <row r="5" spans="1:17">
      <c r="A5" s="2">
        <v>1182</v>
      </c>
      <c r="B5" s="2">
        <v>1182</v>
      </c>
      <c r="C5" s="2" t="s">
        <v>195</v>
      </c>
      <c r="D5" s="2" t="s">
        <v>196</v>
      </c>
      <c r="E5" s="18" t="s">
        <v>197</v>
      </c>
      <c r="F5" s="2" t="s">
        <v>982</v>
      </c>
      <c r="G5" s="2" t="s">
        <v>30</v>
      </c>
      <c r="H5" s="2" t="s">
        <v>149</v>
      </c>
      <c r="I5" s="2" t="s">
        <v>200</v>
      </c>
      <c r="J5" s="2" t="s">
        <v>201</v>
      </c>
      <c r="K5" s="2" t="s">
        <v>1205</v>
      </c>
      <c r="L5" s="152">
        <v>2544.1170000000002</v>
      </c>
      <c r="M5" s="162">
        <v>2.3285E-2</v>
      </c>
      <c r="N5" s="165">
        <v>0</v>
      </c>
      <c r="O5" s="152">
        <v>59.24</v>
      </c>
      <c r="P5" s="168">
        <v>3.51704343120833E-3</v>
      </c>
      <c r="Q5" s="168">
        <v>1.4095199489073899E-4</v>
      </c>
    </row>
    <row r="6" spans="1:17">
      <c r="A6" s="2">
        <v>1182</v>
      </c>
      <c r="B6" s="2">
        <v>1182</v>
      </c>
      <c r="C6" s="2" t="s">
        <v>195</v>
      </c>
      <c r="D6" s="2" t="s">
        <v>196</v>
      </c>
      <c r="E6" s="18" t="s">
        <v>197</v>
      </c>
      <c r="F6" s="2" t="s">
        <v>982</v>
      </c>
      <c r="G6" s="2" t="s">
        <v>30</v>
      </c>
      <c r="H6" s="2" t="s">
        <v>149</v>
      </c>
      <c r="I6" s="2" t="s">
        <v>200</v>
      </c>
      <c r="J6" s="2" t="s">
        <v>201</v>
      </c>
      <c r="K6" s="2" t="s">
        <v>1206</v>
      </c>
      <c r="L6" s="152">
        <v>5.8730000000000002</v>
      </c>
      <c r="M6" s="162">
        <v>4.5743</v>
      </c>
      <c r="N6" s="165">
        <v>0</v>
      </c>
      <c r="O6" s="152">
        <v>26.867000000000001</v>
      </c>
      <c r="P6" s="168">
        <v>1.59506836348046E-3</v>
      </c>
      <c r="Q6" s="168">
        <v>6.3925303231877998E-5</v>
      </c>
    </row>
    <row r="7" spans="1:17">
      <c r="A7" s="2">
        <v>1182</v>
      </c>
      <c r="B7" s="2">
        <v>1182</v>
      </c>
      <c r="C7" s="2" t="s">
        <v>195</v>
      </c>
      <c r="D7" s="2" t="s">
        <v>196</v>
      </c>
      <c r="E7" s="18" t="s">
        <v>197</v>
      </c>
      <c r="F7" s="2" t="s">
        <v>980</v>
      </c>
      <c r="G7" s="2" t="s">
        <v>30</v>
      </c>
      <c r="H7" s="2" t="s">
        <v>149</v>
      </c>
      <c r="I7" s="2" t="s">
        <v>200</v>
      </c>
      <c r="J7" s="2" t="s">
        <v>201</v>
      </c>
      <c r="K7" s="2" t="s">
        <v>34</v>
      </c>
      <c r="L7" s="152">
        <v>12785.949000000001</v>
      </c>
      <c r="M7" s="162">
        <v>1</v>
      </c>
      <c r="N7" s="165">
        <v>4.0300000000000002E-2</v>
      </c>
      <c r="O7" s="152">
        <v>12785.949000000001</v>
      </c>
      <c r="P7" s="168">
        <v>0.75909707055215803</v>
      </c>
      <c r="Q7" s="168">
        <v>3.0422213573087199E-2</v>
      </c>
    </row>
    <row r="8" spans="1:17">
      <c r="A8" s="2">
        <v>1182</v>
      </c>
      <c r="B8" s="2">
        <v>1182</v>
      </c>
      <c r="C8" s="2" t="s">
        <v>1207</v>
      </c>
      <c r="D8" s="2" t="s">
        <v>1208</v>
      </c>
      <c r="E8" s="18" t="s">
        <v>197</v>
      </c>
      <c r="F8" s="2" t="s">
        <v>980</v>
      </c>
      <c r="G8" s="2" t="s">
        <v>30</v>
      </c>
      <c r="H8" s="2" t="s">
        <v>149</v>
      </c>
      <c r="I8" s="2" t="s">
        <v>200</v>
      </c>
      <c r="J8" s="2" t="s">
        <v>201</v>
      </c>
      <c r="K8" s="2" t="s">
        <v>34</v>
      </c>
      <c r="L8" s="152">
        <v>322.15899999999999</v>
      </c>
      <c r="M8" s="162">
        <v>1</v>
      </c>
      <c r="N8" s="165">
        <v>4.0300000000000002E-2</v>
      </c>
      <c r="O8" s="152">
        <v>322.15899999999999</v>
      </c>
      <c r="P8" s="168">
        <v>1.91264634580703E-2</v>
      </c>
      <c r="Q8" s="168">
        <v>7.6652825941749003E-4</v>
      </c>
    </row>
    <row r="9" spans="1:17">
      <c r="A9" s="2">
        <v>1182</v>
      </c>
      <c r="B9" s="2">
        <v>1182</v>
      </c>
      <c r="C9" s="2" t="s">
        <v>1207</v>
      </c>
      <c r="D9" s="2" t="s">
        <v>1208</v>
      </c>
      <c r="E9" s="18" t="s">
        <v>197</v>
      </c>
      <c r="F9" s="2" t="s">
        <v>980</v>
      </c>
      <c r="G9" s="2" t="s">
        <v>30</v>
      </c>
      <c r="H9" s="2" t="s">
        <v>149</v>
      </c>
      <c r="I9" s="2" t="s">
        <v>200</v>
      </c>
      <c r="J9" s="2" t="s">
        <v>201</v>
      </c>
      <c r="K9" s="2" t="s">
        <v>34</v>
      </c>
      <c r="L9" s="152">
        <v>2711.4189999999999</v>
      </c>
      <c r="M9" s="162">
        <v>1</v>
      </c>
      <c r="N9" s="165">
        <v>4.0300000000000002E-2</v>
      </c>
      <c r="O9" s="152">
        <v>2711.4189999999999</v>
      </c>
      <c r="P9" s="168">
        <v>0.160975942800759</v>
      </c>
      <c r="Q9" s="168">
        <v>6.4514074707883503E-3</v>
      </c>
    </row>
    <row r="10" spans="1:17">
      <c r="A10" s="2">
        <v>1182</v>
      </c>
      <c r="B10" s="2">
        <v>1182</v>
      </c>
      <c r="C10" s="2" t="s">
        <v>1207</v>
      </c>
      <c r="D10" s="2" t="s">
        <v>1208</v>
      </c>
      <c r="E10" s="18" t="s">
        <v>197</v>
      </c>
      <c r="F10" s="2" t="s">
        <v>980</v>
      </c>
      <c r="G10" s="2" t="s">
        <v>30</v>
      </c>
      <c r="H10" s="2" t="s">
        <v>149</v>
      </c>
      <c r="I10" s="2" t="s">
        <v>200</v>
      </c>
      <c r="J10" s="2" t="s">
        <v>201</v>
      </c>
      <c r="K10" s="2" t="s">
        <v>34</v>
      </c>
      <c r="L10" s="152">
        <v>0.01</v>
      </c>
      <c r="M10" s="162">
        <v>1</v>
      </c>
      <c r="N10" s="165">
        <v>4.0300000000000002E-2</v>
      </c>
      <c r="O10" s="152">
        <v>0.01</v>
      </c>
      <c r="P10" s="168">
        <v>5.9369629560523896E-7</v>
      </c>
      <c r="Q10" s="168">
        <v>2.3793472802253698E-8</v>
      </c>
    </row>
    <row r="11" spans="1:17">
      <c r="A11" s="2">
        <v>1182</v>
      </c>
      <c r="B11" s="2">
        <v>14769</v>
      </c>
      <c r="C11" s="2" t="s">
        <v>195</v>
      </c>
      <c r="D11" s="2" t="s">
        <v>196</v>
      </c>
      <c r="E11" s="18" t="s">
        <v>197</v>
      </c>
      <c r="F11" s="2" t="s">
        <v>982</v>
      </c>
      <c r="G11" s="2" t="s">
        <v>30</v>
      </c>
      <c r="H11" s="2" t="s">
        <v>149</v>
      </c>
      <c r="I11" s="2" t="s">
        <v>200</v>
      </c>
      <c r="J11" s="2" t="s">
        <v>201</v>
      </c>
      <c r="K11" s="2" t="s">
        <v>99</v>
      </c>
      <c r="L11" s="152">
        <v>33.218000000000004</v>
      </c>
      <c r="M11" s="162">
        <v>3.6469999999999998</v>
      </c>
      <c r="N11" s="165">
        <v>3.3300000000000003E-2</v>
      </c>
      <c r="O11" s="152">
        <v>121.145</v>
      </c>
      <c r="P11" s="168">
        <v>8.0865163370003004E-2</v>
      </c>
      <c r="Q11" s="168">
        <v>5.6292033581181403E-3</v>
      </c>
    </row>
    <row r="12" spans="1:17">
      <c r="A12" s="2">
        <v>1182</v>
      </c>
      <c r="B12" s="2">
        <v>14769</v>
      </c>
      <c r="C12" s="2" t="s">
        <v>195</v>
      </c>
      <c r="D12" s="2" t="s">
        <v>196</v>
      </c>
      <c r="E12" s="18" t="s">
        <v>197</v>
      </c>
      <c r="F12" s="2" t="s">
        <v>982</v>
      </c>
      <c r="G12" s="2" t="s">
        <v>30</v>
      </c>
      <c r="H12" s="2" t="s">
        <v>149</v>
      </c>
      <c r="I12" s="2" t="s">
        <v>200</v>
      </c>
      <c r="J12" s="2" t="s">
        <v>201</v>
      </c>
      <c r="K12" s="2" t="s">
        <v>1203</v>
      </c>
      <c r="L12" s="152">
        <v>0.08</v>
      </c>
      <c r="M12" s="162">
        <v>2.5354000000000001</v>
      </c>
      <c r="N12" s="165">
        <v>0</v>
      </c>
      <c r="O12" s="152">
        <v>0.20399999999999999</v>
      </c>
      <c r="P12" s="168">
        <v>1.36119406684334E-4</v>
      </c>
      <c r="Q12" s="168">
        <v>9.4755737734246905E-6</v>
      </c>
    </row>
    <row r="13" spans="1:17">
      <c r="A13" s="2">
        <v>1182</v>
      </c>
      <c r="B13" s="2">
        <v>14769</v>
      </c>
      <c r="C13" s="2" t="s">
        <v>195</v>
      </c>
      <c r="D13" s="2" t="s">
        <v>196</v>
      </c>
      <c r="E13" s="18" t="s">
        <v>197</v>
      </c>
      <c r="F13" s="2" t="s">
        <v>982</v>
      </c>
      <c r="G13" s="2" t="s">
        <v>30</v>
      </c>
      <c r="H13" s="2" t="s">
        <v>149</v>
      </c>
      <c r="I13" s="2" t="s">
        <v>200</v>
      </c>
      <c r="J13" s="2" t="s">
        <v>201</v>
      </c>
      <c r="K13" s="2" t="s">
        <v>1204</v>
      </c>
      <c r="L13" s="152">
        <v>0.48299999999999998</v>
      </c>
      <c r="M13" s="162">
        <v>3.7964000000000002</v>
      </c>
      <c r="N13" s="165">
        <v>0</v>
      </c>
      <c r="O13" s="152">
        <v>1.835</v>
      </c>
      <c r="P13" s="168">
        <v>1.2249944005136399E-3</v>
      </c>
      <c r="Q13" s="168">
        <v>8.5274576908914802E-5</v>
      </c>
    </row>
    <row r="14" spans="1:17">
      <c r="A14" s="2">
        <v>1182</v>
      </c>
      <c r="B14" s="2">
        <v>14769</v>
      </c>
      <c r="C14" s="2" t="s">
        <v>195</v>
      </c>
      <c r="D14" s="2" t="s">
        <v>196</v>
      </c>
      <c r="E14" s="18" t="s">
        <v>197</v>
      </c>
      <c r="F14" s="2" t="s">
        <v>982</v>
      </c>
      <c r="G14" s="2" t="s">
        <v>30</v>
      </c>
      <c r="H14" s="2" t="s">
        <v>149</v>
      </c>
      <c r="I14" s="2" t="s">
        <v>200</v>
      </c>
      <c r="J14" s="2" t="s">
        <v>201</v>
      </c>
      <c r="K14" s="2" t="s">
        <v>1205</v>
      </c>
      <c r="L14" s="152">
        <v>72.320999999999998</v>
      </c>
      <c r="M14" s="162">
        <v>2.3285E-2</v>
      </c>
      <c r="N14" s="165">
        <v>0</v>
      </c>
      <c r="O14" s="152">
        <v>1.6839999999999999</v>
      </c>
      <c r="P14" s="168">
        <v>1.1240834653814501E-3</v>
      </c>
      <c r="Q14" s="168">
        <v>7.82499429226106E-5</v>
      </c>
    </row>
    <row r="15" spans="1:17">
      <c r="A15" s="2">
        <v>1182</v>
      </c>
      <c r="B15" s="2">
        <v>14769</v>
      </c>
      <c r="C15" s="2" t="s">
        <v>195</v>
      </c>
      <c r="D15" s="2" t="s">
        <v>196</v>
      </c>
      <c r="E15" s="18" t="s">
        <v>197</v>
      </c>
      <c r="F15" s="2" t="s">
        <v>982</v>
      </c>
      <c r="G15" s="2" t="s">
        <v>30</v>
      </c>
      <c r="H15" s="2" t="s">
        <v>149</v>
      </c>
      <c r="I15" s="2" t="s">
        <v>200</v>
      </c>
      <c r="J15" s="2" t="s">
        <v>201</v>
      </c>
      <c r="K15" s="2" t="s">
        <v>1206</v>
      </c>
      <c r="L15" s="152">
        <v>0.38900000000000001</v>
      </c>
      <c r="M15" s="162">
        <v>4.5743</v>
      </c>
      <c r="N15" s="165">
        <v>0</v>
      </c>
      <c r="O15" s="152">
        <v>1.78</v>
      </c>
      <c r="P15" s="168">
        <v>1.1880376547028901E-3</v>
      </c>
      <c r="Q15" s="168">
        <v>8.2701935873477896E-5</v>
      </c>
    </row>
    <row r="16" spans="1:17">
      <c r="A16" s="2">
        <v>1182</v>
      </c>
      <c r="B16" s="2">
        <v>14769</v>
      </c>
      <c r="C16" s="2" t="s">
        <v>195</v>
      </c>
      <c r="D16" s="2" t="s">
        <v>196</v>
      </c>
      <c r="E16" s="18" t="s">
        <v>197</v>
      </c>
      <c r="F16" s="2" t="s">
        <v>980</v>
      </c>
      <c r="G16" s="2" t="s">
        <v>30</v>
      </c>
      <c r="H16" s="2" t="s">
        <v>149</v>
      </c>
      <c r="I16" s="2" t="s">
        <v>200</v>
      </c>
      <c r="J16" s="2" t="s">
        <v>201</v>
      </c>
      <c r="K16" s="2" t="s">
        <v>34</v>
      </c>
      <c r="L16" s="152">
        <v>945.82600000000002</v>
      </c>
      <c r="M16" s="162">
        <v>1</v>
      </c>
      <c r="N16" s="165">
        <v>4.0300000000000002E-2</v>
      </c>
      <c r="O16" s="152">
        <v>945.82600000000002</v>
      </c>
      <c r="P16" s="168">
        <v>0.63134491351456701</v>
      </c>
      <c r="Q16" s="168">
        <v>4.3949319573196498E-2</v>
      </c>
    </row>
    <row r="17" spans="1:17">
      <c r="A17" s="2">
        <v>1182</v>
      </c>
      <c r="B17" s="2">
        <v>14769</v>
      </c>
      <c r="C17" s="2" t="s">
        <v>1207</v>
      </c>
      <c r="D17" s="2" t="s">
        <v>1208</v>
      </c>
      <c r="E17" s="18" t="s">
        <v>197</v>
      </c>
      <c r="F17" s="2" t="s">
        <v>980</v>
      </c>
      <c r="G17" s="2" t="s">
        <v>30</v>
      </c>
      <c r="H17" s="2" t="s">
        <v>149</v>
      </c>
      <c r="I17" s="2" t="s">
        <v>200</v>
      </c>
      <c r="J17" s="2" t="s">
        <v>201</v>
      </c>
      <c r="K17" s="2" t="s">
        <v>34</v>
      </c>
      <c r="L17" s="152">
        <v>425.63900000000001</v>
      </c>
      <c r="M17" s="162">
        <v>1</v>
      </c>
      <c r="N17" s="165">
        <v>4.0300000000000002E-2</v>
      </c>
      <c r="O17" s="152">
        <v>425.63900000000001</v>
      </c>
      <c r="P17" s="168">
        <v>0.284116688188148</v>
      </c>
      <c r="Q17" s="168">
        <v>1.9777992754781301E-2</v>
      </c>
    </row>
    <row r="18" spans="1:17">
      <c r="A18" s="2">
        <v>12904</v>
      </c>
      <c r="B18" s="2">
        <v>12905</v>
      </c>
      <c r="C18" s="2" t="s">
        <v>1207</v>
      </c>
      <c r="D18" s="2" t="s">
        <v>1208</v>
      </c>
      <c r="E18" s="18" t="s">
        <v>197</v>
      </c>
      <c r="F18" s="2" t="s">
        <v>980</v>
      </c>
      <c r="G18" s="2" t="s">
        <v>30</v>
      </c>
      <c r="H18" s="2" t="s">
        <v>149</v>
      </c>
      <c r="I18" s="2" t="s">
        <v>200</v>
      </c>
      <c r="J18" s="2" t="s">
        <v>201</v>
      </c>
      <c r="K18" s="2" t="s">
        <v>34</v>
      </c>
      <c r="L18" s="152">
        <v>681.36199999999997</v>
      </c>
      <c r="M18" s="162">
        <v>1</v>
      </c>
      <c r="N18" s="165">
        <v>4.0300000000000002E-2</v>
      </c>
      <c r="O18" s="152">
        <v>681.36199999999997</v>
      </c>
      <c r="P18" s="168">
        <v>0.26694012085118601</v>
      </c>
      <c r="Q18" s="168">
        <v>1.75161193757165E-2</v>
      </c>
    </row>
    <row r="19" spans="1:17">
      <c r="A19" s="2">
        <v>12904</v>
      </c>
      <c r="B19" s="2">
        <v>12905</v>
      </c>
      <c r="C19" s="2" t="s">
        <v>195</v>
      </c>
      <c r="D19" s="2" t="s">
        <v>196</v>
      </c>
      <c r="E19" s="18" t="s">
        <v>197</v>
      </c>
      <c r="F19" s="2" t="s">
        <v>982</v>
      </c>
      <c r="G19" s="2" t="s">
        <v>30</v>
      </c>
      <c r="H19" s="2" t="s">
        <v>149</v>
      </c>
      <c r="I19" s="2" t="s">
        <v>200</v>
      </c>
      <c r="J19" s="2" t="s">
        <v>201</v>
      </c>
      <c r="K19" s="2" t="s">
        <v>99</v>
      </c>
      <c r="L19" s="152">
        <v>30.526</v>
      </c>
      <c r="M19" s="162">
        <v>3.6469999999999998</v>
      </c>
      <c r="N19" s="165">
        <v>3.3300000000000003E-2</v>
      </c>
      <c r="O19" s="152">
        <v>111.328</v>
      </c>
      <c r="P19" s="168">
        <v>4.36156428573466E-2</v>
      </c>
      <c r="Q19" s="168">
        <v>2.8619782013352799E-3</v>
      </c>
    </row>
    <row r="20" spans="1:17">
      <c r="A20" s="2">
        <v>12904</v>
      </c>
      <c r="B20" s="2">
        <v>12905</v>
      </c>
      <c r="C20" s="2" t="s">
        <v>195</v>
      </c>
      <c r="D20" s="2" t="s">
        <v>196</v>
      </c>
      <c r="E20" s="18" t="s">
        <v>197</v>
      </c>
      <c r="F20" s="2" t="s">
        <v>982</v>
      </c>
      <c r="G20" s="2" t="s">
        <v>30</v>
      </c>
      <c r="H20" s="2" t="s">
        <v>149</v>
      </c>
      <c r="I20" s="2" t="s">
        <v>200</v>
      </c>
      <c r="J20" s="2" t="s">
        <v>201</v>
      </c>
      <c r="K20" s="2" t="s">
        <v>1203</v>
      </c>
      <c r="L20" s="152">
        <v>4.7E-2</v>
      </c>
      <c r="M20" s="162">
        <v>2.5354000000000001</v>
      </c>
      <c r="N20" s="165">
        <v>0</v>
      </c>
      <c r="O20" s="152">
        <v>0.11799999999999999</v>
      </c>
      <c r="P20" s="168">
        <v>4.6347601707586698E-5</v>
      </c>
      <c r="Q20" s="168">
        <v>3.0412443123932999E-6</v>
      </c>
    </row>
    <row r="21" spans="1:17">
      <c r="A21" s="2">
        <v>12904</v>
      </c>
      <c r="B21" s="2">
        <v>12905</v>
      </c>
      <c r="C21" s="2" t="s">
        <v>195</v>
      </c>
      <c r="D21" s="2" t="s">
        <v>196</v>
      </c>
      <c r="E21" s="4" t="s">
        <v>197</v>
      </c>
      <c r="F21" s="2" t="s">
        <v>982</v>
      </c>
      <c r="G21" s="2" t="s">
        <v>30</v>
      </c>
      <c r="H21" s="2" t="s">
        <v>149</v>
      </c>
      <c r="I21" s="2" t="s">
        <v>200</v>
      </c>
      <c r="J21" s="2" t="s">
        <v>201</v>
      </c>
      <c r="K21" s="2" t="s">
        <v>1204</v>
      </c>
      <c r="L21" s="152">
        <v>0.11600000000000001</v>
      </c>
      <c r="M21" s="162">
        <v>3.7964000000000002</v>
      </c>
      <c r="N21" s="166">
        <v>0</v>
      </c>
      <c r="O21" s="152">
        <v>0.438</v>
      </c>
      <c r="P21" s="168">
        <v>1.7178688101954101E-4</v>
      </c>
      <c r="Q21" s="168">
        <v>1.1272338925768899E-5</v>
      </c>
    </row>
    <row r="22" spans="1:17">
      <c r="A22" s="2">
        <v>12904</v>
      </c>
      <c r="B22" s="2">
        <v>12905</v>
      </c>
      <c r="C22" s="2" t="s">
        <v>195</v>
      </c>
      <c r="D22" s="2" t="s">
        <v>196</v>
      </c>
      <c r="E22" s="4" t="s">
        <v>197</v>
      </c>
      <c r="F22" s="2" t="s">
        <v>982</v>
      </c>
      <c r="G22" s="2" t="s">
        <v>30</v>
      </c>
      <c r="H22" s="2" t="s">
        <v>149</v>
      </c>
      <c r="I22" s="2" t="s">
        <v>200</v>
      </c>
      <c r="J22" s="2" t="s">
        <v>201</v>
      </c>
      <c r="K22" s="2" t="s">
        <v>1205</v>
      </c>
      <c r="L22" s="152">
        <v>251.41399999999999</v>
      </c>
      <c r="M22" s="162">
        <v>2.3285E-2</v>
      </c>
      <c r="N22" s="166">
        <v>0</v>
      </c>
      <c r="O22" s="152">
        <v>5.8540000000000001</v>
      </c>
      <c r="P22" s="168">
        <v>2.2935172179141899E-3</v>
      </c>
      <c r="Q22" s="168">
        <v>1.5049637818079101E-4</v>
      </c>
    </row>
    <row r="23" spans="1:17">
      <c r="A23" s="2">
        <v>12904</v>
      </c>
      <c r="B23" s="2">
        <v>12905</v>
      </c>
      <c r="C23" s="2" t="s">
        <v>195</v>
      </c>
      <c r="D23" s="2" t="s">
        <v>196</v>
      </c>
      <c r="E23" s="4" t="s">
        <v>197</v>
      </c>
      <c r="F23" s="2" t="s">
        <v>982</v>
      </c>
      <c r="G23" s="2" t="s">
        <v>30</v>
      </c>
      <c r="H23" s="2" t="s">
        <v>149</v>
      </c>
      <c r="I23" s="2" t="s">
        <v>200</v>
      </c>
      <c r="J23" s="2" t="s">
        <v>201</v>
      </c>
      <c r="K23" s="2" t="s">
        <v>1206</v>
      </c>
      <c r="L23" s="152">
        <v>0.254</v>
      </c>
      <c r="M23" s="162">
        <v>4.5743</v>
      </c>
      <c r="N23" s="166">
        <v>0</v>
      </c>
      <c r="O23" s="152">
        <v>1.1619999999999999</v>
      </c>
      <c r="P23" s="168">
        <v>4.5512009142431597E-4</v>
      </c>
      <c r="Q23" s="168">
        <v>2.9864142663363599E-5</v>
      </c>
    </row>
    <row r="24" spans="1:17">
      <c r="A24" s="2">
        <v>12904</v>
      </c>
      <c r="B24" s="2">
        <v>12905</v>
      </c>
      <c r="C24" s="2" t="s">
        <v>195</v>
      </c>
      <c r="D24" s="2" t="s">
        <v>196</v>
      </c>
      <c r="E24" s="4" t="s">
        <v>197</v>
      </c>
      <c r="F24" s="2" t="s">
        <v>980</v>
      </c>
      <c r="G24" s="2" t="s">
        <v>30</v>
      </c>
      <c r="H24" s="2" t="s">
        <v>149</v>
      </c>
      <c r="I24" s="2" t="s">
        <v>200</v>
      </c>
      <c r="J24" s="2" t="s">
        <v>201</v>
      </c>
      <c r="K24" s="2" t="s">
        <v>34</v>
      </c>
      <c r="L24" s="152">
        <v>1687.0920000000001</v>
      </c>
      <c r="M24" s="162">
        <v>1</v>
      </c>
      <c r="N24" s="166">
        <v>4.0300000000000002E-2</v>
      </c>
      <c r="O24" s="152">
        <v>1687.0920000000001</v>
      </c>
      <c r="P24" s="168">
        <v>0.66095949018789002</v>
      </c>
      <c r="Q24" s="168">
        <v>4.3370945123299802E-2</v>
      </c>
    </row>
    <row r="25" spans="1:17">
      <c r="A25" s="2">
        <v>12904</v>
      </c>
      <c r="B25" s="2">
        <v>12905</v>
      </c>
      <c r="C25" s="2" t="s">
        <v>1207</v>
      </c>
      <c r="D25" s="2" t="s">
        <v>1208</v>
      </c>
      <c r="E25" s="4" t="s">
        <v>197</v>
      </c>
      <c r="F25" s="2" t="s">
        <v>980</v>
      </c>
      <c r="G25" s="2" t="s">
        <v>30</v>
      </c>
      <c r="H25" s="2" t="s">
        <v>149</v>
      </c>
      <c r="I25" s="2" t="s">
        <v>200</v>
      </c>
      <c r="J25" s="2" t="s">
        <v>201</v>
      </c>
      <c r="K25" s="2" t="s">
        <v>34</v>
      </c>
      <c r="L25" s="152">
        <v>65.134</v>
      </c>
      <c r="M25" s="162">
        <v>1</v>
      </c>
      <c r="N25" s="166">
        <v>0</v>
      </c>
      <c r="O25" s="152">
        <v>65.134</v>
      </c>
      <c r="P25" s="168">
        <v>2.55179743115121E-2</v>
      </c>
      <c r="Q25" s="168">
        <v>1.6744425035908801E-3</v>
      </c>
    </row>
    <row r="26" spans="1:17">
      <c r="A26" s="2">
        <v>12904</v>
      </c>
      <c r="B26" s="2">
        <v>13680</v>
      </c>
      <c r="C26" s="2" t="s">
        <v>1207</v>
      </c>
      <c r="D26" s="2" t="s">
        <v>1208</v>
      </c>
      <c r="E26" s="4" t="s">
        <v>197</v>
      </c>
      <c r="F26" s="2" t="s">
        <v>980</v>
      </c>
      <c r="G26" s="2" t="s">
        <v>30</v>
      </c>
      <c r="H26" s="2" t="s">
        <v>149</v>
      </c>
      <c r="I26" s="2" t="s">
        <v>200</v>
      </c>
      <c r="J26" s="2" t="s">
        <v>201</v>
      </c>
      <c r="K26" s="2" t="s">
        <v>34</v>
      </c>
      <c r="L26" s="152">
        <v>778.19899999999996</v>
      </c>
      <c r="M26" s="162">
        <v>1</v>
      </c>
      <c r="N26" s="166">
        <v>4.0300000000000002E-2</v>
      </c>
      <c r="O26" s="152">
        <v>778.19899999999996</v>
      </c>
      <c r="P26" s="168">
        <v>0.41278730208202102</v>
      </c>
      <c r="Q26" s="168">
        <v>1.8482124009070001E-2</v>
      </c>
    </row>
    <row r="27" spans="1:17">
      <c r="A27" s="2">
        <v>12904</v>
      </c>
      <c r="B27" s="2">
        <v>13680</v>
      </c>
      <c r="C27" s="2" t="s">
        <v>195</v>
      </c>
      <c r="D27" s="2" t="s">
        <v>196</v>
      </c>
      <c r="E27" s="4" t="s">
        <v>197</v>
      </c>
      <c r="F27" s="2" t="s">
        <v>982</v>
      </c>
      <c r="G27" s="2" t="s">
        <v>30</v>
      </c>
      <c r="H27" s="2" t="s">
        <v>149</v>
      </c>
      <c r="I27" s="2" t="s">
        <v>200</v>
      </c>
      <c r="J27" s="2" t="s">
        <v>201</v>
      </c>
      <c r="K27" s="2" t="s">
        <v>99</v>
      </c>
      <c r="L27" s="152">
        <v>6.7910000000000004</v>
      </c>
      <c r="M27" s="162">
        <v>3.6469999999999998</v>
      </c>
      <c r="N27" s="166">
        <v>3.3300000000000003E-2</v>
      </c>
      <c r="O27" s="152">
        <v>24.765999999999998</v>
      </c>
      <c r="P27" s="168">
        <v>1.3136773136846899E-2</v>
      </c>
      <c r="Q27" s="168">
        <v>5.8818541406097005E-4</v>
      </c>
    </row>
    <row r="28" spans="1:17">
      <c r="A28" s="2">
        <v>12904</v>
      </c>
      <c r="B28" s="2">
        <v>13680</v>
      </c>
      <c r="C28" s="2" t="s">
        <v>195</v>
      </c>
      <c r="D28" s="2" t="s">
        <v>196</v>
      </c>
      <c r="E28" s="4" t="s">
        <v>197</v>
      </c>
      <c r="F28" s="2" t="s">
        <v>982</v>
      </c>
      <c r="G28" s="2" t="s">
        <v>30</v>
      </c>
      <c r="H28" s="2" t="s">
        <v>149</v>
      </c>
      <c r="I28" s="2" t="s">
        <v>200</v>
      </c>
      <c r="J28" s="2" t="s">
        <v>201</v>
      </c>
      <c r="K28" s="2" t="s">
        <v>1203</v>
      </c>
      <c r="L28" s="152">
        <v>8.0000000000000002E-3</v>
      </c>
      <c r="M28" s="162">
        <v>2.5354000000000001</v>
      </c>
      <c r="N28" s="166">
        <v>0</v>
      </c>
      <c r="O28" s="152">
        <v>2.1000000000000001E-2</v>
      </c>
      <c r="P28" s="168">
        <v>1.09069462805404E-5</v>
      </c>
      <c r="Q28" s="168">
        <v>4.8834722555772201E-7</v>
      </c>
    </row>
    <row r="29" spans="1:17">
      <c r="A29" s="2">
        <v>12904</v>
      </c>
      <c r="B29" s="2">
        <v>13680</v>
      </c>
      <c r="C29" s="2" t="s">
        <v>195</v>
      </c>
      <c r="D29" s="2" t="s">
        <v>196</v>
      </c>
      <c r="E29" s="4" t="s">
        <v>197</v>
      </c>
      <c r="F29" s="2" t="s">
        <v>982</v>
      </c>
      <c r="G29" s="2" t="s">
        <v>30</v>
      </c>
      <c r="H29" s="2" t="s">
        <v>149</v>
      </c>
      <c r="I29" s="2" t="s">
        <v>200</v>
      </c>
      <c r="J29" s="2" t="s">
        <v>201</v>
      </c>
      <c r="K29" s="2" t="s">
        <v>1204</v>
      </c>
      <c r="L29" s="152">
        <v>0.38100000000000001</v>
      </c>
      <c r="M29" s="162">
        <v>3.7964000000000002</v>
      </c>
      <c r="N29" s="166">
        <v>0</v>
      </c>
      <c r="O29" s="152">
        <v>1.448</v>
      </c>
      <c r="P29" s="168">
        <v>7.6810863347466203E-4</v>
      </c>
      <c r="Q29" s="168">
        <v>3.43912686865915E-5</v>
      </c>
    </row>
    <row r="30" spans="1:17">
      <c r="A30" s="2">
        <v>12904</v>
      </c>
      <c r="B30" s="2">
        <v>13680</v>
      </c>
      <c r="C30" s="2" t="s">
        <v>195</v>
      </c>
      <c r="D30" s="2" t="s">
        <v>196</v>
      </c>
      <c r="E30" s="4" t="s">
        <v>197</v>
      </c>
      <c r="F30" s="2" t="s">
        <v>982</v>
      </c>
      <c r="G30" s="2" t="s">
        <v>30</v>
      </c>
      <c r="H30" s="2" t="s">
        <v>149</v>
      </c>
      <c r="I30" s="2" t="s">
        <v>200</v>
      </c>
      <c r="J30" s="2" t="s">
        <v>201</v>
      </c>
      <c r="K30" s="2" t="s">
        <v>1205</v>
      </c>
      <c r="L30" s="152">
        <v>730.35299999999995</v>
      </c>
      <c r="M30" s="162">
        <v>2.3285E-2</v>
      </c>
      <c r="N30" s="166">
        <v>0</v>
      </c>
      <c r="O30" s="152">
        <v>17.006</v>
      </c>
      <c r="P30" s="168">
        <v>9.0208000014759104E-3</v>
      </c>
      <c r="Q30" s="168">
        <v>4.0389697901891498E-4</v>
      </c>
    </row>
    <row r="31" spans="1:17">
      <c r="A31" s="2">
        <v>12904</v>
      </c>
      <c r="B31" s="2">
        <v>13680</v>
      </c>
      <c r="C31" s="2" t="s">
        <v>195</v>
      </c>
      <c r="D31" s="2" t="s">
        <v>196</v>
      </c>
      <c r="E31" s="4" t="s">
        <v>197</v>
      </c>
      <c r="F31" s="2" t="s">
        <v>982</v>
      </c>
      <c r="G31" s="2" t="s">
        <v>30</v>
      </c>
      <c r="H31" s="2" t="s">
        <v>149</v>
      </c>
      <c r="I31" s="2" t="s">
        <v>200</v>
      </c>
      <c r="J31" s="2" t="s">
        <v>201</v>
      </c>
      <c r="K31" s="2" t="s">
        <v>1206</v>
      </c>
      <c r="L31" s="152">
        <v>0.57999999999999996</v>
      </c>
      <c r="M31" s="162">
        <v>4.5743</v>
      </c>
      <c r="N31" s="166">
        <v>0</v>
      </c>
      <c r="O31" s="152">
        <v>2.653</v>
      </c>
      <c r="P31" s="168">
        <v>1.4071116688638E-3</v>
      </c>
      <c r="Q31" s="168">
        <v>6.3001967907876002E-5</v>
      </c>
    </row>
    <row r="32" spans="1:17">
      <c r="A32" s="2">
        <v>12904</v>
      </c>
      <c r="B32" s="2">
        <v>13680</v>
      </c>
      <c r="C32" s="2" t="s">
        <v>195</v>
      </c>
      <c r="D32" s="2" t="s">
        <v>196</v>
      </c>
      <c r="E32" s="4" t="s">
        <v>197</v>
      </c>
      <c r="F32" s="2" t="s">
        <v>980</v>
      </c>
      <c r="G32" s="2" t="s">
        <v>30</v>
      </c>
      <c r="H32" s="2" t="s">
        <v>149</v>
      </c>
      <c r="I32" s="2" t="s">
        <v>200</v>
      </c>
      <c r="J32" s="2" t="s">
        <v>201</v>
      </c>
      <c r="K32" s="2" t="s">
        <v>34</v>
      </c>
      <c r="L32" s="152">
        <v>1061.1369999999999</v>
      </c>
      <c r="M32" s="162">
        <v>1</v>
      </c>
      <c r="N32" s="166">
        <v>4.0300000000000002E-2</v>
      </c>
      <c r="O32" s="152">
        <v>1061.1369999999999</v>
      </c>
      <c r="P32" s="168">
        <v>0.56286899753103703</v>
      </c>
      <c r="Q32" s="168">
        <v>2.5201876513058202E-2</v>
      </c>
    </row>
    <row r="33" spans="1:17">
      <c r="A33" s="2">
        <v>424</v>
      </c>
      <c r="B33" s="2">
        <v>7228</v>
      </c>
      <c r="C33" s="2" t="s">
        <v>195</v>
      </c>
      <c r="D33" s="2" t="s">
        <v>196</v>
      </c>
      <c r="E33" s="4" t="s">
        <v>197</v>
      </c>
      <c r="F33" s="2" t="s">
        <v>982</v>
      </c>
      <c r="G33" s="2" t="s">
        <v>30</v>
      </c>
      <c r="H33" s="2" t="s">
        <v>149</v>
      </c>
      <c r="I33" s="2" t="s">
        <v>200</v>
      </c>
      <c r="J33" s="2" t="s">
        <v>201</v>
      </c>
      <c r="K33" s="2" t="s">
        <v>1209</v>
      </c>
      <c r="L33" s="152">
        <v>0.61199999999999999</v>
      </c>
      <c r="M33" s="162">
        <v>2.2642000000000002</v>
      </c>
      <c r="N33" s="166">
        <v>0</v>
      </c>
      <c r="O33" s="152">
        <v>1.3859999999999999</v>
      </c>
      <c r="P33" s="168">
        <v>3.1017532714097801E-5</v>
      </c>
      <c r="Q33" s="168">
        <v>5.69854568354916E-7</v>
      </c>
    </row>
    <row r="34" spans="1:17">
      <c r="A34" s="2">
        <v>424</v>
      </c>
      <c r="B34" s="2">
        <v>7228</v>
      </c>
      <c r="C34" s="2" t="s">
        <v>195</v>
      </c>
      <c r="D34" s="2" t="s">
        <v>196</v>
      </c>
      <c r="E34" s="4" t="s">
        <v>197</v>
      </c>
      <c r="F34" s="2" t="s">
        <v>982</v>
      </c>
      <c r="G34" s="2" t="s">
        <v>30</v>
      </c>
      <c r="H34" s="2" t="s">
        <v>149</v>
      </c>
      <c r="I34" s="2" t="s">
        <v>200</v>
      </c>
      <c r="J34" s="2" t="s">
        <v>201</v>
      </c>
      <c r="K34" s="2" t="s">
        <v>99</v>
      </c>
      <c r="L34" s="152">
        <v>4311.9750000000004</v>
      </c>
      <c r="M34" s="162">
        <v>3.6469999999999998</v>
      </c>
      <c r="N34" s="166">
        <v>3.3300000000000003E-2</v>
      </c>
      <c r="O34" s="152">
        <v>15725.772999999999</v>
      </c>
      <c r="P34" s="168">
        <v>0.35200841960053197</v>
      </c>
      <c r="Q34" s="168">
        <v>6.4671038750153701E-3</v>
      </c>
    </row>
    <row r="35" spans="1:17">
      <c r="A35" s="2">
        <v>424</v>
      </c>
      <c r="B35" s="2">
        <v>7228</v>
      </c>
      <c r="C35" s="2" t="s">
        <v>195</v>
      </c>
      <c r="D35" s="2" t="s">
        <v>196</v>
      </c>
      <c r="E35" s="4" t="s">
        <v>197</v>
      </c>
      <c r="F35" s="2" t="s">
        <v>982</v>
      </c>
      <c r="G35" s="2" t="s">
        <v>30</v>
      </c>
      <c r="H35" s="2" t="s">
        <v>149</v>
      </c>
      <c r="I35" s="2" t="s">
        <v>200</v>
      </c>
      <c r="J35" s="2" t="s">
        <v>201</v>
      </c>
      <c r="K35" s="2" t="s">
        <v>1203</v>
      </c>
      <c r="L35" s="152">
        <v>1E-3</v>
      </c>
      <c r="M35" s="162">
        <v>2.5354000000000001</v>
      </c>
      <c r="N35" s="166">
        <v>0</v>
      </c>
      <c r="O35" s="152">
        <v>2E-3</v>
      </c>
      <c r="P35" s="168">
        <v>4.0294509678900603E-8</v>
      </c>
      <c r="Q35" s="168">
        <v>7.4029132593471703E-10</v>
      </c>
    </row>
    <row r="36" spans="1:17">
      <c r="A36" s="2">
        <v>424</v>
      </c>
      <c r="B36" s="2">
        <v>7228</v>
      </c>
      <c r="C36" s="2" t="s">
        <v>195</v>
      </c>
      <c r="D36" s="2" t="s">
        <v>196</v>
      </c>
      <c r="E36" s="4" t="s">
        <v>197</v>
      </c>
      <c r="F36" s="2" t="s">
        <v>982</v>
      </c>
      <c r="G36" s="2" t="s">
        <v>30</v>
      </c>
      <c r="H36" s="2" t="s">
        <v>149</v>
      </c>
      <c r="I36" s="2" t="s">
        <v>200</v>
      </c>
      <c r="J36" s="2" t="s">
        <v>201</v>
      </c>
      <c r="K36" s="2" t="s">
        <v>1204</v>
      </c>
      <c r="L36" s="152">
        <v>241.1</v>
      </c>
      <c r="M36" s="162">
        <v>3.7964000000000002</v>
      </c>
      <c r="N36" s="166">
        <v>0</v>
      </c>
      <c r="O36" s="152">
        <v>915.31299999999999</v>
      </c>
      <c r="P36" s="168">
        <v>2.0488530485196901E-2</v>
      </c>
      <c r="Q36" s="168">
        <v>3.76415584162883E-4</v>
      </c>
    </row>
    <row r="37" spans="1:17">
      <c r="A37" s="2">
        <v>424</v>
      </c>
      <c r="B37" s="2">
        <v>7228</v>
      </c>
      <c r="C37" s="2" t="s">
        <v>195</v>
      </c>
      <c r="D37" s="2" t="s">
        <v>196</v>
      </c>
      <c r="E37" s="4" t="s">
        <v>197</v>
      </c>
      <c r="F37" s="2" t="s">
        <v>982</v>
      </c>
      <c r="G37" s="2" t="s">
        <v>30</v>
      </c>
      <c r="H37" s="2" t="s">
        <v>149</v>
      </c>
      <c r="I37" s="2" t="s">
        <v>200</v>
      </c>
      <c r="J37" s="2" t="s">
        <v>201</v>
      </c>
      <c r="K37" s="2" t="s">
        <v>1205</v>
      </c>
      <c r="L37" s="152">
        <v>8117.7979999999998</v>
      </c>
      <c r="M37" s="162">
        <v>2.3285E-2</v>
      </c>
      <c r="N37" s="166">
        <v>0</v>
      </c>
      <c r="O37" s="152">
        <v>189.023</v>
      </c>
      <c r="P37" s="168">
        <v>4.23112181747364E-3</v>
      </c>
      <c r="Q37" s="168">
        <v>7.7734232415514905E-5</v>
      </c>
    </row>
    <row r="38" spans="1:17">
      <c r="A38" s="2">
        <v>424</v>
      </c>
      <c r="B38" s="2">
        <v>7228</v>
      </c>
      <c r="C38" s="2" t="s">
        <v>195</v>
      </c>
      <c r="D38" s="2" t="s">
        <v>196</v>
      </c>
      <c r="E38" s="4" t="s">
        <v>197</v>
      </c>
      <c r="F38" s="2" t="s">
        <v>982</v>
      </c>
      <c r="G38" s="2" t="s">
        <v>94</v>
      </c>
      <c r="H38" s="2" t="s">
        <v>149</v>
      </c>
      <c r="I38" s="2" t="s">
        <v>200</v>
      </c>
      <c r="J38" s="2" t="s">
        <v>201</v>
      </c>
      <c r="K38" s="2" t="s">
        <v>1210</v>
      </c>
      <c r="L38" s="152">
        <v>0</v>
      </c>
      <c r="M38" s="162">
        <v>0.32219999999999999</v>
      </c>
      <c r="N38" s="166">
        <v>0</v>
      </c>
      <c r="O38" s="152">
        <v>0</v>
      </c>
      <c r="P38" s="168">
        <v>7.9333983583421802E-10</v>
      </c>
      <c r="Q38" s="168">
        <v>1.4575251161179297E-11</v>
      </c>
    </row>
    <row r="39" spans="1:17">
      <c r="A39" s="2">
        <v>424</v>
      </c>
      <c r="B39" s="2">
        <v>7228</v>
      </c>
      <c r="C39" s="2" t="s">
        <v>195</v>
      </c>
      <c r="D39" s="2" t="s">
        <v>196</v>
      </c>
      <c r="E39" s="4" t="s">
        <v>197</v>
      </c>
      <c r="F39" s="2" t="s">
        <v>982</v>
      </c>
      <c r="G39" s="2" t="s">
        <v>30</v>
      </c>
      <c r="H39" s="2" t="s">
        <v>149</v>
      </c>
      <c r="I39" s="2" t="s">
        <v>200</v>
      </c>
      <c r="J39" s="2" t="s">
        <v>201</v>
      </c>
      <c r="K39" s="2" t="s">
        <v>1206</v>
      </c>
      <c r="L39" s="152">
        <v>53.024999999999999</v>
      </c>
      <c r="M39" s="162">
        <v>4.5743</v>
      </c>
      <c r="N39" s="166">
        <v>0</v>
      </c>
      <c r="O39" s="152">
        <v>242.554</v>
      </c>
      <c r="P39" s="168">
        <v>5.4293602014306198E-3</v>
      </c>
      <c r="Q39" s="168">
        <v>9.9748285672747401E-5</v>
      </c>
    </row>
    <row r="40" spans="1:17">
      <c r="A40" s="2">
        <v>424</v>
      </c>
      <c r="B40" s="2">
        <v>7228</v>
      </c>
      <c r="C40" s="2" t="s">
        <v>195</v>
      </c>
      <c r="D40" s="2" t="s">
        <v>196</v>
      </c>
      <c r="E40" s="4" t="s">
        <v>197</v>
      </c>
      <c r="F40" s="2" t="s">
        <v>980</v>
      </c>
      <c r="G40" s="2" t="s">
        <v>30</v>
      </c>
      <c r="H40" s="2" t="s">
        <v>149</v>
      </c>
      <c r="I40" s="2" t="s">
        <v>200</v>
      </c>
      <c r="J40" s="2" t="s">
        <v>201</v>
      </c>
      <c r="K40" s="2" t="s">
        <v>34</v>
      </c>
      <c r="L40" s="152">
        <v>22812.780999999999</v>
      </c>
      <c r="M40" s="162">
        <v>1</v>
      </c>
      <c r="N40" s="166">
        <v>4.0300000000000002E-2</v>
      </c>
      <c r="O40" s="152">
        <v>22812.780999999999</v>
      </c>
      <c r="P40" s="168">
        <v>0.51064522958630199</v>
      </c>
      <c r="Q40" s="168">
        <v>9.3815816870611406E-3</v>
      </c>
    </row>
    <row r="41" spans="1:17">
      <c r="A41" s="2">
        <v>424</v>
      </c>
      <c r="B41" s="2">
        <v>7228</v>
      </c>
      <c r="C41" s="2" t="s">
        <v>1207</v>
      </c>
      <c r="D41" s="2" t="s">
        <v>1208</v>
      </c>
      <c r="E41" s="4" t="s">
        <v>197</v>
      </c>
      <c r="F41" s="2" t="s">
        <v>980</v>
      </c>
      <c r="G41" s="2" t="s">
        <v>30</v>
      </c>
      <c r="H41" s="2" t="s">
        <v>149</v>
      </c>
      <c r="I41" s="2" t="s">
        <v>200</v>
      </c>
      <c r="J41" s="2" t="s">
        <v>201</v>
      </c>
      <c r="K41" s="2" t="s">
        <v>34</v>
      </c>
      <c r="L41" s="152">
        <v>1.2999999999999999E-2</v>
      </c>
      <c r="M41" s="162">
        <v>1</v>
      </c>
      <c r="N41" s="166">
        <v>4.0300000000000002E-2</v>
      </c>
      <c r="O41" s="152">
        <v>1.2999999999999999E-2</v>
      </c>
      <c r="P41" s="168">
        <v>2.9032271516194902E-7</v>
      </c>
      <c r="Q41" s="168">
        <v>5.3338132035577807E-9</v>
      </c>
    </row>
    <row r="42" spans="1:17">
      <c r="A42" s="2">
        <v>424</v>
      </c>
      <c r="B42" s="2">
        <v>7228</v>
      </c>
      <c r="C42" s="2" t="s">
        <v>1207</v>
      </c>
      <c r="D42" s="2" t="s">
        <v>1208</v>
      </c>
      <c r="E42" s="4" t="s">
        <v>197</v>
      </c>
      <c r="F42" s="2" t="s">
        <v>980</v>
      </c>
      <c r="G42" s="2" t="s">
        <v>30</v>
      </c>
      <c r="H42" s="2" t="s">
        <v>149</v>
      </c>
      <c r="I42" s="2" t="s">
        <v>200</v>
      </c>
      <c r="J42" s="2" t="s">
        <v>201</v>
      </c>
      <c r="K42" s="2" t="s">
        <v>34</v>
      </c>
      <c r="L42" s="152">
        <v>3612.808</v>
      </c>
      <c r="M42" s="162">
        <v>1</v>
      </c>
      <c r="N42" s="166">
        <v>4.0300000000000002E-2</v>
      </c>
      <c r="O42" s="152">
        <v>3612.808</v>
      </c>
      <c r="P42" s="168">
        <v>8.0869717102701605E-2</v>
      </c>
      <c r="Q42" s="168">
        <v>1.48573963497743E-3</v>
      </c>
    </row>
    <row r="43" spans="1:17">
      <c r="A43" s="2">
        <v>424</v>
      </c>
      <c r="B43" s="2">
        <v>7228</v>
      </c>
      <c r="C43" s="2" t="s">
        <v>1207</v>
      </c>
      <c r="D43" s="2" t="s">
        <v>1208</v>
      </c>
      <c r="E43" s="4" t="s">
        <v>197</v>
      </c>
      <c r="F43" s="2" t="s">
        <v>980</v>
      </c>
      <c r="G43" s="2" t="s">
        <v>30</v>
      </c>
      <c r="H43" s="2" t="s">
        <v>149</v>
      </c>
      <c r="I43" s="2" t="s">
        <v>200</v>
      </c>
      <c r="J43" s="2" t="s">
        <v>201</v>
      </c>
      <c r="K43" s="2" t="s">
        <v>34</v>
      </c>
      <c r="L43" s="152">
        <v>1165.126</v>
      </c>
      <c r="M43" s="162">
        <v>1</v>
      </c>
      <c r="N43" s="166">
        <v>4.0300000000000002E-2</v>
      </c>
      <c r="O43" s="152">
        <v>1165.126</v>
      </c>
      <c r="P43" s="168">
        <v>2.6080373787146099E-2</v>
      </c>
      <c r="Q43" s="168">
        <v>4.7914901175405601E-4</v>
      </c>
    </row>
    <row r="44" spans="1:17">
      <c r="A44" s="2">
        <v>424</v>
      </c>
      <c r="B44" s="2">
        <v>7228</v>
      </c>
      <c r="C44" s="2" t="s">
        <v>1207</v>
      </c>
      <c r="D44" s="2" t="s">
        <v>1208</v>
      </c>
      <c r="E44" s="4" t="s">
        <v>197</v>
      </c>
      <c r="F44" s="2" t="s">
        <v>980</v>
      </c>
      <c r="G44" s="2" t="s">
        <v>30</v>
      </c>
      <c r="H44" s="2" t="s">
        <v>149</v>
      </c>
      <c r="I44" s="2" t="s">
        <v>200</v>
      </c>
      <c r="J44" s="2" t="s">
        <v>201</v>
      </c>
      <c r="K44" s="2" t="s">
        <v>34</v>
      </c>
      <c r="L44" s="152">
        <v>9.6449999999999996</v>
      </c>
      <c r="M44" s="162">
        <v>1</v>
      </c>
      <c r="N44" s="166">
        <v>4.0300000000000002E-2</v>
      </c>
      <c r="O44" s="152">
        <v>9.6449999999999996</v>
      </c>
      <c r="P44" s="168">
        <v>2.15898475938098E-4</v>
      </c>
      <c r="Q44" s="168">
        <v>3.9664899832045701E-6</v>
      </c>
    </row>
    <row r="45" spans="1:17">
      <c r="A45" s="2">
        <v>424</v>
      </c>
      <c r="B45" s="2">
        <v>7229</v>
      </c>
      <c r="C45" s="2" t="s">
        <v>195</v>
      </c>
      <c r="D45" s="2" t="s">
        <v>196</v>
      </c>
      <c r="E45" s="4" t="s">
        <v>197</v>
      </c>
      <c r="F45" s="2" t="s">
        <v>982</v>
      </c>
      <c r="G45" s="2" t="s">
        <v>30</v>
      </c>
      <c r="H45" s="2" t="s">
        <v>149</v>
      </c>
      <c r="I45" s="2" t="s">
        <v>200</v>
      </c>
      <c r="J45" s="2" t="s">
        <v>201</v>
      </c>
      <c r="K45" s="2" t="s">
        <v>99</v>
      </c>
      <c r="L45" s="152">
        <v>54.652999999999999</v>
      </c>
      <c r="M45" s="162">
        <v>3.6469999999999998</v>
      </c>
      <c r="N45" s="166">
        <v>3.3300000000000003E-2</v>
      </c>
      <c r="O45" s="152">
        <v>199.321</v>
      </c>
      <c r="P45" s="168">
        <v>5.0316360674692098E-2</v>
      </c>
      <c r="Q45" s="168">
        <v>1.33633911744032E-3</v>
      </c>
    </row>
    <row r="46" spans="1:17">
      <c r="A46" s="2">
        <v>424</v>
      </c>
      <c r="B46" s="2">
        <v>7229</v>
      </c>
      <c r="C46" s="2" t="s">
        <v>195</v>
      </c>
      <c r="D46" s="2" t="s">
        <v>196</v>
      </c>
      <c r="E46" s="4" t="s">
        <v>197</v>
      </c>
      <c r="F46" s="2" t="s">
        <v>982</v>
      </c>
      <c r="G46" s="2" t="s">
        <v>30</v>
      </c>
      <c r="H46" s="2" t="s">
        <v>149</v>
      </c>
      <c r="I46" s="2" t="s">
        <v>200</v>
      </c>
      <c r="J46" s="2" t="s">
        <v>201</v>
      </c>
      <c r="K46" s="2" t="s">
        <v>1211</v>
      </c>
      <c r="L46" s="152">
        <v>0</v>
      </c>
      <c r="M46" s="162">
        <v>0.47010000000000002</v>
      </c>
      <c r="N46" s="166">
        <v>0</v>
      </c>
      <c r="O46" s="152">
        <v>0</v>
      </c>
      <c r="P46" s="168">
        <v>4.7468618837825906E-9</v>
      </c>
      <c r="Q46" s="168">
        <v>1.2607066837359101E-10</v>
      </c>
    </row>
    <row r="47" spans="1:17">
      <c r="A47" s="2">
        <v>424</v>
      </c>
      <c r="B47" s="2">
        <v>7229</v>
      </c>
      <c r="C47" s="2" t="s">
        <v>195</v>
      </c>
      <c r="D47" s="2" t="s">
        <v>196</v>
      </c>
      <c r="E47" s="4" t="s">
        <v>197</v>
      </c>
      <c r="F47" s="2" t="s">
        <v>982</v>
      </c>
      <c r="G47" s="2" t="s">
        <v>30</v>
      </c>
      <c r="H47" s="2" t="s">
        <v>149</v>
      </c>
      <c r="I47" s="2" t="s">
        <v>200</v>
      </c>
      <c r="J47" s="2" t="s">
        <v>201</v>
      </c>
      <c r="K47" s="2" t="s">
        <v>1203</v>
      </c>
      <c r="L47" s="152">
        <v>0</v>
      </c>
      <c r="M47" s="162">
        <v>2.5354000000000001</v>
      </c>
      <c r="N47" s="166">
        <v>0</v>
      </c>
      <c r="O47" s="152">
        <v>0</v>
      </c>
      <c r="P47" s="168">
        <v>5.7603032642672498E-8</v>
      </c>
      <c r="Q47" s="168">
        <v>1.5298639403050602E-9</v>
      </c>
    </row>
    <row r="48" spans="1:17">
      <c r="A48" s="2">
        <v>424</v>
      </c>
      <c r="B48" s="2">
        <v>7229</v>
      </c>
      <c r="C48" s="2" t="s">
        <v>195</v>
      </c>
      <c r="D48" s="2" t="s">
        <v>196</v>
      </c>
      <c r="E48" s="4" t="s">
        <v>197</v>
      </c>
      <c r="F48" s="2" t="s">
        <v>982</v>
      </c>
      <c r="G48" s="2" t="s">
        <v>30</v>
      </c>
      <c r="H48" s="2" t="s">
        <v>149</v>
      </c>
      <c r="I48" s="2" t="s">
        <v>200</v>
      </c>
      <c r="J48" s="2" t="s">
        <v>201</v>
      </c>
      <c r="K48" s="2" t="s">
        <v>1204</v>
      </c>
      <c r="L48" s="152">
        <v>7.1210000000000004</v>
      </c>
      <c r="M48" s="162">
        <v>3.7964000000000002</v>
      </c>
      <c r="N48" s="166">
        <v>0</v>
      </c>
      <c r="O48" s="152">
        <v>27.033999999999999</v>
      </c>
      <c r="P48" s="168">
        <v>6.8245525542006301E-3</v>
      </c>
      <c r="Q48" s="168">
        <v>1.8125151372071799E-4</v>
      </c>
    </row>
    <row r="49" spans="1:17">
      <c r="A49" s="2">
        <v>424</v>
      </c>
      <c r="B49" s="2">
        <v>7229</v>
      </c>
      <c r="C49" s="2" t="s">
        <v>195</v>
      </c>
      <c r="D49" s="2" t="s">
        <v>196</v>
      </c>
      <c r="E49" s="4" t="s">
        <v>197</v>
      </c>
      <c r="F49" s="2" t="s">
        <v>982</v>
      </c>
      <c r="G49" s="2" t="s">
        <v>30</v>
      </c>
      <c r="H49" s="2" t="s">
        <v>149</v>
      </c>
      <c r="I49" s="2" t="s">
        <v>200</v>
      </c>
      <c r="J49" s="2" t="s">
        <v>201</v>
      </c>
      <c r="K49" s="2" t="s">
        <v>1205</v>
      </c>
      <c r="L49" s="152">
        <v>497.49200000000002</v>
      </c>
      <c r="M49" s="162">
        <v>2.3285E-2</v>
      </c>
      <c r="N49" s="166">
        <v>0</v>
      </c>
      <c r="O49" s="152">
        <v>11.584</v>
      </c>
      <c r="P49" s="168">
        <v>2.9242807948994501E-3</v>
      </c>
      <c r="Q49" s="168">
        <v>7.7665211954988604E-5</v>
      </c>
    </row>
    <row r="50" spans="1:17">
      <c r="A50" s="2">
        <v>424</v>
      </c>
      <c r="B50" s="2">
        <v>7229</v>
      </c>
      <c r="C50" s="2" t="s">
        <v>195</v>
      </c>
      <c r="D50" s="2" t="s">
        <v>196</v>
      </c>
      <c r="E50" s="4" t="s">
        <v>197</v>
      </c>
      <c r="F50" s="2" t="s">
        <v>982</v>
      </c>
      <c r="G50" s="2" t="s">
        <v>94</v>
      </c>
      <c r="H50" s="2" t="s">
        <v>149</v>
      </c>
      <c r="I50" s="2" t="s">
        <v>200</v>
      </c>
      <c r="J50" s="2" t="s">
        <v>201</v>
      </c>
      <c r="K50" s="2" t="s">
        <v>1210</v>
      </c>
      <c r="L50" s="152">
        <v>14.944000000000001</v>
      </c>
      <c r="M50" s="162">
        <v>0.32219999999999999</v>
      </c>
      <c r="N50" s="166">
        <v>0</v>
      </c>
      <c r="O50" s="152">
        <v>4.8150000000000004</v>
      </c>
      <c r="P50" s="168">
        <v>1.21552327299666E-3</v>
      </c>
      <c r="Q50" s="168">
        <v>3.2282766004607699E-5</v>
      </c>
    </row>
    <row r="51" spans="1:17">
      <c r="A51" s="2">
        <v>424</v>
      </c>
      <c r="B51" s="2">
        <v>7229</v>
      </c>
      <c r="C51" s="2" t="s">
        <v>195</v>
      </c>
      <c r="D51" s="2" t="s">
        <v>196</v>
      </c>
      <c r="E51" s="4" t="s">
        <v>197</v>
      </c>
      <c r="F51" s="2" t="s">
        <v>982</v>
      </c>
      <c r="G51" s="2" t="s">
        <v>30</v>
      </c>
      <c r="H51" s="2" t="s">
        <v>149</v>
      </c>
      <c r="I51" s="2" t="s">
        <v>200</v>
      </c>
      <c r="J51" s="2" t="s">
        <v>201</v>
      </c>
      <c r="K51" s="2" t="s">
        <v>1206</v>
      </c>
      <c r="L51" s="152">
        <v>2.4500000000000002</v>
      </c>
      <c r="M51" s="162">
        <v>4.5743</v>
      </c>
      <c r="N51" s="166">
        <v>0</v>
      </c>
      <c r="O51" s="152">
        <v>11.206</v>
      </c>
      <c r="P51" s="168">
        <v>2.82873410258029E-3</v>
      </c>
      <c r="Q51" s="168">
        <v>7.5127612240382104E-5</v>
      </c>
    </row>
    <row r="52" spans="1:17">
      <c r="A52" s="2">
        <v>424</v>
      </c>
      <c r="B52" s="2">
        <v>7229</v>
      </c>
      <c r="C52" s="2" t="s">
        <v>195</v>
      </c>
      <c r="D52" s="2" t="s">
        <v>196</v>
      </c>
      <c r="E52" s="4" t="s">
        <v>197</v>
      </c>
      <c r="F52" s="2" t="s">
        <v>980</v>
      </c>
      <c r="G52" s="2" t="s">
        <v>30</v>
      </c>
      <c r="H52" s="2" t="s">
        <v>149</v>
      </c>
      <c r="I52" s="2" t="s">
        <v>200</v>
      </c>
      <c r="J52" s="2" t="s">
        <v>201</v>
      </c>
      <c r="K52" s="2" t="s">
        <v>34</v>
      </c>
      <c r="L52" s="152">
        <v>2651.386</v>
      </c>
      <c r="M52" s="162">
        <v>1</v>
      </c>
      <c r="N52" s="166">
        <v>4.0300000000000002E-2</v>
      </c>
      <c r="O52" s="152">
        <v>2651.386</v>
      </c>
      <c r="P52" s="168">
        <v>0.66931302120913405</v>
      </c>
      <c r="Q52" s="168">
        <v>1.7776110196773501E-2</v>
      </c>
    </row>
    <row r="53" spans="1:17">
      <c r="A53" s="2">
        <v>424</v>
      </c>
      <c r="B53" s="2">
        <v>7229</v>
      </c>
      <c r="C53" s="2" t="s">
        <v>1207</v>
      </c>
      <c r="D53" s="2" t="s">
        <v>1208</v>
      </c>
      <c r="E53" s="4" t="s">
        <v>197</v>
      </c>
      <c r="F53" s="2" t="s">
        <v>980</v>
      </c>
      <c r="G53" s="2" t="s">
        <v>30</v>
      </c>
      <c r="H53" s="2" t="s">
        <v>149</v>
      </c>
      <c r="I53" s="2" t="s">
        <v>200</v>
      </c>
      <c r="J53" s="2" t="s">
        <v>201</v>
      </c>
      <c r="K53" s="2" t="s">
        <v>34</v>
      </c>
      <c r="L53" s="152">
        <v>1056.008</v>
      </c>
      <c r="M53" s="162">
        <v>1</v>
      </c>
      <c r="N53" s="166">
        <v>4.0300000000000002E-2</v>
      </c>
      <c r="O53" s="152">
        <v>1056.008</v>
      </c>
      <c r="P53" s="168">
        <v>0.26657746504160301</v>
      </c>
      <c r="Q53" s="168">
        <v>7.0799614595805204E-3</v>
      </c>
    </row>
    <row r="54" spans="1:17">
      <c r="A54" s="2">
        <v>424</v>
      </c>
      <c r="B54" s="2">
        <v>9817</v>
      </c>
      <c r="C54" s="2" t="s">
        <v>195</v>
      </c>
      <c r="D54" s="2" t="s">
        <v>196</v>
      </c>
      <c r="E54" s="4" t="s">
        <v>197</v>
      </c>
      <c r="F54" s="2" t="s">
        <v>982</v>
      </c>
      <c r="G54" s="2" t="s">
        <v>30</v>
      </c>
      <c r="H54" s="2" t="s">
        <v>149</v>
      </c>
      <c r="I54" s="2" t="s">
        <v>200</v>
      </c>
      <c r="J54" s="2" t="s">
        <v>201</v>
      </c>
      <c r="K54" s="2" t="s">
        <v>99</v>
      </c>
      <c r="L54" s="152">
        <v>1.4159999999999999</v>
      </c>
      <c r="M54" s="162">
        <v>3.6469999999999998</v>
      </c>
      <c r="N54" s="166">
        <v>3.3300000000000003E-2</v>
      </c>
      <c r="O54" s="152">
        <v>5.165</v>
      </c>
      <c r="P54" s="168">
        <v>5.5269545857458302E-2</v>
      </c>
      <c r="Q54" s="168">
        <v>2.7467278299020902E-3</v>
      </c>
    </row>
    <row r="55" spans="1:17">
      <c r="A55" s="2">
        <v>424</v>
      </c>
      <c r="B55" s="2">
        <v>9817</v>
      </c>
      <c r="C55" s="2" t="s">
        <v>195</v>
      </c>
      <c r="D55" s="2" t="s">
        <v>196</v>
      </c>
      <c r="E55" s="4" t="s">
        <v>197</v>
      </c>
      <c r="F55" s="2" t="s">
        <v>982</v>
      </c>
      <c r="G55" s="2" t="s">
        <v>30</v>
      </c>
      <c r="H55" s="2" t="s">
        <v>149</v>
      </c>
      <c r="I55" s="2" t="s">
        <v>200</v>
      </c>
      <c r="J55" s="2" t="s">
        <v>201</v>
      </c>
      <c r="K55" s="2" t="s">
        <v>1204</v>
      </c>
      <c r="L55" s="152">
        <v>1.2E-2</v>
      </c>
      <c r="M55" s="162">
        <v>3.7964000000000002</v>
      </c>
      <c r="N55" s="166">
        <v>0</v>
      </c>
      <c r="O55" s="152">
        <v>4.7E-2</v>
      </c>
      <c r="P55" s="168">
        <v>4.9889736204652003E-4</v>
      </c>
      <c r="Q55" s="168">
        <v>2.4793677012147801E-5</v>
      </c>
    </row>
    <row r="56" spans="1:17">
      <c r="A56" s="2">
        <v>424</v>
      </c>
      <c r="B56" s="2">
        <v>9817</v>
      </c>
      <c r="C56" s="2" t="s">
        <v>195</v>
      </c>
      <c r="D56" s="2" t="s">
        <v>196</v>
      </c>
      <c r="E56" s="4" t="s">
        <v>197</v>
      </c>
      <c r="F56" s="2" t="s">
        <v>982</v>
      </c>
      <c r="G56" s="2" t="s">
        <v>30</v>
      </c>
      <c r="H56" s="2" t="s">
        <v>149</v>
      </c>
      <c r="I56" s="2" t="s">
        <v>200</v>
      </c>
      <c r="J56" s="2" t="s">
        <v>201</v>
      </c>
      <c r="K56" s="2" t="s">
        <v>1206</v>
      </c>
      <c r="L56" s="152">
        <v>0.193</v>
      </c>
      <c r="M56" s="162">
        <v>4.5743</v>
      </c>
      <c r="N56" s="166">
        <v>0</v>
      </c>
      <c r="O56" s="152">
        <v>0.88300000000000001</v>
      </c>
      <c r="P56" s="168">
        <v>9.4500765367973704E-3</v>
      </c>
      <c r="Q56" s="168">
        <v>4.6963997651200802E-4</v>
      </c>
    </row>
    <row r="57" spans="1:17">
      <c r="A57" s="2">
        <v>424</v>
      </c>
      <c r="B57" s="2">
        <v>9817</v>
      </c>
      <c r="C57" s="2" t="s">
        <v>195</v>
      </c>
      <c r="D57" s="2" t="s">
        <v>196</v>
      </c>
      <c r="E57" s="4" t="s">
        <v>197</v>
      </c>
      <c r="F57" s="2" t="s">
        <v>980</v>
      </c>
      <c r="G57" s="2" t="s">
        <v>30</v>
      </c>
      <c r="H57" s="2" t="s">
        <v>149</v>
      </c>
      <c r="I57" s="2" t="s">
        <v>200</v>
      </c>
      <c r="J57" s="2" t="s">
        <v>201</v>
      </c>
      <c r="K57" s="2" t="s">
        <v>34</v>
      </c>
      <c r="L57" s="152">
        <v>83.147999999999996</v>
      </c>
      <c r="M57" s="162">
        <v>1</v>
      </c>
      <c r="N57" s="166">
        <v>4.0300000000000002E-2</v>
      </c>
      <c r="O57" s="152">
        <v>83.147999999999996</v>
      </c>
      <c r="P57" s="168">
        <v>0.88979747441192003</v>
      </c>
      <c r="Q57" s="168">
        <v>4.4220220159706697E-2</v>
      </c>
    </row>
    <row r="58" spans="1:17">
      <c r="A58" s="2">
        <v>424</v>
      </c>
      <c r="B58" s="2">
        <v>9817</v>
      </c>
      <c r="C58" s="2" t="s">
        <v>1207</v>
      </c>
      <c r="D58" s="2" t="s">
        <v>1208</v>
      </c>
      <c r="E58" s="4" t="s">
        <v>197</v>
      </c>
      <c r="F58" s="2" t="s">
        <v>980</v>
      </c>
      <c r="G58" s="2" t="s">
        <v>30</v>
      </c>
      <c r="H58" s="2" t="s">
        <v>149</v>
      </c>
      <c r="I58" s="2" t="s">
        <v>200</v>
      </c>
      <c r="J58" s="2" t="s">
        <v>201</v>
      </c>
      <c r="K58" s="2" t="s">
        <v>34</v>
      </c>
      <c r="L58" s="152">
        <v>0.01</v>
      </c>
      <c r="M58" s="162">
        <v>1</v>
      </c>
      <c r="N58" s="166">
        <v>4.0300000000000002E-2</v>
      </c>
      <c r="O58" s="152">
        <v>0.01</v>
      </c>
      <c r="P58" s="168">
        <v>1.08084209313286E-4</v>
      </c>
      <c r="Q58" s="168">
        <v>5.3714554930380796E-6</v>
      </c>
    </row>
    <row r="59" spans="1:17">
      <c r="A59" s="2">
        <v>424</v>
      </c>
      <c r="B59" s="2">
        <v>9817</v>
      </c>
      <c r="C59" s="2" t="s">
        <v>1207</v>
      </c>
      <c r="D59" s="2" t="s">
        <v>1208</v>
      </c>
      <c r="E59" s="4" t="s">
        <v>197</v>
      </c>
      <c r="F59" s="2" t="s">
        <v>980</v>
      </c>
      <c r="G59" s="2" t="s">
        <v>30</v>
      </c>
      <c r="H59" s="2" t="s">
        <v>149</v>
      </c>
      <c r="I59" s="2" t="s">
        <v>200</v>
      </c>
      <c r="J59" s="2" t="s">
        <v>201</v>
      </c>
      <c r="K59" s="2" t="s">
        <v>34</v>
      </c>
      <c r="L59" s="152">
        <v>4.1929999999999996</v>
      </c>
      <c r="M59" s="162">
        <v>1</v>
      </c>
      <c r="N59" s="166">
        <v>4.0300000000000002E-2</v>
      </c>
      <c r="O59" s="152">
        <v>4.1929999999999996</v>
      </c>
      <c r="P59" s="168">
        <v>4.4875921622464503E-2</v>
      </c>
      <c r="Q59" s="168">
        <v>2.2301964110728201E-3</v>
      </c>
    </row>
    <row r="60" spans="1:17">
      <c r="A60" s="2">
        <v>424</v>
      </c>
      <c r="B60" s="2">
        <v>15416</v>
      </c>
      <c r="C60" s="2" t="s">
        <v>1207</v>
      </c>
      <c r="D60" s="2" t="s">
        <v>1208</v>
      </c>
      <c r="E60" s="4" t="s">
        <v>197</v>
      </c>
      <c r="F60" s="2" t="s">
        <v>980</v>
      </c>
      <c r="G60" s="2" t="s">
        <v>30</v>
      </c>
      <c r="H60" s="2" t="s">
        <v>149</v>
      </c>
      <c r="I60" s="2" t="s">
        <v>200</v>
      </c>
      <c r="J60" s="2" t="s">
        <v>201</v>
      </c>
      <c r="K60" s="2" t="s">
        <v>34</v>
      </c>
      <c r="L60" s="152">
        <v>57.997999999999998</v>
      </c>
      <c r="M60" s="162">
        <v>1</v>
      </c>
      <c r="N60" s="166">
        <v>0</v>
      </c>
      <c r="O60" s="152">
        <v>57.997999999999998</v>
      </c>
      <c r="P60" s="168">
        <v>0.68450085410404204</v>
      </c>
      <c r="Q60" s="168">
        <v>1.01024776857884E-2</v>
      </c>
    </row>
    <row r="61" spans="1:17">
      <c r="A61" s="2">
        <v>424</v>
      </c>
      <c r="B61" s="2">
        <v>15416</v>
      </c>
      <c r="C61" s="2" t="s">
        <v>1212</v>
      </c>
      <c r="D61" s="2" t="s">
        <v>1213</v>
      </c>
      <c r="E61" s="4" t="s">
        <v>197</v>
      </c>
      <c r="F61" s="2" t="s">
        <v>982</v>
      </c>
      <c r="G61" s="2" t="s">
        <v>30</v>
      </c>
      <c r="H61" s="2" t="s">
        <v>149</v>
      </c>
      <c r="I61" s="2" t="s">
        <v>200</v>
      </c>
      <c r="J61" s="2" t="s">
        <v>201</v>
      </c>
      <c r="K61" s="2" t="s">
        <v>99</v>
      </c>
      <c r="L61" s="152">
        <v>1.835</v>
      </c>
      <c r="M61" s="162">
        <v>3.6469999999999998</v>
      </c>
      <c r="N61" s="166">
        <v>0</v>
      </c>
      <c r="O61" s="152">
        <v>6.6920000000000002</v>
      </c>
      <c r="P61" s="168">
        <v>7.8984581397358797E-2</v>
      </c>
      <c r="Q61" s="168">
        <v>1.16572531108467E-3</v>
      </c>
    </row>
    <row r="62" spans="1:17">
      <c r="A62" s="2">
        <v>424</v>
      </c>
      <c r="B62" s="2">
        <v>15416</v>
      </c>
      <c r="C62" s="2" t="s">
        <v>1212</v>
      </c>
      <c r="D62" s="2" t="s">
        <v>1213</v>
      </c>
      <c r="E62" s="4" t="s">
        <v>197</v>
      </c>
      <c r="F62" s="2" t="s">
        <v>980</v>
      </c>
      <c r="G62" s="2" t="s">
        <v>30</v>
      </c>
      <c r="H62" s="2" t="s">
        <v>149</v>
      </c>
      <c r="I62" s="2" t="s">
        <v>200</v>
      </c>
      <c r="J62" s="2" t="s">
        <v>201</v>
      </c>
      <c r="K62" s="2" t="s">
        <v>34</v>
      </c>
      <c r="L62" s="152">
        <v>20.04</v>
      </c>
      <c r="M62" s="162">
        <v>1</v>
      </c>
      <c r="N62" s="166">
        <v>0</v>
      </c>
      <c r="O62" s="152">
        <v>20.04</v>
      </c>
      <c r="P62" s="168">
        <v>0.23651456449860001</v>
      </c>
      <c r="Q62" s="168">
        <v>3.49069412533982E-3</v>
      </c>
    </row>
    <row r="63" spans="1:17">
      <c r="A63" s="2">
        <v>969</v>
      </c>
      <c r="B63" s="2">
        <v>969</v>
      </c>
      <c r="C63" s="2" t="s">
        <v>195</v>
      </c>
      <c r="D63" s="2" t="s">
        <v>196</v>
      </c>
      <c r="E63" s="4" t="s">
        <v>197</v>
      </c>
      <c r="F63" s="2" t="s">
        <v>982</v>
      </c>
      <c r="G63" s="2" t="s">
        <v>30</v>
      </c>
      <c r="H63" s="2" t="s">
        <v>149</v>
      </c>
      <c r="I63" s="2" t="s">
        <v>200</v>
      </c>
      <c r="J63" s="2" t="s">
        <v>201</v>
      </c>
      <c r="K63" s="2" t="s">
        <v>99</v>
      </c>
      <c r="L63" s="152">
        <v>6.7290000000000001</v>
      </c>
      <c r="M63" s="162">
        <v>3.6469999999999998</v>
      </c>
      <c r="N63" s="166">
        <v>3.3300000000000003E-2</v>
      </c>
      <c r="O63" s="152">
        <v>24.542000000000002</v>
      </c>
      <c r="P63" s="168">
        <v>1.37906728532887E-2</v>
      </c>
      <c r="Q63" s="168">
        <v>3.3156061176742199E-4</v>
      </c>
    </row>
    <row r="64" spans="1:17">
      <c r="A64" s="2">
        <v>969</v>
      </c>
      <c r="B64" s="2">
        <v>969</v>
      </c>
      <c r="C64" s="2" t="s">
        <v>195</v>
      </c>
      <c r="D64" s="2" t="s">
        <v>196</v>
      </c>
      <c r="E64" s="4" t="s">
        <v>197</v>
      </c>
      <c r="F64" s="2" t="s">
        <v>982</v>
      </c>
      <c r="G64" s="2" t="s">
        <v>30</v>
      </c>
      <c r="H64" s="2" t="s">
        <v>149</v>
      </c>
      <c r="I64" s="2" t="s">
        <v>200</v>
      </c>
      <c r="J64" s="2" t="s">
        <v>201</v>
      </c>
      <c r="K64" s="2" t="s">
        <v>1211</v>
      </c>
      <c r="L64" s="152">
        <v>0</v>
      </c>
      <c r="M64" s="162">
        <v>0.47010000000000002</v>
      </c>
      <c r="N64" s="166">
        <v>0</v>
      </c>
      <c r="O64" s="152">
        <v>0</v>
      </c>
      <c r="P64" s="168">
        <v>-7.9248900361803997E-9</v>
      </c>
      <c r="Q64" s="168">
        <v>-1.90533226082504E-10</v>
      </c>
    </row>
    <row r="65" spans="1:17">
      <c r="A65" s="2">
        <v>969</v>
      </c>
      <c r="B65" s="2">
        <v>969</v>
      </c>
      <c r="C65" s="2" t="s">
        <v>195</v>
      </c>
      <c r="D65" s="2" t="s">
        <v>196</v>
      </c>
      <c r="E65" s="4" t="s">
        <v>197</v>
      </c>
      <c r="F65" s="2" t="s">
        <v>982</v>
      </c>
      <c r="G65" s="2" t="s">
        <v>30</v>
      </c>
      <c r="H65" s="2" t="s">
        <v>149</v>
      </c>
      <c r="I65" s="2" t="s">
        <v>200</v>
      </c>
      <c r="J65" s="2" t="s">
        <v>201</v>
      </c>
      <c r="K65" s="2" t="s">
        <v>1203</v>
      </c>
      <c r="L65" s="152">
        <v>0.41799999999999998</v>
      </c>
      <c r="M65" s="162">
        <v>2.5354000000000001</v>
      </c>
      <c r="N65" s="166">
        <v>0</v>
      </c>
      <c r="O65" s="152">
        <v>1.0609999999999999</v>
      </c>
      <c r="P65" s="168">
        <v>5.9597284465526398E-4</v>
      </c>
      <c r="Q65" s="168">
        <v>1.4328606230663099E-5</v>
      </c>
    </row>
    <row r="66" spans="1:17">
      <c r="A66" s="2">
        <v>969</v>
      </c>
      <c r="B66" s="2">
        <v>969</v>
      </c>
      <c r="C66" s="2" t="s">
        <v>195</v>
      </c>
      <c r="D66" s="2" t="s">
        <v>196</v>
      </c>
      <c r="E66" s="4" t="s">
        <v>197</v>
      </c>
      <c r="F66" s="2" t="s">
        <v>982</v>
      </c>
      <c r="G66" s="2" t="s">
        <v>30</v>
      </c>
      <c r="H66" s="2" t="s">
        <v>149</v>
      </c>
      <c r="I66" s="2" t="s">
        <v>200</v>
      </c>
      <c r="J66" s="2" t="s">
        <v>201</v>
      </c>
      <c r="K66" s="2" t="s">
        <v>1204</v>
      </c>
      <c r="L66" s="152">
        <v>12.478999999999999</v>
      </c>
      <c r="M66" s="162">
        <v>3.7964000000000002</v>
      </c>
      <c r="N66" s="166">
        <v>0</v>
      </c>
      <c r="O66" s="152">
        <v>47.374000000000002</v>
      </c>
      <c r="P66" s="168">
        <v>2.6620748554476201E-2</v>
      </c>
      <c r="Q66" s="168">
        <v>6.4002618076201899E-4</v>
      </c>
    </row>
    <row r="67" spans="1:17">
      <c r="A67" s="2">
        <v>969</v>
      </c>
      <c r="B67" s="2">
        <v>969</v>
      </c>
      <c r="C67" s="2" t="s">
        <v>195</v>
      </c>
      <c r="D67" s="2" t="s">
        <v>196</v>
      </c>
      <c r="E67" s="4" t="s">
        <v>197</v>
      </c>
      <c r="F67" s="2" t="s">
        <v>982</v>
      </c>
      <c r="G67" s="2" t="s">
        <v>30</v>
      </c>
      <c r="H67" s="2" t="s">
        <v>149</v>
      </c>
      <c r="I67" s="2" t="s">
        <v>200</v>
      </c>
      <c r="J67" s="2" t="s">
        <v>201</v>
      </c>
      <c r="K67" s="2" t="s">
        <v>1205</v>
      </c>
      <c r="L67" s="152">
        <v>456.89699999999999</v>
      </c>
      <c r="M67" s="162">
        <v>2.3285E-2</v>
      </c>
      <c r="N67" s="166">
        <v>0</v>
      </c>
      <c r="O67" s="152">
        <v>10.638999999999999</v>
      </c>
      <c r="P67" s="168">
        <v>5.9782766971143101E-3</v>
      </c>
      <c r="Q67" s="168">
        <v>1.4373200641457101E-4</v>
      </c>
    </row>
    <row r="68" spans="1:17">
      <c r="A68" s="2">
        <v>969</v>
      </c>
      <c r="B68" s="2">
        <v>969</v>
      </c>
      <c r="C68" s="2" t="s">
        <v>195</v>
      </c>
      <c r="D68" s="2" t="s">
        <v>196</v>
      </c>
      <c r="E68" s="4" t="s">
        <v>197</v>
      </c>
      <c r="F68" s="2" t="s">
        <v>982</v>
      </c>
      <c r="G68" s="2" t="s">
        <v>30</v>
      </c>
      <c r="H68" s="2" t="s">
        <v>149</v>
      </c>
      <c r="I68" s="2" t="s">
        <v>200</v>
      </c>
      <c r="J68" s="2" t="s">
        <v>201</v>
      </c>
      <c r="K68" s="2" t="s">
        <v>1214</v>
      </c>
      <c r="L68" s="152">
        <v>0</v>
      </c>
      <c r="M68" s="162">
        <v>0.50900000000000001</v>
      </c>
      <c r="N68" s="166">
        <v>0</v>
      </c>
      <c r="O68" s="152">
        <v>0</v>
      </c>
      <c r="P68" s="168">
        <v>-2.8602205406054203E-9</v>
      </c>
      <c r="Q68" s="168">
        <v>-6.8766512143511896E-11</v>
      </c>
    </row>
    <row r="69" spans="1:17">
      <c r="A69" s="2">
        <v>969</v>
      </c>
      <c r="B69" s="2">
        <v>969</v>
      </c>
      <c r="C69" s="2" t="s">
        <v>195</v>
      </c>
      <c r="D69" s="2" t="s">
        <v>196</v>
      </c>
      <c r="E69" s="4" t="s">
        <v>197</v>
      </c>
      <c r="F69" s="2" t="s">
        <v>982</v>
      </c>
      <c r="G69" s="2" t="s">
        <v>94</v>
      </c>
      <c r="H69" s="2" t="s">
        <v>149</v>
      </c>
      <c r="I69" s="2" t="s">
        <v>200</v>
      </c>
      <c r="J69" s="2" t="s">
        <v>201</v>
      </c>
      <c r="K69" s="2" t="s">
        <v>1210</v>
      </c>
      <c r="L69" s="152">
        <v>6.75</v>
      </c>
      <c r="M69" s="162">
        <v>0.32219999999999999</v>
      </c>
      <c r="N69" s="166">
        <v>0</v>
      </c>
      <c r="O69" s="152">
        <v>2.1749999999999998</v>
      </c>
      <c r="P69" s="168">
        <v>1.2221121105571099E-3</v>
      </c>
      <c r="Q69" s="168">
        <v>2.9382485056054398E-5</v>
      </c>
    </row>
    <row r="70" spans="1:17">
      <c r="A70" s="2">
        <v>969</v>
      </c>
      <c r="B70" s="2">
        <v>969</v>
      </c>
      <c r="C70" s="2" t="s">
        <v>195</v>
      </c>
      <c r="D70" s="2" t="s">
        <v>196</v>
      </c>
      <c r="E70" s="4" t="s">
        <v>197</v>
      </c>
      <c r="F70" s="2" t="s">
        <v>982</v>
      </c>
      <c r="G70" s="2" t="s">
        <v>30</v>
      </c>
      <c r="H70" s="2" t="s">
        <v>149</v>
      </c>
      <c r="I70" s="2" t="s">
        <v>200</v>
      </c>
      <c r="J70" s="2" t="s">
        <v>201</v>
      </c>
      <c r="K70" s="2" t="s">
        <v>1206</v>
      </c>
      <c r="L70" s="152">
        <v>1.704</v>
      </c>
      <c r="M70" s="162">
        <v>4.5743</v>
      </c>
      <c r="N70" s="166">
        <v>0</v>
      </c>
      <c r="O70" s="152">
        <v>7.7960000000000003</v>
      </c>
      <c r="P70" s="168">
        <v>4.3805585767824904E-3</v>
      </c>
      <c r="Q70" s="168">
        <v>1.05319058544316E-4</v>
      </c>
    </row>
    <row r="71" spans="1:17">
      <c r="A71" s="2">
        <v>969</v>
      </c>
      <c r="B71" s="2">
        <v>969</v>
      </c>
      <c r="C71" s="2" t="s">
        <v>195</v>
      </c>
      <c r="D71" s="2" t="s">
        <v>196</v>
      </c>
      <c r="E71" s="4" t="s">
        <v>197</v>
      </c>
      <c r="F71" s="2" t="s">
        <v>980</v>
      </c>
      <c r="G71" s="2" t="s">
        <v>30</v>
      </c>
      <c r="H71" s="2" t="s">
        <v>149</v>
      </c>
      <c r="I71" s="2" t="s">
        <v>200</v>
      </c>
      <c r="J71" s="2" t="s">
        <v>201</v>
      </c>
      <c r="K71" s="2" t="s">
        <v>34</v>
      </c>
      <c r="L71" s="152">
        <v>1215.2850000000001</v>
      </c>
      <c r="M71" s="162">
        <v>1</v>
      </c>
      <c r="N71" s="166">
        <v>4.0300000000000002E-2</v>
      </c>
      <c r="O71" s="152">
        <v>1215.2850000000001</v>
      </c>
      <c r="P71" s="168">
        <v>0.68290453677105001</v>
      </c>
      <c r="Q71" s="168">
        <v>1.6418651098416899E-2</v>
      </c>
    </row>
    <row r="72" spans="1:17">
      <c r="A72" s="2">
        <v>969</v>
      </c>
      <c r="B72" s="2">
        <v>969</v>
      </c>
      <c r="C72" s="2" t="s">
        <v>1207</v>
      </c>
      <c r="D72" s="2" t="s">
        <v>1208</v>
      </c>
      <c r="E72" s="4" t="s">
        <v>197</v>
      </c>
      <c r="F72" s="2" t="s">
        <v>980</v>
      </c>
      <c r="G72" s="2" t="s">
        <v>30</v>
      </c>
      <c r="H72" s="2" t="s">
        <v>149</v>
      </c>
      <c r="I72" s="2" t="s">
        <v>200</v>
      </c>
      <c r="J72" s="2" t="s">
        <v>201</v>
      </c>
      <c r="K72" s="2" t="s">
        <v>34</v>
      </c>
      <c r="L72" s="152">
        <v>4.0000000000000001E-3</v>
      </c>
      <c r="M72" s="162">
        <v>1</v>
      </c>
      <c r="N72" s="166">
        <v>4.0300000000000002E-2</v>
      </c>
      <c r="O72" s="152">
        <v>4.0000000000000001E-3</v>
      </c>
      <c r="P72" s="168">
        <v>2.3151490426904402E-6</v>
      </c>
      <c r="Q72" s="168">
        <v>5.5661695487479198E-8</v>
      </c>
    </row>
    <row r="73" spans="1:17">
      <c r="A73" s="2">
        <v>969</v>
      </c>
      <c r="B73" s="2">
        <v>969</v>
      </c>
      <c r="C73" s="2" t="s">
        <v>1207</v>
      </c>
      <c r="D73" s="2" t="s">
        <v>1208</v>
      </c>
      <c r="E73" s="4" t="s">
        <v>197</v>
      </c>
      <c r="F73" s="2" t="s">
        <v>980</v>
      </c>
      <c r="G73" s="2" t="s">
        <v>30</v>
      </c>
      <c r="H73" s="2" t="s">
        <v>149</v>
      </c>
      <c r="I73" s="2" t="s">
        <v>200</v>
      </c>
      <c r="J73" s="2" t="s">
        <v>201</v>
      </c>
      <c r="K73" s="2" t="s">
        <v>34</v>
      </c>
      <c r="L73" s="152">
        <v>470.70800000000003</v>
      </c>
      <c r="M73" s="162">
        <v>1</v>
      </c>
      <c r="N73" s="166">
        <v>4.0300000000000002E-2</v>
      </c>
      <c r="O73" s="152">
        <v>470.70800000000003</v>
      </c>
      <c r="P73" s="168">
        <v>0.26450481722814401</v>
      </c>
      <c r="Q73" s="168">
        <v>6.3593256071388399E-3</v>
      </c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4" customWidth="1"/>
    <col min="17" max="20" width="11.625" style="2" customWidth="1"/>
    <col min="21" max="16384" width="11.625" style="2"/>
  </cols>
  <sheetData>
    <row r="1" spans="1:22" ht="66.75" customHeight="1">
      <c r="A1" s="19" t="s">
        <v>0</v>
      </c>
      <c r="B1" s="19" t="s">
        <v>1</v>
      </c>
      <c r="C1" s="19" t="s">
        <v>130</v>
      </c>
      <c r="D1" s="19" t="s">
        <v>131</v>
      </c>
      <c r="E1" s="19" t="s">
        <v>132</v>
      </c>
      <c r="F1" s="19" t="s">
        <v>133</v>
      </c>
      <c r="G1" s="19" t="s">
        <v>134</v>
      </c>
      <c r="H1" s="19" t="s">
        <v>6</v>
      </c>
      <c r="I1" s="19" t="s">
        <v>7</v>
      </c>
      <c r="J1" s="19" t="s">
        <v>135</v>
      </c>
      <c r="K1" s="19" t="s">
        <v>9</v>
      </c>
      <c r="L1" s="19" t="s">
        <v>10</v>
      </c>
      <c r="M1" s="19" t="s">
        <v>136</v>
      </c>
      <c r="N1" s="19" t="s">
        <v>11</v>
      </c>
      <c r="O1" s="19" t="s">
        <v>18</v>
      </c>
      <c r="P1" s="142" t="s">
        <v>14</v>
      </c>
      <c r="Q1" s="19" t="s">
        <v>137</v>
      </c>
      <c r="R1" s="19" t="s">
        <v>138</v>
      </c>
      <c r="S1" s="19" t="s">
        <v>139</v>
      </c>
      <c r="T1" s="19" t="s">
        <v>140</v>
      </c>
      <c r="U1" s="11"/>
      <c r="V1" s="11"/>
    </row>
    <row r="2" spans="1:22" ht="14.1" customHeight="1">
      <c r="D2" s="20"/>
      <c r="G2" s="18"/>
      <c r="H2" s="18"/>
      <c r="I2" s="18"/>
      <c r="J2" s="20"/>
      <c r="K2" s="20"/>
      <c r="L2" s="20"/>
      <c r="M2" s="20"/>
      <c r="P2" s="143"/>
      <c r="Q2" s="20"/>
      <c r="R2" s="18"/>
      <c r="S2" s="18"/>
      <c r="T2" s="18"/>
    </row>
    <row r="3" spans="1:22" ht="14.1" customHeight="1">
      <c r="D3" s="20"/>
      <c r="H3" s="18"/>
      <c r="I3" s="18"/>
      <c r="J3" s="20"/>
      <c r="K3" s="20"/>
      <c r="L3" s="20"/>
      <c r="M3" s="20"/>
      <c r="Q3" s="20"/>
    </row>
    <row r="4" spans="1:22" ht="14.1" customHeight="1">
      <c r="D4" s="20"/>
      <c r="H4" s="18"/>
      <c r="I4" s="18"/>
      <c r="J4" s="20"/>
      <c r="K4" s="20"/>
      <c r="L4" s="20"/>
      <c r="M4" s="20"/>
      <c r="Q4" s="20"/>
    </row>
    <row r="5" spans="1:22" ht="14.1" customHeight="1">
      <c r="D5" s="20"/>
      <c r="H5" s="18"/>
      <c r="I5" s="18"/>
      <c r="J5" s="20"/>
      <c r="K5" s="20"/>
      <c r="L5" s="20"/>
      <c r="M5" s="20"/>
      <c r="O5" s="11"/>
      <c r="Q5" s="20"/>
    </row>
    <row r="6" spans="1:22" ht="14.1" customHeight="1">
      <c r="D6" s="20"/>
      <c r="H6" s="18"/>
      <c r="I6" s="18"/>
      <c r="J6" s="20"/>
      <c r="K6" s="20"/>
      <c r="L6" s="20"/>
      <c r="M6" s="20"/>
      <c r="O6" s="11"/>
      <c r="Q6" s="20"/>
    </row>
    <row r="7" spans="1:22" ht="14.1" customHeight="1">
      <c r="D7" s="20"/>
      <c r="H7" s="18"/>
      <c r="I7" s="18"/>
      <c r="J7" s="20"/>
      <c r="K7" s="20"/>
      <c r="L7" s="20"/>
      <c r="M7" s="20"/>
      <c r="Q7" s="20"/>
    </row>
    <row r="8" spans="1:22" ht="14.1" customHeight="1">
      <c r="D8" s="20"/>
      <c r="H8" s="18"/>
      <c r="I8" s="18"/>
      <c r="J8" s="20"/>
      <c r="K8" s="20"/>
      <c r="L8" s="20"/>
      <c r="M8" s="20"/>
      <c r="N8" s="11"/>
      <c r="Q8" s="20"/>
    </row>
    <row r="9" spans="1:22" ht="14.1" customHeight="1">
      <c r="D9" s="20"/>
      <c r="H9" s="18"/>
      <c r="I9" s="18"/>
      <c r="J9" s="20"/>
      <c r="K9" s="20"/>
      <c r="L9" s="20"/>
      <c r="M9" s="20"/>
      <c r="Q9" s="20"/>
    </row>
    <row r="10" spans="1:22" ht="13.5" customHeight="1">
      <c r="D10" s="20"/>
      <c r="H10" s="18"/>
      <c r="I10" s="18"/>
      <c r="J10" s="20"/>
      <c r="K10" s="20"/>
      <c r="L10" s="20"/>
      <c r="M10" s="20"/>
      <c r="Q10" s="20"/>
    </row>
    <row r="11" spans="1:22" ht="13.5" customHeight="1">
      <c r="D11" s="20"/>
      <c r="H11" s="18"/>
      <c r="I11" s="18"/>
      <c r="J11" s="20"/>
      <c r="K11" s="20"/>
      <c r="L11" s="20"/>
      <c r="M11" s="20"/>
      <c r="Q11" s="20"/>
    </row>
    <row r="12" spans="1:22" ht="14.1" customHeight="1">
      <c r="D12" s="20"/>
      <c r="H12" s="18"/>
      <c r="I12" s="18"/>
      <c r="J12" s="20"/>
      <c r="K12" s="20"/>
      <c r="L12" s="20"/>
      <c r="M12" s="20"/>
      <c r="Q12" s="20"/>
    </row>
    <row r="13" spans="1:22" ht="14.1" customHeight="1">
      <c r="D13" s="20"/>
      <c r="H13" s="18"/>
      <c r="I13" s="18"/>
      <c r="J13" s="20"/>
      <c r="K13" s="20"/>
      <c r="L13" s="20"/>
      <c r="M13" s="20"/>
      <c r="Q13" s="20"/>
    </row>
    <row r="14" spans="1:22" ht="14.1" customHeight="1">
      <c r="D14" s="20"/>
      <c r="H14" s="18"/>
      <c r="I14" s="18"/>
      <c r="J14" s="20"/>
      <c r="K14" s="20"/>
      <c r="L14" s="20"/>
      <c r="M14" s="20"/>
      <c r="Q14" s="20"/>
    </row>
    <row r="15" spans="1:22" ht="14.1" customHeight="1">
      <c r="D15" s="20"/>
      <c r="H15" s="18"/>
      <c r="I15" s="18"/>
      <c r="J15" s="20"/>
      <c r="K15" s="20"/>
      <c r="L15" s="20"/>
      <c r="M15" s="20"/>
      <c r="Q15" s="20"/>
    </row>
    <row r="16" spans="1:22" ht="14.1" customHeight="1">
      <c r="D16" s="20"/>
      <c r="H16" s="18"/>
      <c r="I16" s="18"/>
      <c r="J16" s="20"/>
      <c r="K16" s="20"/>
      <c r="L16" s="20"/>
      <c r="M16" s="20"/>
      <c r="Q16" s="20"/>
    </row>
    <row r="17" spans="4:17" ht="14.1" customHeight="1">
      <c r="D17" s="20"/>
      <c r="H17" s="18"/>
      <c r="I17" s="18"/>
      <c r="J17" s="20"/>
      <c r="K17" s="20"/>
      <c r="L17" s="20"/>
      <c r="M17" s="20"/>
      <c r="Q17" s="20"/>
    </row>
    <row r="18" spans="4:17" ht="14.1" customHeight="1">
      <c r="D18" s="20"/>
      <c r="H18" s="18"/>
      <c r="I18" s="18"/>
      <c r="J18" s="20"/>
      <c r="K18" s="20"/>
      <c r="L18" s="20"/>
      <c r="M18" s="20"/>
      <c r="Q18" s="20"/>
    </row>
    <row r="19" spans="4:17" ht="14.1" customHeight="1">
      <c r="D19" s="20"/>
      <c r="H19" s="18"/>
      <c r="I19" s="18"/>
      <c r="J19" s="20"/>
      <c r="K19" s="20"/>
      <c r="L19" s="20"/>
      <c r="M19" s="20"/>
      <c r="Q19" s="20"/>
    </row>
    <row r="20" spans="4:17" ht="14.1" customHeight="1">
      <c r="D20" s="20"/>
      <c r="H20" s="18"/>
      <c r="I20" s="18"/>
      <c r="J20" s="20"/>
      <c r="L20" s="20"/>
      <c r="M20" s="20"/>
      <c r="Q20" s="20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Q213"/>
  <sheetViews>
    <sheetView rightToLeft="1" topLeftCell="A52" zoomScale="70" zoomScaleNormal="70" workbookViewId="0">
      <selection activeCell="O2" sqref="O2:O104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23" width="11.625" style="2" customWidth="1"/>
    <col min="24" max="16384" width="11.625" style="2"/>
  </cols>
  <sheetData>
    <row r="1" spans="1:17" ht="66.75" customHeight="1">
      <c r="A1" s="19" t="s">
        <v>0</v>
      </c>
      <c r="B1" s="19" t="s">
        <v>1</v>
      </c>
      <c r="C1" s="19" t="s">
        <v>5</v>
      </c>
      <c r="D1" s="19" t="s">
        <v>222</v>
      </c>
      <c r="E1" s="19" t="s">
        <v>223</v>
      </c>
      <c r="F1" s="19" t="s">
        <v>224</v>
      </c>
      <c r="G1" s="19" t="s">
        <v>225</v>
      </c>
      <c r="H1" s="19" t="s">
        <v>226</v>
      </c>
      <c r="I1" s="19" t="s">
        <v>227</v>
      </c>
      <c r="J1" s="19" t="s">
        <v>11</v>
      </c>
      <c r="K1" s="19" t="s">
        <v>228</v>
      </c>
      <c r="L1" s="19" t="s">
        <v>229</v>
      </c>
      <c r="M1" s="19" t="s">
        <v>230</v>
      </c>
      <c r="N1" s="19" t="s">
        <v>231</v>
      </c>
      <c r="O1" s="19" t="s">
        <v>232</v>
      </c>
      <c r="P1" s="19" t="s">
        <v>233</v>
      </c>
      <c r="Q1" s="19" t="s">
        <v>234</v>
      </c>
    </row>
    <row r="2" spans="1:17" s="196" customFormat="1" ht="14.25">
      <c r="A2" s="196">
        <v>424</v>
      </c>
      <c r="B2" s="196">
        <v>7228</v>
      </c>
      <c r="C2" s="196" t="s">
        <v>1054</v>
      </c>
      <c r="D2" s="196" t="s">
        <v>2661</v>
      </c>
      <c r="E2" s="196" t="s">
        <v>2954</v>
      </c>
      <c r="F2" s="196" t="s">
        <v>33</v>
      </c>
      <c r="G2" s="196" t="s">
        <v>2952</v>
      </c>
      <c r="H2" s="196">
        <v>60345527</v>
      </c>
      <c r="I2" s="196" t="s">
        <v>33</v>
      </c>
      <c r="J2" s="196" t="s">
        <v>99</v>
      </c>
      <c r="K2" s="197">
        <v>41364</v>
      </c>
      <c r="L2" s="198">
        <v>500000</v>
      </c>
      <c r="M2" s="198">
        <v>1823.5</v>
      </c>
      <c r="N2" s="198">
        <v>10000</v>
      </c>
      <c r="O2" s="198">
        <v>36.47</v>
      </c>
      <c r="P2" s="199">
        <v>0.02</v>
      </c>
    </row>
    <row r="3" spans="1:17" s="196" customFormat="1" ht="14.25">
      <c r="A3" s="196">
        <v>424</v>
      </c>
      <c r="B3" s="196">
        <v>7228</v>
      </c>
      <c r="C3" s="196" t="s">
        <v>1054</v>
      </c>
      <c r="D3" s="196" t="s">
        <v>2661</v>
      </c>
      <c r="E3" s="196" t="s">
        <v>2954</v>
      </c>
      <c r="F3" s="196" t="s">
        <v>33</v>
      </c>
      <c r="G3" s="196" t="s">
        <v>2661</v>
      </c>
      <c r="H3" s="196">
        <v>60401809</v>
      </c>
      <c r="I3" s="196" t="s">
        <v>33</v>
      </c>
      <c r="J3" s="196" t="s">
        <v>99</v>
      </c>
      <c r="K3" s="197">
        <v>42460</v>
      </c>
      <c r="L3" s="198">
        <v>800000</v>
      </c>
      <c r="M3" s="198">
        <v>2917.6</v>
      </c>
      <c r="N3" s="198">
        <v>8000</v>
      </c>
      <c r="O3" s="198">
        <v>29.175999999999998</v>
      </c>
      <c r="P3" s="199">
        <v>0.01</v>
      </c>
    </row>
    <row r="4" spans="1:17" s="196" customFormat="1" ht="14.25">
      <c r="A4" s="196">
        <v>424</v>
      </c>
      <c r="B4" s="196">
        <v>7228</v>
      </c>
      <c r="C4" s="196" t="s">
        <v>1054</v>
      </c>
      <c r="D4" s="196" t="s">
        <v>3239</v>
      </c>
      <c r="E4" s="196" t="s">
        <v>2786</v>
      </c>
      <c r="F4" s="196" t="s">
        <v>345</v>
      </c>
      <c r="G4" s="196" t="s">
        <v>2783</v>
      </c>
      <c r="H4" s="196">
        <v>62016654</v>
      </c>
      <c r="I4" s="196" t="s">
        <v>33</v>
      </c>
      <c r="J4" s="196" t="s">
        <v>99</v>
      </c>
      <c r="K4" s="197">
        <v>43921</v>
      </c>
      <c r="L4" s="198">
        <v>2250000</v>
      </c>
      <c r="M4" s="198">
        <v>8205.75</v>
      </c>
      <c r="N4" s="198">
        <v>450000</v>
      </c>
      <c r="O4" s="198">
        <v>1641.15</v>
      </c>
      <c r="P4" s="199">
        <v>0.2</v>
      </c>
    </row>
    <row r="5" spans="1:17" s="196" customFormat="1" ht="14.25">
      <c r="A5" s="196">
        <v>424</v>
      </c>
      <c r="B5" s="196">
        <v>7228</v>
      </c>
      <c r="C5" s="196" t="s">
        <v>1054</v>
      </c>
      <c r="D5" s="196" t="s">
        <v>3240</v>
      </c>
      <c r="E5" s="196" t="s">
        <v>3241</v>
      </c>
      <c r="F5" s="196" t="s">
        <v>33</v>
      </c>
      <c r="G5" s="196" t="s">
        <v>2916</v>
      </c>
      <c r="H5" s="196">
        <v>62006366</v>
      </c>
      <c r="I5" s="196" t="s">
        <v>33</v>
      </c>
      <c r="J5" s="196" t="s">
        <v>99</v>
      </c>
      <c r="K5" s="197">
        <v>43190</v>
      </c>
      <c r="L5" s="198">
        <v>400000</v>
      </c>
      <c r="M5" s="198">
        <v>1458.8</v>
      </c>
      <c r="N5" s="198">
        <v>36000</v>
      </c>
      <c r="O5" s="198">
        <v>131.292</v>
      </c>
      <c r="P5" s="199">
        <v>0.09</v>
      </c>
    </row>
    <row r="6" spans="1:17" s="196" customFormat="1" ht="14.25">
      <c r="A6" s="196">
        <v>424</v>
      </c>
      <c r="B6" s="196">
        <v>7229</v>
      </c>
      <c r="C6" s="196" t="s">
        <v>1054</v>
      </c>
      <c r="D6" s="196" t="s">
        <v>3239</v>
      </c>
      <c r="E6" s="196" t="s">
        <v>2786</v>
      </c>
      <c r="F6" s="196" t="s">
        <v>345</v>
      </c>
      <c r="G6" s="196" t="s">
        <v>2783</v>
      </c>
      <c r="H6" s="196">
        <v>62016654</v>
      </c>
      <c r="I6" s="196" t="s">
        <v>33</v>
      </c>
      <c r="J6" s="196" t="s">
        <v>99</v>
      </c>
      <c r="K6" s="197">
        <v>43921</v>
      </c>
      <c r="L6" s="198">
        <v>180000</v>
      </c>
      <c r="M6" s="198">
        <v>656.46</v>
      </c>
      <c r="N6" s="198">
        <v>36000</v>
      </c>
      <c r="O6" s="198">
        <v>131.292</v>
      </c>
      <c r="P6" s="199">
        <v>0.2</v>
      </c>
    </row>
    <row r="7" spans="1:17" s="196" customFormat="1" ht="14.25">
      <c r="A7" s="196">
        <v>424</v>
      </c>
      <c r="B7" s="196">
        <v>7228</v>
      </c>
      <c r="C7" s="196" t="s">
        <v>1054</v>
      </c>
      <c r="D7" s="196" t="s">
        <v>3242</v>
      </c>
      <c r="E7" s="196" t="s">
        <v>3243</v>
      </c>
      <c r="F7" s="196" t="s">
        <v>33</v>
      </c>
      <c r="G7" s="196" t="s">
        <v>2676</v>
      </c>
      <c r="H7" s="196">
        <v>62002785</v>
      </c>
      <c r="I7" s="196" t="s">
        <v>33</v>
      </c>
      <c r="J7" s="196" t="s">
        <v>99</v>
      </c>
      <c r="K7" s="197">
        <v>42825</v>
      </c>
      <c r="L7" s="198">
        <v>800000</v>
      </c>
      <c r="M7" s="198">
        <v>2917.6</v>
      </c>
      <c r="N7" s="198">
        <v>52000</v>
      </c>
      <c r="O7" s="198">
        <v>189.64400000000001</v>
      </c>
      <c r="P7" s="199">
        <v>6.5000000000000002E-2</v>
      </c>
    </row>
    <row r="8" spans="1:17" s="196" customFormat="1" ht="14.25">
      <c r="A8" s="196">
        <v>424</v>
      </c>
      <c r="B8" s="196">
        <v>7228</v>
      </c>
      <c r="C8" s="196" t="s">
        <v>1054</v>
      </c>
      <c r="D8" s="196" t="s">
        <v>3242</v>
      </c>
      <c r="E8" s="196" t="s">
        <v>3243</v>
      </c>
      <c r="F8" s="196" t="s">
        <v>33</v>
      </c>
      <c r="G8" s="196" t="s">
        <v>2678</v>
      </c>
      <c r="H8" s="196">
        <v>62017827</v>
      </c>
      <c r="I8" s="196" t="s">
        <v>33</v>
      </c>
      <c r="J8" s="196" t="s">
        <v>99</v>
      </c>
      <c r="K8" s="197">
        <v>44286</v>
      </c>
      <c r="L8" s="198">
        <v>600000</v>
      </c>
      <c r="M8" s="198">
        <v>2188.1999999999998</v>
      </c>
      <c r="N8" s="198">
        <v>109500</v>
      </c>
      <c r="O8" s="198">
        <v>399.34649999999999</v>
      </c>
      <c r="P8" s="199">
        <v>0.1825</v>
      </c>
    </row>
    <row r="9" spans="1:17" s="196" customFormat="1" ht="14.25">
      <c r="A9" s="196">
        <v>424</v>
      </c>
      <c r="B9" s="196">
        <v>7228</v>
      </c>
      <c r="C9" s="196" t="s">
        <v>1054</v>
      </c>
      <c r="D9" s="196" t="s">
        <v>3244</v>
      </c>
      <c r="E9" s="196" t="s">
        <v>3245</v>
      </c>
      <c r="F9" s="196" t="s">
        <v>33</v>
      </c>
      <c r="G9" s="196" t="s">
        <v>2680</v>
      </c>
      <c r="H9" s="196">
        <v>62018247</v>
      </c>
      <c r="I9" s="196" t="s">
        <v>33</v>
      </c>
      <c r="J9" s="196" t="s">
        <v>99</v>
      </c>
      <c r="K9" s="197">
        <v>44286</v>
      </c>
      <c r="L9" s="198">
        <v>1200000</v>
      </c>
      <c r="M9" s="198">
        <v>4376.3999999999996</v>
      </c>
      <c r="N9" s="198">
        <v>312000</v>
      </c>
      <c r="O9" s="198">
        <v>1137.864</v>
      </c>
      <c r="P9" s="199">
        <v>0.26</v>
      </c>
    </row>
    <row r="10" spans="1:17" s="196" customFormat="1" ht="14.25">
      <c r="A10" s="196">
        <v>424</v>
      </c>
      <c r="B10" s="196">
        <v>7228</v>
      </c>
      <c r="C10" s="196" t="s">
        <v>1054</v>
      </c>
      <c r="D10" s="196" t="s">
        <v>2693</v>
      </c>
      <c r="E10" s="196">
        <v>0</v>
      </c>
      <c r="F10" s="196" t="s">
        <v>345</v>
      </c>
      <c r="G10" s="196" t="s">
        <v>2959</v>
      </c>
      <c r="H10" s="196">
        <v>60382116</v>
      </c>
      <c r="I10" s="196" t="s">
        <v>33</v>
      </c>
      <c r="J10" s="196" t="s">
        <v>99</v>
      </c>
      <c r="K10" s="197">
        <v>42094</v>
      </c>
      <c r="L10" s="198">
        <v>500000</v>
      </c>
      <c r="M10" s="198">
        <v>1823.5</v>
      </c>
      <c r="N10" s="198">
        <v>25000</v>
      </c>
      <c r="O10" s="198">
        <v>91.174999999999997</v>
      </c>
      <c r="P10" s="199">
        <v>0.05</v>
      </c>
    </row>
    <row r="11" spans="1:17" s="196" customFormat="1" ht="14.25">
      <c r="A11" s="196">
        <v>424</v>
      </c>
      <c r="B11" s="196">
        <v>7228</v>
      </c>
      <c r="C11" s="196" t="s">
        <v>1054</v>
      </c>
      <c r="D11" s="196" t="s">
        <v>2693</v>
      </c>
      <c r="E11" s="196">
        <v>0</v>
      </c>
      <c r="F11" s="196" t="s">
        <v>345</v>
      </c>
      <c r="G11" s="196" t="s">
        <v>2695</v>
      </c>
      <c r="H11" s="196">
        <v>62013024</v>
      </c>
      <c r="I11" s="196" t="s">
        <v>33</v>
      </c>
      <c r="J11" s="196" t="s">
        <v>99</v>
      </c>
      <c r="K11" s="197">
        <v>43555</v>
      </c>
      <c r="L11" s="198">
        <v>800000</v>
      </c>
      <c r="M11" s="198">
        <v>2917.6</v>
      </c>
      <c r="N11" s="198">
        <v>240000</v>
      </c>
      <c r="O11" s="198">
        <v>875.28</v>
      </c>
      <c r="P11" s="199">
        <v>0.3</v>
      </c>
    </row>
    <row r="12" spans="1:17" s="196" customFormat="1" ht="14.25">
      <c r="A12" s="196">
        <v>424</v>
      </c>
      <c r="B12" s="196">
        <v>7228</v>
      </c>
      <c r="C12" s="196" t="s">
        <v>1054</v>
      </c>
      <c r="D12" s="196" t="s">
        <v>2637</v>
      </c>
      <c r="E12" s="196" t="s">
        <v>2638</v>
      </c>
      <c r="F12" s="196" t="s">
        <v>33</v>
      </c>
      <c r="G12" s="196" t="s">
        <v>2643</v>
      </c>
      <c r="H12" s="196">
        <v>62000563</v>
      </c>
      <c r="I12" s="196" t="s">
        <v>33</v>
      </c>
      <c r="J12" s="196" t="s">
        <v>99</v>
      </c>
      <c r="K12" s="197">
        <v>42825</v>
      </c>
      <c r="L12" s="198">
        <v>900000</v>
      </c>
      <c r="M12" s="198">
        <v>3282.3</v>
      </c>
      <c r="N12" s="198">
        <v>20250</v>
      </c>
      <c r="O12" s="198">
        <v>73.851749999999996</v>
      </c>
      <c r="P12" s="199">
        <v>2.2499999999999999E-2</v>
      </c>
    </row>
    <row r="13" spans="1:17" s="196" customFormat="1" ht="14.25">
      <c r="A13" s="196">
        <v>424</v>
      </c>
      <c r="B13" s="196">
        <v>7228</v>
      </c>
      <c r="C13" s="196" t="s">
        <v>1054</v>
      </c>
      <c r="D13" s="196" t="s">
        <v>2637</v>
      </c>
      <c r="E13" s="196" t="s">
        <v>2638</v>
      </c>
      <c r="F13" s="196" t="s">
        <v>33</v>
      </c>
      <c r="G13" s="196" t="s">
        <v>2641</v>
      </c>
      <c r="H13" s="196">
        <v>62019724</v>
      </c>
      <c r="I13" s="196" t="s">
        <v>33</v>
      </c>
      <c r="J13" s="196" t="s">
        <v>99</v>
      </c>
      <c r="K13" s="197">
        <v>44286</v>
      </c>
      <c r="L13" s="198">
        <v>900000</v>
      </c>
      <c r="M13" s="198">
        <v>3282.3</v>
      </c>
      <c r="N13" s="198">
        <v>180000</v>
      </c>
      <c r="O13" s="198">
        <v>656.46</v>
      </c>
      <c r="P13" s="199">
        <v>0.2</v>
      </c>
    </row>
    <row r="14" spans="1:17" s="196" customFormat="1" ht="14.25">
      <c r="A14" s="196">
        <v>424</v>
      </c>
      <c r="B14" s="196">
        <v>7228</v>
      </c>
      <c r="C14" s="196" t="s">
        <v>1054</v>
      </c>
      <c r="D14" s="196" t="s">
        <v>2637</v>
      </c>
      <c r="E14" s="196" t="s">
        <v>2638</v>
      </c>
      <c r="F14" s="196" t="s">
        <v>33</v>
      </c>
      <c r="G14" s="196" t="s">
        <v>2670</v>
      </c>
      <c r="H14" s="196">
        <v>62013347</v>
      </c>
      <c r="I14" s="196" t="s">
        <v>33</v>
      </c>
      <c r="J14" s="196" t="s">
        <v>99</v>
      </c>
      <c r="K14" s="197">
        <v>43555</v>
      </c>
      <c r="L14" s="198">
        <v>800000</v>
      </c>
      <c r="M14" s="198">
        <v>2917.6</v>
      </c>
      <c r="N14" s="198">
        <v>20445</v>
      </c>
      <c r="O14" s="198">
        <v>74.56291499999999</v>
      </c>
      <c r="P14" s="199">
        <v>2.5556249999999999E-2</v>
      </c>
    </row>
    <row r="15" spans="1:17" s="196" customFormat="1" ht="14.25">
      <c r="A15" s="196">
        <v>424</v>
      </c>
      <c r="B15" s="196">
        <v>7228</v>
      </c>
      <c r="C15" s="196" t="s">
        <v>1054</v>
      </c>
      <c r="D15" s="196" t="s">
        <v>2720</v>
      </c>
      <c r="E15" s="196">
        <v>0</v>
      </c>
      <c r="F15" s="196" t="s">
        <v>187</v>
      </c>
      <c r="G15" s="196" t="s">
        <v>2965</v>
      </c>
      <c r="H15" s="196">
        <v>60335908</v>
      </c>
      <c r="I15" s="196" t="s">
        <v>33</v>
      </c>
      <c r="J15" s="196" t="s">
        <v>99</v>
      </c>
      <c r="K15" s="197">
        <v>41364</v>
      </c>
      <c r="L15" s="198">
        <v>500000</v>
      </c>
      <c r="M15" s="198">
        <v>1823.5</v>
      </c>
      <c r="N15" s="198">
        <v>20026</v>
      </c>
      <c r="O15" s="198">
        <v>73.034822000000005</v>
      </c>
      <c r="P15" s="199">
        <v>4.0051999999999997E-2</v>
      </c>
    </row>
    <row r="16" spans="1:17" s="196" customFormat="1" ht="14.25">
      <c r="A16" s="196">
        <v>424</v>
      </c>
      <c r="B16" s="196">
        <v>7228</v>
      </c>
      <c r="C16" s="196" t="s">
        <v>1054</v>
      </c>
      <c r="D16" s="196" t="s">
        <v>2720</v>
      </c>
      <c r="E16" s="196">
        <v>0</v>
      </c>
      <c r="F16" s="196" t="s">
        <v>187</v>
      </c>
      <c r="G16" s="196" t="s">
        <v>2699</v>
      </c>
      <c r="H16" s="196">
        <v>60406600</v>
      </c>
      <c r="I16" s="196" t="s">
        <v>33</v>
      </c>
      <c r="J16" s="196" t="s">
        <v>99</v>
      </c>
      <c r="K16" s="197">
        <v>42460</v>
      </c>
      <c r="L16" s="198">
        <v>1000000</v>
      </c>
      <c r="M16" s="198">
        <v>3647</v>
      </c>
      <c r="N16" s="198">
        <v>79979</v>
      </c>
      <c r="O16" s="198">
        <v>291.68341299999997</v>
      </c>
      <c r="P16" s="199">
        <v>7.9978999999999995E-2</v>
      </c>
    </row>
    <row r="17" spans="1:16" s="196" customFormat="1" ht="14.25">
      <c r="A17" s="196">
        <v>424</v>
      </c>
      <c r="B17" s="196">
        <v>7228</v>
      </c>
      <c r="C17" s="196" t="s">
        <v>1054</v>
      </c>
      <c r="D17" s="196" t="s">
        <v>2720</v>
      </c>
      <c r="E17" s="196">
        <v>0</v>
      </c>
      <c r="F17" s="196" t="s">
        <v>187</v>
      </c>
      <c r="G17" s="196" t="s">
        <v>2723</v>
      </c>
      <c r="H17" s="196">
        <v>62007349</v>
      </c>
      <c r="I17" s="196" t="s">
        <v>33</v>
      </c>
      <c r="J17" s="196" t="s">
        <v>99</v>
      </c>
      <c r="K17" s="197">
        <v>43190</v>
      </c>
      <c r="L17" s="198">
        <v>800000</v>
      </c>
      <c r="M17" s="198">
        <v>2917.6</v>
      </c>
      <c r="N17" s="198">
        <v>79999</v>
      </c>
      <c r="O17" s="198">
        <v>291.75635299999999</v>
      </c>
      <c r="P17" s="199">
        <v>9.9998749999999997E-2</v>
      </c>
    </row>
    <row r="18" spans="1:16" s="196" customFormat="1" ht="14.25">
      <c r="A18" s="196">
        <v>424</v>
      </c>
      <c r="B18" s="196">
        <v>7228</v>
      </c>
      <c r="C18" s="196" t="s">
        <v>1054</v>
      </c>
      <c r="D18" s="196" t="s">
        <v>2720</v>
      </c>
      <c r="E18" s="196">
        <v>0</v>
      </c>
      <c r="F18" s="196" t="s">
        <v>187</v>
      </c>
      <c r="G18" s="196" t="s">
        <v>2727</v>
      </c>
      <c r="H18" s="196">
        <v>62020755</v>
      </c>
      <c r="I18" s="196" t="s">
        <v>33</v>
      </c>
      <c r="J18" s="196" t="s">
        <v>99</v>
      </c>
      <c r="K18" s="197">
        <v>44651</v>
      </c>
      <c r="L18" s="198">
        <v>1600000</v>
      </c>
      <c r="M18" s="198">
        <v>5835.2</v>
      </c>
      <c r="N18" s="198">
        <v>1104000</v>
      </c>
      <c r="O18" s="198">
        <v>4026.288</v>
      </c>
      <c r="P18" s="199">
        <v>0.69</v>
      </c>
    </row>
    <row r="19" spans="1:16" s="196" customFormat="1" ht="14.25">
      <c r="A19" s="196">
        <v>424</v>
      </c>
      <c r="B19" s="196">
        <v>7228</v>
      </c>
      <c r="C19" s="196" t="s">
        <v>1054</v>
      </c>
      <c r="D19" s="196" t="s">
        <v>2720</v>
      </c>
      <c r="E19" s="196">
        <v>0</v>
      </c>
      <c r="F19" s="196" t="s">
        <v>187</v>
      </c>
      <c r="G19" s="196" t="s">
        <v>2703</v>
      </c>
      <c r="H19" s="196">
        <v>62009048</v>
      </c>
      <c r="I19" s="196" t="s">
        <v>33</v>
      </c>
      <c r="J19" s="196" t="s">
        <v>99</v>
      </c>
      <c r="K19" s="197">
        <v>43190</v>
      </c>
      <c r="L19" s="198">
        <v>800000</v>
      </c>
      <c r="M19" s="198">
        <v>2917.6</v>
      </c>
      <c r="N19" s="198">
        <v>24000</v>
      </c>
      <c r="O19" s="198">
        <v>87.528000000000006</v>
      </c>
      <c r="P19" s="199">
        <v>0.03</v>
      </c>
    </row>
    <row r="20" spans="1:16" s="196" customFormat="1" ht="14.25">
      <c r="A20" s="196">
        <v>424</v>
      </c>
      <c r="B20" s="196">
        <v>7228</v>
      </c>
      <c r="C20" s="196" t="s">
        <v>1054</v>
      </c>
      <c r="D20" s="196" t="s">
        <v>2720</v>
      </c>
      <c r="E20" s="196">
        <v>0</v>
      </c>
      <c r="F20" s="196" t="s">
        <v>187</v>
      </c>
      <c r="G20" s="196" t="s">
        <v>2721</v>
      </c>
      <c r="H20" s="196">
        <v>62015151</v>
      </c>
      <c r="I20" s="196" t="s">
        <v>33</v>
      </c>
      <c r="J20" s="196" t="s">
        <v>99</v>
      </c>
      <c r="K20" s="197">
        <v>43921</v>
      </c>
      <c r="L20" s="198">
        <v>1000000</v>
      </c>
      <c r="M20" s="198">
        <v>3647</v>
      </c>
      <c r="N20" s="198">
        <v>285000</v>
      </c>
      <c r="O20" s="198">
        <v>1039.395</v>
      </c>
      <c r="P20" s="199">
        <v>0.28499999999999998</v>
      </c>
    </row>
    <row r="21" spans="1:16" s="196" customFormat="1" ht="14.25">
      <c r="A21" s="196">
        <v>424</v>
      </c>
      <c r="B21" s="196">
        <v>7228</v>
      </c>
      <c r="C21" s="196" t="s">
        <v>1054</v>
      </c>
      <c r="D21" s="196" t="s">
        <v>2720</v>
      </c>
      <c r="E21" s="196">
        <v>0</v>
      </c>
      <c r="F21" s="196" t="s">
        <v>187</v>
      </c>
      <c r="G21" s="196" t="s">
        <v>2707</v>
      </c>
      <c r="H21" s="196">
        <v>62015334</v>
      </c>
      <c r="I21" s="196" t="s">
        <v>33</v>
      </c>
      <c r="J21" s="196" t="s">
        <v>99</v>
      </c>
      <c r="K21" s="197">
        <v>43921</v>
      </c>
      <c r="L21" s="198">
        <v>1200000</v>
      </c>
      <c r="M21" s="198">
        <v>4376.3999999999996</v>
      </c>
      <c r="N21" s="198">
        <v>180000</v>
      </c>
      <c r="O21" s="198">
        <v>656.46</v>
      </c>
      <c r="P21" s="199">
        <v>0.15</v>
      </c>
    </row>
    <row r="22" spans="1:16" s="196" customFormat="1" ht="14.25">
      <c r="A22" s="196">
        <v>424</v>
      </c>
      <c r="B22" s="196">
        <v>7228</v>
      </c>
      <c r="C22" s="196" t="s">
        <v>1054</v>
      </c>
      <c r="D22" s="196" t="s">
        <v>2720</v>
      </c>
      <c r="E22" s="196">
        <v>0</v>
      </c>
      <c r="F22" s="196" t="s">
        <v>187</v>
      </c>
      <c r="G22" s="196" t="s">
        <v>2711</v>
      </c>
      <c r="H22" s="196">
        <v>62017835</v>
      </c>
      <c r="I22" s="196" t="s">
        <v>33</v>
      </c>
      <c r="J22" s="196" t="s">
        <v>99</v>
      </c>
      <c r="K22" s="197">
        <v>44286</v>
      </c>
      <c r="L22" s="198">
        <v>800000</v>
      </c>
      <c r="M22" s="198">
        <v>2917.6</v>
      </c>
      <c r="N22" s="198">
        <v>104000</v>
      </c>
      <c r="O22" s="198">
        <v>379.28800000000001</v>
      </c>
      <c r="P22" s="199">
        <v>0.13</v>
      </c>
    </row>
    <row r="23" spans="1:16" s="196" customFormat="1" ht="14.25">
      <c r="A23" s="196">
        <v>424</v>
      </c>
      <c r="B23" s="196">
        <v>7228</v>
      </c>
      <c r="C23" s="196" t="s">
        <v>1054</v>
      </c>
      <c r="D23" s="196" t="s">
        <v>2720</v>
      </c>
      <c r="E23" s="196">
        <v>0</v>
      </c>
      <c r="F23" s="196" t="s">
        <v>187</v>
      </c>
      <c r="G23" s="196" t="s">
        <v>2714</v>
      </c>
      <c r="H23" s="196">
        <v>62020011</v>
      </c>
      <c r="I23" s="196" t="s">
        <v>33</v>
      </c>
      <c r="J23" s="196" t="s">
        <v>99</v>
      </c>
      <c r="K23" s="197">
        <v>44561</v>
      </c>
      <c r="L23" s="198">
        <v>1200000</v>
      </c>
      <c r="M23" s="198">
        <v>4376.3999999999996</v>
      </c>
      <c r="N23" s="198">
        <v>624000</v>
      </c>
      <c r="O23" s="198">
        <v>2275.7280000000001</v>
      </c>
      <c r="P23" s="199">
        <v>0.52</v>
      </c>
    </row>
    <row r="24" spans="1:16" s="196" customFormat="1" ht="14.25">
      <c r="A24" s="196">
        <v>424</v>
      </c>
      <c r="B24" s="196">
        <v>7228</v>
      </c>
      <c r="C24" s="196" t="s">
        <v>1054</v>
      </c>
      <c r="D24" s="196" t="s">
        <v>2720</v>
      </c>
      <c r="E24" s="196">
        <v>0</v>
      </c>
      <c r="F24" s="196" t="s">
        <v>187</v>
      </c>
      <c r="G24" s="196" t="s">
        <v>2718</v>
      </c>
      <c r="H24" s="196">
        <v>62020748</v>
      </c>
      <c r="I24" s="196" t="s">
        <v>33</v>
      </c>
      <c r="J24" s="196" t="s">
        <v>99</v>
      </c>
      <c r="K24" s="197">
        <v>44834</v>
      </c>
      <c r="L24" s="198">
        <v>1250000</v>
      </c>
      <c r="M24" s="198">
        <v>4558.75</v>
      </c>
      <c r="N24" s="198">
        <v>937500</v>
      </c>
      <c r="O24" s="198">
        <v>3419.0625</v>
      </c>
      <c r="P24" s="199">
        <v>0.75</v>
      </c>
    </row>
    <row r="25" spans="1:16" s="196" customFormat="1" ht="14.25">
      <c r="A25" s="196">
        <v>424</v>
      </c>
      <c r="B25" s="196">
        <v>7228</v>
      </c>
      <c r="C25" s="196" t="s">
        <v>1054</v>
      </c>
      <c r="D25" s="196" t="s">
        <v>2720</v>
      </c>
      <c r="E25" s="196">
        <v>0</v>
      </c>
      <c r="F25" s="196" t="s">
        <v>187</v>
      </c>
      <c r="G25" s="196" t="s">
        <v>2935</v>
      </c>
      <c r="H25" s="196">
        <v>62020995</v>
      </c>
      <c r="I25" s="196" t="s">
        <v>33</v>
      </c>
      <c r="J25" s="196" t="s">
        <v>99</v>
      </c>
      <c r="K25" s="197">
        <v>44834</v>
      </c>
      <c r="L25" s="198">
        <v>1250000</v>
      </c>
      <c r="M25" s="198">
        <v>4558.75</v>
      </c>
      <c r="N25" s="198">
        <v>912500</v>
      </c>
      <c r="O25" s="198">
        <v>3327.8874999999998</v>
      </c>
      <c r="P25" s="199">
        <v>0.73</v>
      </c>
    </row>
    <row r="26" spans="1:16" s="196" customFormat="1" ht="14.25">
      <c r="A26" s="196">
        <v>424</v>
      </c>
      <c r="B26" s="196">
        <v>7228</v>
      </c>
      <c r="C26" s="196" t="s">
        <v>1054</v>
      </c>
      <c r="D26" s="196" t="s">
        <v>3246</v>
      </c>
      <c r="E26" s="196" t="s">
        <v>3247</v>
      </c>
      <c r="F26" s="196" t="s">
        <v>1360</v>
      </c>
      <c r="G26" s="196" t="s">
        <v>2864</v>
      </c>
      <c r="H26" s="196">
        <v>62020953</v>
      </c>
      <c r="I26" s="196" t="s">
        <v>33</v>
      </c>
      <c r="J26" s="196" t="s">
        <v>99</v>
      </c>
      <c r="K26" s="197">
        <v>44651</v>
      </c>
      <c r="L26" s="198">
        <v>1800000</v>
      </c>
      <c r="M26" s="198">
        <v>6564.6</v>
      </c>
      <c r="N26" s="198">
        <v>900000</v>
      </c>
      <c r="O26" s="198">
        <v>3282.3</v>
      </c>
      <c r="P26" s="199">
        <v>0.5</v>
      </c>
    </row>
    <row r="27" spans="1:16" s="196" customFormat="1" ht="14.25">
      <c r="A27" s="196">
        <v>969</v>
      </c>
      <c r="B27" s="196">
        <v>969</v>
      </c>
      <c r="C27" s="196" t="s">
        <v>1054</v>
      </c>
      <c r="D27" s="196" t="s">
        <v>3239</v>
      </c>
      <c r="E27" s="196" t="s">
        <v>2786</v>
      </c>
      <c r="F27" s="196" t="s">
        <v>345</v>
      </c>
      <c r="G27" s="196" t="s">
        <v>2783</v>
      </c>
      <c r="H27" s="196">
        <v>62016654</v>
      </c>
      <c r="I27" s="196" t="s">
        <v>33</v>
      </c>
      <c r="J27" s="196" t="s">
        <v>99</v>
      </c>
      <c r="K27" s="197">
        <v>43921</v>
      </c>
      <c r="L27" s="198">
        <v>120000</v>
      </c>
      <c r="M27" s="198">
        <v>437.64</v>
      </c>
      <c r="N27" s="198">
        <v>24000</v>
      </c>
      <c r="O27" s="198">
        <v>87.528000000000006</v>
      </c>
      <c r="P27" s="199">
        <v>0.2</v>
      </c>
    </row>
    <row r="28" spans="1:16" s="196" customFormat="1" ht="14.25">
      <c r="A28" s="196">
        <v>424</v>
      </c>
      <c r="B28" s="196">
        <v>7228</v>
      </c>
      <c r="C28" s="196" t="s">
        <v>1054</v>
      </c>
      <c r="D28" s="196" t="s">
        <v>3248</v>
      </c>
      <c r="E28" s="196" t="s">
        <v>2634</v>
      </c>
      <c r="F28" s="196" t="s">
        <v>33</v>
      </c>
      <c r="G28" s="196" t="s">
        <v>2943</v>
      </c>
      <c r="H28" s="196">
        <v>60305448</v>
      </c>
      <c r="I28" s="196" t="s">
        <v>33</v>
      </c>
      <c r="J28" s="196" t="s">
        <v>99</v>
      </c>
      <c r="K28" s="197">
        <v>40999</v>
      </c>
      <c r="L28" s="198">
        <v>2000000</v>
      </c>
      <c r="M28" s="198">
        <v>7294</v>
      </c>
      <c r="N28" s="198">
        <v>180567</v>
      </c>
      <c r="O28" s="198">
        <v>658.52784899999995</v>
      </c>
      <c r="P28" s="199">
        <v>9.0283500000000003E-2</v>
      </c>
    </row>
    <row r="29" spans="1:16" s="196" customFormat="1" ht="14.25">
      <c r="A29" s="196">
        <v>424</v>
      </c>
      <c r="B29" s="196">
        <v>7228</v>
      </c>
      <c r="C29" s="196" t="s">
        <v>1054</v>
      </c>
      <c r="D29" s="196" t="s">
        <v>3248</v>
      </c>
      <c r="E29" s="196" t="s">
        <v>2634</v>
      </c>
      <c r="F29" s="196" t="s">
        <v>33</v>
      </c>
      <c r="G29" s="196" t="s">
        <v>2744</v>
      </c>
      <c r="H29" s="196">
        <v>60400892</v>
      </c>
      <c r="I29" s="196" t="s">
        <v>33</v>
      </c>
      <c r="J29" s="196" t="s">
        <v>99</v>
      </c>
      <c r="K29" s="197">
        <v>42460</v>
      </c>
      <c r="L29" s="198">
        <v>2000000</v>
      </c>
      <c r="M29" s="198">
        <v>7294</v>
      </c>
      <c r="N29" s="198">
        <v>214547</v>
      </c>
      <c r="O29" s="198">
        <v>782.45290899999998</v>
      </c>
      <c r="P29" s="199">
        <v>0.10727349999999999</v>
      </c>
    </row>
    <row r="30" spans="1:16" s="196" customFormat="1" ht="14.25">
      <c r="A30" s="196">
        <v>424</v>
      </c>
      <c r="B30" s="196">
        <v>7228</v>
      </c>
      <c r="C30" s="196" t="s">
        <v>1054</v>
      </c>
      <c r="D30" s="196" t="s">
        <v>3248</v>
      </c>
      <c r="E30" s="196" t="s">
        <v>2634</v>
      </c>
      <c r="F30" s="196" t="s">
        <v>33</v>
      </c>
      <c r="G30" s="196" t="s">
        <v>2635</v>
      </c>
      <c r="H30" s="196">
        <v>62018312</v>
      </c>
      <c r="I30" s="196" t="s">
        <v>33</v>
      </c>
      <c r="J30" s="196" t="s">
        <v>99</v>
      </c>
      <c r="K30" s="197">
        <v>44286</v>
      </c>
      <c r="L30" s="198">
        <v>2000000</v>
      </c>
      <c r="M30" s="198">
        <v>7294</v>
      </c>
      <c r="N30" s="198">
        <v>1073600</v>
      </c>
      <c r="O30" s="198">
        <v>3915.4191999999998</v>
      </c>
      <c r="P30" s="199">
        <v>0.53680000000000005</v>
      </c>
    </row>
    <row r="31" spans="1:16" s="196" customFormat="1" ht="14.25">
      <c r="A31" s="196">
        <v>1182</v>
      </c>
      <c r="B31" s="196">
        <v>1182</v>
      </c>
      <c r="C31" s="196" t="s">
        <v>1054</v>
      </c>
      <c r="D31" s="196" t="s">
        <v>3239</v>
      </c>
      <c r="E31" s="196" t="s">
        <v>2786</v>
      </c>
      <c r="F31" s="196" t="s">
        <v>345</v>
      </c>
      <c r="G31" s="196" t="s">
        <v>2783</v>
      </c>
      <c r="H31" s="196">
        <v>62016654</v>
      </c>
      <c r="I31" s="196" t="s">
        <v>33</v>
      </c>
      <c r="J31" s="196" t="s">
        <v>99</v>
      </c>
      <c r="K31" s="197">
        <v>43921</v>
      </c>
      <c r="L31" s="198">
        <v>450000</v>
      </c>
      <c r="M31" s="198">
        <v>1641.15</v>
      </c>
      <c r="N31" s="198">
        <v>90000</v>
      </c>
      <c r="O31" s="198">
        <v>328.23</v>
      </c>
      <c r="P31" s="199">
        <v>0.2</v>
      </c>
    </row>
    <row r="32" spans="1:16" s="196" customFormat="1" ht="14.25">
      <c r="A32" s="196">
        <v>424</v>
      </c>
      <c r="B32" s="196">
        <v>7228</v>
      </c>
      <c r="C32" s="196" t="s">
        <v>1054</v>
      </c>
      <c r="D32" s="196" t="s">
        <v>2655</v>
      </c>
      <c r="E32" s="196" t="s">
        <v>2945</v>
      </c>
      <c r="F32" s="196" t="s">
        <v>33</v>
      </c>
      <c r="G32" s="196" t="s">
        <v>2946</v>
      </c>
      <c r="H32" s="196">
        <v>60283439</v>
      </c>
      <c r="I32" s="196" t="s">
        <v>33</v>
      </c>
      <c r="J32" s="196" t="s">
        <v>99</v>
      </c>
      <c r="K32" s="197">
        <v>40633</v>
      </c>
      <c r="L32" s="198">
        <v>1000000</v>
      </c>
      <c r="M32" s="198">
        <v>3647</v>
      </c>
      <c r="N32" s="198">
        <v>10000</v>
      </c>
      <c r="O32" s="198">
        <v>36.47</v>
      </c>
      <c r="P32" s="199">
        <v>0.01</v>
      </c>
    </row>
    <row r="33" spans="1:16" s="196" customFormat="1" ht="14.25">
      <c r="A33" s="196">
        <v>424</v>
      </c>
      <c r="B33" s="196">
        <v>7228</v>
      </c>
      <c r="C33" s="196" t="s">
        <v>1054</v>
      </c>
      <c r="D33" s="196" t="s">
        <v>2655</v>
      </c>
      <c r="E33" s="196" t="s">
        <v>2945</v>
      </c>
      <c r="F33" s="196" t="s">
        <v>33</v>
      </c>
      <c r="G33" s="196" t="s">
        <v>2655</v>
      </c>
      <c r="H33" s="196">
        <v>62017538</v>
      </c>
      <c r="I33" s="196" t="s">
        <v>33</v>
      </c>
      <c r="J33" s="196" t="s">
        <v>99</v>
      </c>
      <c r="K33" s="197">
        <v>43921</v>
      </c>
      <c r="L33" s="198">
        <v>4600000</v>
      </c>
      <c r="M33" s="198">
        <v>16776.2</v>
      </c>
      <c r="N33" s="198">
        <v>644000</v>
      </c>
      <c r="O33" s="198">
        <v>2348.6680000000001</v>
      </c>
      <c r="P33" s="199">
        <v>0.14000000000000001</v>
      </c>
    </row>
    <row r="34" spans="1:16" s="196" customFormat="1" ht="14.25">
      <c r="A34" s="196">
        <v>424</v>
      </c>
      <c r="B34" s="196">
        <v>7228</v>
      </c>
      <c r="C34" s="196" t="s">
        <v>1054</v>
      </c>
      <c r="D34" s="196" t="s">
        <v>2823</v>
      </c>
      <c r="E34" s="196" t="s">
        <v>2824</v>
      </c>
      <c r="F34" s="196" t="s">
        <v>33</v>
      </c>
      <c r="G34" s="196" t="s">
        <v>2819</v>
      </c>
      <c r="H34" s="196">
        <v>620101031</v>
      </c>
      <c r="I34" s="196" t="s">
        <v>33</v>
      </c>
      <c r="J34" s="196" t="s">
        <v>99</v>
      </c>
      <c r="K34" s="197">
        <v>43190</v>
      </c>
      <c r="L34" s="198">
        <v>1500000</v>
      </c>
      <c r="M34" s="198">
        <v>5470.5</v>
      </c>
      <c r="N34" s="198">
        <v>217500</v>
      </c>
      <c r="O34" s="198">
        <v>793.22249999999997</v>
      </c>
      <c r="P34" s="199">
        <v>0.14499999999999999</v>
      </c>
    </row>
    <row r="35" spans="1:16" s="196" customFormat="1" ht="14.25">
      <c r="A35" s="196">
        <v>424</v>
      </c>
      <c r="B35" s="196">
        <v>7228</v>
      </c>
      <c r="C35" s="196" t="s">
        <v>1054</v>
      </c>
      <c r="D35" s="196" t="s">
        <v>3249</v>
      </c>
      <c r="E35" s="196" t="s">
        <v>3250</v>
      </c>
      <c r="F35" s="196" t="s">
        <v>345</v>
      </c>
      <c r="G35" s="196" t="s">
        <v>2958</v>
      </c>
      <c r="H35" s="196">
        <v>60346871</v>
      </c>
      <c r="I35" s="196" t="s">
        <v>33</v>
      </c>
      <c r="J35" s="196" t="s">
        <v>99</v>
      </c>
      <c r="K35" s="197">
        <v>41729</v>
      </c>
      <c r="L35" s="198">
        <v>500000</v>
      </c>
      <c r="M35" s="198">
        <v>1823.5</v>
      </c>
      <c r="N35" s="198">
        <v>43279</v>
      </c>
      <c r="O35" s="198">
        <v>157.83851299999998</v>
      </c>
      <c r="P35" s="199">
        <v>8.6557999999999996E-2</v>
      </c>
    </row>
    <row r="36" spans="1:16" s="196" customFormat="1" ht="14.25">
      <c r="A36" s="196">
        <v>424</v>
      </c>
      <c r="B36" s="196">
        <v>7228</v>
      </c>
      <c r="C36" s="196" t="s">
        <v>1054</v>
      </c>
      <c r="D36" s="196" t="s">
        <v>3239</v>
      </c>
      <c r="E36" s="196" t="s">
        <v>2786</v>
      </c>
      <c r="F36" s="196" t="s">
        <v>345</v>
      </c>
      <c r="G36" s="196" t="s">
        <v>2779</v>
      </c>
      <c r="H36" s="196">
        <v>60419041</v>
      </c>
      <c r="I36" s="196" t="s">
        <v>33</v>
      </c>
      <c r="J36" s="196" t="s">
        <v>99</v>
      </c>
      <c r="K36" s="197">
        <v>42460</v>
      </c>
      <c r="L36" s="198">
        <v>1000000</v>
      </c>
      <c r="M36" s="198">
        <v>3647</v>
      </c>
      <c r="N36" s="198">
        <v>90000</v>
      </c>
      <c r="O36" s="198">
        <v>328.23</v>
      </c>
      <c r="P36" s="199">
        <v>0.09</v>
      </c>
    </row>
    <row r="37" spans="1:16" s="196" customFormat="1" ht="14.25">
      <c r="A37" s="196">
        <v>424</v>
      </c>
      <c r="B37" s="196">
        <v>7229</v>
      </c>
      <c r="C37" s="196" t="s">
        <v>1054</v>
      </c>
      <c r="D37" s="196" t="s">
        <v>2823</v>
      </c>
      <c r="E37" s="196" t="s">
        <v>2824</v>
      </c>
      <c r="F37" s="196" t="s">
        <v>33</v>
      </c>
      <c r="G37" s="196" t="s">
        <v>2819</v>
      </c>
      <c r="H37" s="196">
        <v>620101031</v>
      </c>
      <c r="I37" s="196" t="s">
        <v>33</v>
      </c>
      <c r="J37" s="196" t="s">
        <v>99</v>
      </c>
      <c r="K37" s="197">
        <v>43190</v>
      </c>
      <c r="L37" s="198">
        <v>120000</v>
      </c>
      <c r="M37" s="198">
        <v>437.64</v>
      </c>
      <c r="N37" s="198">
        <v>17400</v>
      </c>
      <c r="O37" s="198">
        <v>63.457799999999999</v>
      </c>
      <c r="P37" s="199">
        <v>0.14499999999999999</v>
      </c>
    </row>
    <row r="38" spans="1:16" s="196" customFormat="1" ht="14.25">
      <c r="A38" s="196">
        <v>424</v>
      </c>
      <c r="B38" s="196">
        <v>7228</v>
      </c>
      <c r="C38" s="196" t="s">
        <v>1054</v>
      </c>
      <c r="D38" s="196" t="s">
        <v>3251</v>
      </c>
      <c r="E38" s="196" t="s">
        <v>3252</v>
      </c>
      <c r="F38" s="196" t="s">
        <v>33</v>
      </c>
      <c r="G38" s="196" t="s">
        <v>2787</v>
      </c>
      <c r="H38" s="196">
        <v>62021241</v>
      </c>
      <c r="I38" s="196" t="s">
        <v>33</v>
      </c>
      <c r="J38" s="196" t="s">
        <v>99</v>
      </c>
      <c r="K38" s="197">
        <v>45016</v>
      </c>
      <c r="L38" s="198">
        <v>1600000</v>
      </c>
      <c r="M38" s="198">
        <v>5835.2</v>
      </c>
      <c r="N38" s="198">
        <v>1200000</v>
      </c>
      <c r="O38" s="198">
        <v>4376.3999999999996</v>
      </c>
      <c r="P38" s="199">
        <v>0.75</v>
      </c>
    </row>
    <row r="39" spans="1:16" s="196" customFormat="1" ht="14.25">
      <c r="A39" s="196">
        <v>424</v>
      </c>
      <c r="B39" s="196">
        <v>7228</v>
      </c>
      <c r="C39" s="196" t="s">
        <v>1054</v>
      </c>
      <c r="D39" s="196" t="s">
        <v>2823</v>
      </c>
      <c r="E39" s="196" t="s">
        <v>2824</v>
      </c>
      <c r="F39" s="196" t="s">
        <v>33</v>
      </c>
      <c r="G39" s="196" t="s">
        <v>2817</v>
      </c>
      <c r="H39" s="196">
        <v>62003800</v>
      </c>
      <c r="I39" s="196" t="s">
        <v>33</v>
      </c>
      <c r="J39" s="196" t="s">
        <v>99</v>
      </c>
      <c r="K39" s="197">
        <v>43008</v>
      </c>
      <c r="L39" s="198">
        <v>3000000</v>
      </c>
      <c r="M39" s="198">
        <v>10941</v>
      </c>
      <c r="N39" s="198">
        <v>540000</v>
      </c>
      <c r="O39" s="198">
        <v>1969.38</v>
      </c>
      <c r="P39" s="199">
        <v>0.18</v>
      </c>
    </row>
    <row r="40" spans="1:16" s="196" customFormat="1" ht="14.25">
      <c r="A40" s="196">
        <v>969</v>
      </c>
      <c r="B40" s="196">
        <v>969</v>
      </c>
      <c r="C40" s="196" t="s">
        <v>1054</v>
      </c>
      <c r="D40" s="196" t="s">
        <v>2823</v>
      </c>
      <c r="E40" s="196" t="s">
        <v>2824</v>
      </c>
      <c r="F40" s="196" t="s">
        <v>33</v>
      </c>
      <c r="G40" s="196" t="s">
        <v>2819</v>
      </c>
      <c r="H40" s="196">
        <v>620101031</v>
      </c>
      <c r="I40" s="196" t="s">
        <v>33</v>
      </c>
      <c r="J40" s="196" t="s">
        <v>99</v>
      </c>
      <c r="K40" s="197">
        <v>43190</v>
      </c>
      <c r="L40" s="198">
        <v>80000</v>
      </c>
      <c r="M40" s="198">
        <v>291.76</v>
      </c>
      <c r="N40" s="198">
        <v>11600</v>
      </c>
      <c r="O40" s="198">
        <v>42.305199999999999</v>
      </c>
      <c r="P40" s="199">
        <v>0.14499999999999999</v>
      </c>
    </row>
    <row r="41" spans="1:16" s="196" customFormat="1" ht="14.25">
      <c r="A41" s="196">
        <v>424</v>
      </c>
      <c r="B41" s="196">
        <v>7228</v>
      </c>
      <c r="C41" s="196" t="s">
        <v>1054</v>
      </c>
      <c r="D41" s="196" t="s">
        <v>2823</v>
      </c>
      <c r="E41" s="196" t="s">
        <v>2824</v>
      </c>
      <c r="F41" s="196" t="s">
        <v>33</v>
      </c>
      <c r="G41" s="196" t="s">
        <v>2820</v>
      </c>
      <c r="H41" s="196">
        <v>62014857</v>
      </c>
      <c r="I41" s="196" t="s">
        <v>33</v>
      </c>
      <c r="J41" s="196" t="s">
        <v>99</v>
      </c>
      <c r="K41" s="197">
        <v>43555</v>
      </c>
      <c r="L41" s="198">
        <v>1500000</v>
      </c>
      <c r="M41" s="198">
        <v>5470.5</v>
      </c>
      <c r="N41" s="198">
        <v>390000</v>
      </c>
      <c r="O41" s="198">
        <v>1422.33</v>
      </c>
      <c r="P41" s="199">
        <v>0.26</v>
      </c>
    </row>
    <row r="42" spans="1:16" s="196" customFormat="1" ht="14.25">
      <c r="A42" s="196">
        <v>424</v>
      </c>
      <c r="B42" s="196">
        <v>7228</v>
      </c>
      <c r="C42" s="196" t="s">
        <v>1054</v>
      </c>
      <c r="D42" s="196" t="s">
        <v>2823</v>
      </c>
      <c r="E42" s="196" t="s">
        <v>2824</v>
      </c>
      <c r="F42" s="196" t="s">
        <v>33</v>
      </c>
      <c r="G42" s="196" t="s">
        <v>2822</v>
      </c>
      <c r="H42" s="196">
        <v>62019476</v>
      </c>
      <c r="I42" s="196" t="s">
        <v>33</v>
      </c>
      <c r="J42" s="196" t="s">
        <v>99</v>
      </c>
      <c r="K42" s="197">
        <v>44469</v>
      </c>
      <c r="L42" s="198">
        <v>1750000</v>
      </c>
      <c r="M42" s="198">
        <v>6382.25</v>
      </c>
      <c r="N42" s="198">
        <v>598311</v>
      </c>
      <c r="O42" s="198">
        <v>2182.0402169999998</v>
      </c>
      <c r="P42" s="199">
        <v>0.34189199999999997</v>
      </c>
    </row>
    <row r="43" spans="1:16" s="196" customFormat="1" ht="14.25">
      <c r="A43" s="196">
        <v>424</v>
      </c>
      <c r="B43" s="196">
        <v>7228</v>
      </c>
      <c r="C43" s="196" t="s">
        <v>1054</v>
      </c>
      <c r="D43" s="196" t="s">
        <v>2823</v>
      </c>
      <c r="E43" s="196" t="s">
        <v>2824</v>
      </c>
      <c r="F43" s="196" t="s">
        <v>33</v>
      </c>
      <c r="G43" s="196" t="s">
        <v>2829</v>
      </c>
      <c r="H43" s="196">
        <v>62017678</v>
      </c>
      <c r="I43" s="196" t="s">
        <v>33</v>
      </c>
      <c r="J43" s="196" t="s">
        <v>99</v>
      </c>
      <c r="K43" s="197">
        <v>43921</v>
      </c>
      <c r="L43" s="198">
        <v>3000000</v>
      </c>
      <c r="M43" s="198">
        <v>10941</v>
      </c>
      <c r="N43" s="198">
        <v>90000</v>
      </c>
      <c r="O43" s="198">
        <v>328.23</v>
      </c>
      <c r="P43" s="199">
        <v>0.03</v>
      </c>
    </row>
    <row r="44" spans="1:16" s="196" customFormat="1" ht="14.25">
      <c r="A44" s="196">
        <v>424</v>
      </c>
      <c r="B44" s="196">
        <v>7228</v>
      </c>
      <c r="C44" s="196" t="s">
        <v>1054</v>
      </c>
      <c r="D44" s="196" t="s">
        <v>2823</v>
      </c>
      <c r="E44" s="196" t="s">
        <v>2824</v>
      </c>
      <c r="F44" s="196" t="s">
        <v>33</v>
      </c>
      <c r="G44" s="196" t="s">
        <v>2831</v>
      </c>
      <c r="H44" s="196">
        <v>62019237</v>
      </c>
      <c r="I44" s="196" t="s">
        <v>33</v>
      </c>
      <c r="J44" s="196" t="s">
        <v>99</v>
      </c>
      <c r="K44" s="197">
        <v>44286</v>
      </c>
      <c r="L44" s="198">
        <v>3000000</v>
      </c>
      <c r="M44" s="198">
        <v>10941</v>
      </c>
      <c r="N44" s="198">
        <v>300000</v>
      </c>
      <c r="O44" s="198">
        <v>1094.0999999999999</v>
      </c>
      <c r="P44" s="199">
        <v>0.1</v>
      </c>
    </row>
    <row r="45" spans="1:16" s="196" customFormat="1" ht="14.25">
      <c r="A45" s="196">
        <v>424</v>
      </c>
      <c r="B45" s="196">
        <v>7228</v>
      </c>
      <c r="C45" s="196" t="s">
        <v>1054</v>
      </c>
      <c r="D45" s="196" t="s">
        <v>2823</v>
      </c>
      <c r="E45" s="196" t="s">
        <v>2824</v>
      </c>
      <c r="F45" s="196" t="s">
        <v>33</v>
      </c>
      <c r="G45" s="196" t="s">
        <v>2827</v>
      </c>
      <c r="H45" s="196">
        <v>62020458</v>
      </c>
      <c r="I45" s="196" t="s">
        <v>33</v>
      </c>
      <c r="J45" s="196" t="s">
        <v>99</v>
      </c>
      <c r="K45" s="197">
        <v>44742</v>
      </c>
      <c r="L45" s="198">
        <v>1000000</v>
      </c>
      <c r="M45" s="198">
        <v>3647</v>
      </c>
      <c r="N45" s="198">
        <v>150000</v>
      </c>
      <c r="O45" s="198">
        <v>547.04999999999995</v>
      </c>
      <c r="P45" s="199">
        <v>0.15</v>
      </c>
    </row>
    <row r="46" spans="1:16" s="196" customFormat="1" ht="14.25">
      <c r="A46" s="196">
        <v>424</v>
      </c>
      <c r="B46" s="196">
        <v>7228</v>
      </c>
      <c r="C46" s="196" t="s">
        <v>1054</v>
      </c>
      <c r="D46" s="196" t="s">
        <v>2657</v>
      </c>
      <c r="E46" s="196" t="s">
        <v>2658</v>
      </c>
      <c r="F46" s="196" t="s">
        <v>33</v>
      </c>
      <c r="G46" s="196" t="s">
        <v>2659</v>
      </c>
      <c r="H46" s="196">
        <v>62001189</v>
      </c>
      <c r="I46" s="196" t="s">
        <v>33</v>
      </c>
      <c r="J46" s="196" t="s">
        <v>99</v>
      </c>
      <c r="K46" s="197">
        <v>42825</v>
      </c>
      <c r="L46" s="198">
        <v>730000</v>
      </c>
      <c r="M46" s="198">
        <v>2662.31</v>
      </c>
      <c r="N46" s="198">
        <v>43800</v>
      </c>
      <c r="O46" s="198">
        <v>159.73859999999996</v>
      </c>
      <c r="P46" s="199">
        <v>0.06</v>
      </c>
    </row>
    <row r="47" spans="1:16" s="196" customFormat="1" ht="14.25">
      <c r="A47" s="196">
        <v>424</v>
      </c>
      <c r="B47" s="196">
        <v>7228</v>
      </c>
      <c r="C47" s="196" t="s">
        <v>1054</v>
      </c>
      <c r="D47" s="196" t="s">
        <v>3253</v>
      </c>
      <c r="E47" s="196" t="s">
        <v>3254</v>
      </c>
      <c r="F47" s="196" t="s">
        <v>33</v>
      </c>
      <c r="G47" s="196" t="s">
        <v>2995</v>
      </c>
      <c r="H47" s="196">
        <v>62001875</v>
      </c>
      <c r="I47" s="196" t="s">
        <v>33</v>
      </c>
      <c r="J47" s="196" t="s">
        <v>99</v>
      </c>
      <c r="K47" s="197">
        <v>42825</v>
      </c>
      <c r="L47" s="198">
        <v>1000000</v>
      </c>
      <c r="M47" s="198">
        <v>3647</v>
      </c>
      <c r="N47" s="198">
        <v>241075.00000000012</v>
      </c>
      <c r="O47" s="198">
        <v>879.20052500000043</v>
      </c>
      <c r="P47" s="199">
        <v>0.24107500000000012</v>
      </c>
    </row>
    <row r="48" spans="1:16" s="196" customFormat="1" ht="14.25">
      <c r="A48" s="196">
        <v>424</v>
      </c>
      <c r="B48" s="196">
        <v>7228</v>
      </c>
      <c r="C48" s="196" t="s">
        <v>1054</v>
      </c>
      <c r="D48" s="196" t="s">
        <v>3255</v>
      </c>
      <c r="E48" s="196" t="s">
        <v>3256</v>
      </c>
      <c r="F48" s="196" t="s">
        <v>33</v>
      </c>
      <c r="G48" s="196" t="s">
        <v>2852</v>
      </c>
      <c r="H48" s="196">
        <v>62006705</v>
      </c>
      <c r="I48" s="196" t="s">
        <v>33</v>
      </c>
      <c r="J48" s="196" t="s">
        <v>99</v>
      </c>
      <c r="K48" s="197">
        <v>43190</v>
      </c>
      <c r="L48" s="198">
        <v>1000000</v>
      </c>
      <c r="M48" s="198">
        <v>3647</v>
      </c>
      <c r="N48" s="198">
        <v>33321.800000000047</v>
      </c>
      <c r="O48" s="198">
        <v>121.52460460000016</v>
      </c>
      <c r="P48" s="199">
        <v>3.3321800000000047E-2</v>
      </c>
    </row>
    <row r="49" spans="1:16" s="196" customFormat="1" ht="14.25">
      <c r="A49" s="196">
        <v>424</v>
      </c>
      <c r="B49" s="196">
        <v>7228</v>
      </c>
      <c r="C49" s="196" t="s">
        <v>1054</v>
      </c>
      <c r="D49" s="196" t="s">
        <v>3257</v>
      </c>
      <c r="E49" s="196" t="s">
        <v>3258</v>
      </c>
      <c r="F49" s="196" t="s">
        <v>33</v>
      </c>
      <c r="G49" s="196" t="s">
        <v>2848</v>
      </c>
      <c r="H49" s="196">
        <v>62019013</v>
      </c>
      <c r="I49" s="196" t="s">
        <v>33</v>
      </c>
      <c r="J49" s="196" t="s">
        <v>99</v>
      </c>
      <c r="K49" s="197">
        <v>44286</v>
      </c>
      <c r="L49" s="198">
        <v>2700000</v>
      </c>
      <c r="M49" s="198">
        <v>9846.9</v>
      </c>
      <c r="N49" s="198">
        <v>76101.620000000112</v>
      </c>
      <c r="O49" s="198">
        <v>277.54260814000037</v>
      </c>
      <c r="P49" s="199">
        <v>2.8185785185185226E-2</v>
      </c>
    </row>
    <row r="50" spans="1:16" s="196" customFormat="1" ht="14.25">
      <c r="A50" s="196">
        <v>1182</v>
      </c>
      <c r="B50" s="196">
        <v>1182</v>
      </c>
      <c r="C50" s="196" t="s">
        <v>1054</v>
      </c>
      <c r="D50" s="196" t="s">
        <v>2823</v>
      </c>
      <c r="E50" s="196" t="s">
        <v>2824</v>
      </c>
      <c r="F50" s="196" t="s">
        <v>33</v>
      </c>
      <c r="G50" s="196" t="s">
        <v>2819</v>
      </c>
      <c r="H50" s="196">
        <v>620101031</v>
      </c>
      <c r="I50" s="196" t="s">
        <v>33</v>
      </c>
      <c r="J50" s="196" t="s">
        <v>99</v>
      </c>
      <c r="K50" s="197">
        <v>43190</v>
      </c>
      <c r="L50" s="198">
        <v>300000</v>
      </c>
      <c r="M50" s="198">
        <v>1094.0999999999999</v>
      </c>
      <c r="N50" s="198">
        <v>43500</v>
      </c>
      <c r="O50" s="198">
        <v>158.64449999999999</v>
      </c>
      <c r="P50" s="199">
        <v>0.14499999999999999</v>
      </c>
    </row>
    <row r="51" spans="1:16" s="196" customFormat="1" ht="14.25">
      <c r="A51" s="196">
        <v>424</v>
      </c>
      <c r="B51" s="196">
        <v>7228</v>
      </c>
      <c r="C51" s="196" t="s">
        <v>1054</v>
      </c>
      <c r="D51" s="196" t="s">
        <v>2732</v>
      </c>
      <c r="E51" s="196" t="s">
        <v>2733</v>
      </c>
      <c r="F51" s="196" t="s">
        <v>1360</v>
      </c>
      <c r="G51" s="196" t="s">
        <v>2734</v>
      </c>
      <c r="H51" s="196">
        <v>50007004</v>
      </c>
      <c r="I51" s="196" t="s">
        <v>33</v>
      </c>
      <c r="J51" s="196" t="s">
        <v>34</v>
      </c>
      <c r="K51" s="197">
        <v>44469</v>
      </c>
      <c r="L51" s="198">
        <v>8000000</v>
      </c>
      <c r="M51" s="198">
        <v>8000</v>
      </c>
      <c r="N51" s="198">
        <v>2442822</v>
      </c>
      <c r="O51" s="198">
        <v>2442.8220000000001</v>
      </c>
      <c r="P51" s="199">
        <v>0.30535275000000001</v>
      </c>
    </row>
    <row r="52" spans="1:16" s="196" customFormat="1" ht="14.25">
      <c r="A52" s="196">
        <v>424</v>
      </c>
      <c r="B52" s="196">
        <v>7228</v>
      </c>
      <c r="C52" s="196" t="s">
        <v>1054</v>
      </c>
      <c r="D52" s="196" t="s">
        <v>2664</v>
      </c>
      <c r="E52" s="196" t="s">
        <v>2665</v>
      </c>
      <c r="F52" s="196" t="s">
        <v>344</v>
      </c>
      <c r="G52" s="196" t="s">
        <v>2666</v>
      </c>
      <c r="H52" s="196">
        <v>50000983</v>
      </c>
      <c r="I52" s="196" t="s">
        <v>33</v>
      </c>
      <c r="J52" s="196" t="s">
        <v>34</v>
      </c>
      <c r="K52" s="197">
        <v>43555</v>
      </c>
      <c r="L52" s="198">
        <v>6000000</v>
      </c>
      <c r="M52" s="198">
        <v>6000</v>
      </c>
      <c r="N52" s="198">
        <v>1800000</v>
      </c>
      <c r="O52" s="198">
        <v>1800</v>
      </c>
      <c r="P52" s="199">
        <v>0.3</v>
      </c>
    </row>
    <row r="53" spans="1:16" s="196" customFormat="1" ht="14.25">
      <c r="A53" s="196">
        <v>424</v>
      </c>
      <c r="B53" s="196">
        <v>7228</v>
      </c>
      <c r="C53" s="196" t="s">
        <v>1054</v>
      </c>
      <c r="D53" s="196" t="s">
        <v>2664</v>
      </c>
      <c r="E53" s="196" t="s">
        <v>2665</v>
      </c>
      <c r="F53" s="196" t="s">
        <v>344</v>
      </c>
      <c r="G53" s="196" t="s">
        <v>2668</v>
      </c>
      <c r="H53" s="196">
        <v>50007897</v>
      </c>
      <c r="I53" s="196" t="s">
        <v>33</v>
      </c>
      <c r="J53" s="196" t="s">
        <v>34</v>
      </c>
      <c r="K53" s="197">
        <v>45016</v>
      </c>
      <c r="L53" s="198">
        <v>9900000</v>
      </c>
      <c r="M53" s="198">
        <v>9900</v>
      </c>
      <c r="N53" s="198">
        <v>6930000</v>
      </c>
      <c r="O53" s="198">
        <v>6930</v>
      </c>
      <c r="P53" s="199">
        <v>0.7</v>
      </c>
    </row>
    <row r="54" spans="1:16" s="196" customFormat="1" ht="14.25">
      <c r="A54" s="196">
        <v>424</v>
      </c>
      <c r="B54" s="196">
        <v>7228</v>
      </c>
      <c r="C54" s="196" t="s">
        <v>1054</v>
      </c>
      <c r="D54" s="196" t="s">
        <v>2997</v>
      </c>
      <c r="E54" s="196" t="s">
        <v>2998</v>
      </c>
      <c r="F54" s="196" t="s">
        <v>344</v>
      </c>
      <c r="G54" s="196" t="s">
        <v>2999</v>
      </c>
      <c r="H54" s="196">
        <v>62006754</v>
      </c>
      <c r="I54" s="196" t="s">
        <v>33</v>
      </c>
      <c r="J54" s="196" t="s">
        <v>99</v>
      </c>
      <c r="K54" s="197">
        <v>43190</v>
      </c>
      <c r="L54" s="198">
        <v>750000</v>
      </c>
      <c r="M54" s="198">
        <v>2735.25</v>
      </c>
      <c r="N54" s="198">
        <v>68875.589999999851</v>
      </c>
      <c r="O54" s="198">
        <v>251.18927672999942</v>
      </c>
      <c r="P54" s="199">
        <v>9.1834119999999797E-2</v>
      </c>
    </row>
    <row r="55" spans="1:16" s="196" customFormat="1" ht="14.25">
      <c r="A55" s="196">
        <v>424</v>
      </c>
      <c r="B55" s="196">
        <v>7228</v>
      </c>
      <c r="C55" s="196" t="s">
        <v>1054</v>
      </c>
      <c r="D55" s="196" t="s">
        <v>3259</v>
      </c>
      <c r="E55" s="196" t="s">
        <v>3260</v>
      </c>
      <c r="F55" s="196" t="s">
        <v>33</v>
      </c>
      <c r="G55" s="196" t="s">
        <v>2898</v>
      </c>
      <c r="H55" s="196">
        <v>62009204</v>
      </c>
      <c r="I55" s="196" t="s">
        <v>33</v>
      </c>
      <c r="J55" s="196" t="s">
        <v>99</v>
      </c>
      <c r="K55" s="197">
        <v>43190</v>
      </c>
      <c r="L55" s="198">
        <v>1500000</v>
      </c>
      <c r="M55" s="198">
        <v>5470.5</v>
      </c>
      <c r="N55" s="198">
        <v>137628</v>
      </c>
      <c r="O55" s="198">
        <v>501.92931599999997</v>
      </c>
      <c r="P55" s="199">
        <v>9.1752E-2</v>
      </c>
    </row>
    <row r="56" spans="1:16" s="196" customFormat="1" ht="14.25">
      <c r="A56" s="196">
        <v>424</v>
      </c>
      <c r="B56" s="196">
        <v>7228</v>
      </c>
      <c r="C56" s="196" t="s">
        <v>1054</v>
      </c>
      <c r="D56" s="196" t="s">
        <v>2881</v>
      </c>
      <c r="E56" s="196">
        <v>0</v>
      </c>
      <c r="F56" s="196" t="s">
        <v>345</v>
      </c>
      <c r="G56" s="196" t="s">
        <v>2912</v>
      </c>
      <c r="H56" s="196">
        <v>62010137</v>
      </c>
      <c r="I56" s="196" t="s">
        <v>33</v>
      </c>
      <c r="J56" s="196" t="s">
        <v>99</v>
      </c>
      <c r="K56" s="197">
        <v>43190</v>
      </c>
      <c r="L56" s="198">
        <v>1500000</v>
      </c>
      <c r="M56" s="198">
        <v>5470.5</v>
      </c>
      <c r="N56" s="198">
        <v>408393</v>
      </c>
      <c r="O56" s="198">
        <v>1489.409271</v>
      </c>
      <c r="P56" s="199">
        <v>0.272262</v>
      </c>
    </row>
    <row r="57" spans="1:16" s="196" customFormat="1" ht="14.25">
      <c r="A57" s="196">
        <v>424</v>
      </c>
      <c r="B57" s="196">
        <v>7228</v>
      </c>
      <c r="C57" s="196" t="s">
        <v>1054</v>
      </c>
      <c r="D57" s="196" t="s">
        <v>3259</v>
      </c>
      <c r="E57" s="196" t="s">
        <v>3260</v>
      </c>
      <c r="F57" s="196" t="s">
        <v>33</v>
      </c>
      <c r="G57" s="196" t="s">
        <v>2908</v>
      </c>
      <c r="H57" s="196">
        <v>62020813</v>
      </c>
      <c r="I57" s="196" t="s">
        <v>33</v>
      </c>
      <c r="J57" s="196" t="s">
        <v>99</v>
      </c>
      <c r="K57" s="197">
        <v>44742</v>
      </c>
      <c r="L57" s="198">
        <v>2200000</v>
      </c>
      <c r="M57" s="198">
        <v>8023.4</v>
      </c>
      <c r="N57" s="198">
        <v>1182267</v>
      </c>
      <c r="O57" s="198">
        <v>4311.7277489999997</v>
      </c>
      <c r="P57" s="199">
        <v>0.53739409090909096</v>
      </c>
    </row>
    <row r="58" spans="1:16" s="196" customFormat="1" ht="14.25">
      <c r="A58" s="196">
        <v>424</v>
      </c>
      <c r="B58" s="196">
        <v>7228</v>
      </c>
      <c r="C58" s="196" t="s">
        <v>1054</v>
      </c>
      <c r="D58" s="196" t="s">
        <v>2892</v>
      </c>
      <c r="E58" s="196" t="s">
        <v>2893</v>
      </c>
      <c r="F58" s="196" t="s">
        <v>344</v>
      </c>
      <c r="G58" s="196" t="s">
        <v>2902</v>
      </c>
      <c r="H58" s="196">
        <v>62019807</v>
      </c>
      <c r="I58" s="196" t="s">
        <v>33</v>
      </c>
      <c r="J58" s="196" t="s">
        <v>99</v>
      </c>
      <c r="K58" s="197">
        <v>44561</v>
      </c>
      <c r="L58" s="198">
        <v>2700000</v>
      </c>
      <c r="M58" s="198">
        <v>9846.9</v>
      </c>
      <c r="N58" s="198">
        <v>499021</v>
      </c>
      <c r="O58" s="198">
        <v>1819.9295869999999</v>
      </c>
      <c r="P58" s="199">
        <v>0.18482259259259259</v>
      </c>
    </row>
    <row r="59" spans="1:16" s="196" customFormat="1" ht="14.25">
      <c r="A59" s="196">
        <v>424</v>
      </c>
      <c r="B59" s="196">
        <v>7228</v>
      </c>
      <c r="C59" s="196" t="s">
        <v>1054</v>
      </c>
      <c r="D59" s="196" t="s">
        <v>3259</v>
      </c>
      <c r="E59" s="196" t="s">
        <v>3260</v>
      </c>
      <c r="F59" s="196" t="s">
        <v>33</v>
      </c>
      <c r="G59" s="196" t="s">
        <v>2890</v>
      </c>
      <c r="H59" s="196">
        <v>62019849</v>
      </c>
      <c r="I59" s="196" t="s">
        <v>33</v>
      </c>
      <c r="J59" s="196" t="s">
        <v>99</v>
      </c>
      <c r="K59" s="197">
        <v>44561</v>
      </c>
      <c r="L59" s="198">
        <v>2800000</v>
      </c>
      <c r="M59" s="198">
        <v>10211.6</v>
      </c>
      <c r="N59" s="198">
        <v>548047.3200000003</v>
      </c>
      <c r="O59" s="198">
        <v>1998.7285760400009</v>
      </c>
      <c r="P59" s="199">
        <v>0.19573118571428583</v>
      </c>
    </row>
    <row r="60" spans="1:16" s="196" customFormat="1" ht="14.25">
      <c r="A60" s="196">
        <v>424</v>
      </c>
      <c r="B60" s="196">
        <v>7228</v>
      </c>
      <c r="C60" s="196" t="s">
        <v>1054</v>
      </c>
      <c r="D60" s="196" t="s">
        <v>3261</v>
      </c>
      <c r="E60" s="196" t="s">
        <v>3262</v>
      </c>
      <c r="F60" s="196" t="s">
        <v>344</v>
      </c>
      <c r="G60" s="196" t="s">
        <v>2904</v>
      </c>
      <c r="H60" s="196">
        <v>62020615</v>
      </c>
      <c r="I60" s="196" t="s">
        <v>33</v>
      </c>
      <c r="J60" s="196" t="s">
        <v>99</v>
      </c>
      <c r="K60" s="197">
        <v>44651</v>
      </c>
      <c r="L60" s="198">
        <v>2600000</v>
      </c>
      <c r="M60" s="198">
        <v>9482.2000000000007</v>
      </c>
      <c r="N60" s="198">
        <v>1066033</v>
      </c>
      <c r="O60" s="198">
        <v>3887.8223509999998</v>
      </c>
      <c r="P60" s="199">
        <v>0.41001269230769233</v>
      </c>
    </row>
    <row r="61" spans="1:16" s="196" customFormat="1" ht="14.25">
      <c r="A61" s="196">
        <v>424</v>
      </c>
      <c r="B61" s="196">
        <v>7228</v>
      </c>
      <c r="C61" s="196" t="s">
        <v>1054</v>
      </c>
      <c r="D61" s="196" t="s">
        <v>2892</v>
      </c>
      <c r="E61" s="196" t="s">
        <v>2893</v>
      </c>
      <c r="F61" s="196" t="s">
        <v>344</v>
      </c>
      <c r="G61" s="196" t="s">
        <v>2886</v>
      </c>
      <c r="H61" s="196">
        <v>62021571</v>
      </c>
      <c r="I61" s="196" t="s">
        <v>33</v>
      </c>
      <c r="J61" s="196" t="s">
        <v>1204</v>
      </c>
      <c r="K61" s="197">
        <v>45382</v>
      </c>
      <c r="L61" s="198">
        <v>1600000</v>
      </c>
      <c r="M61" s="198">
        <v>6074.24</v>
      </c>
      <c r="N61" s="198">
        <v>881992.92</v>
      </c>
      <c r="O61" s="198">
        <v>3348.3979214880005</v>
      </c>
      <c r="P61" s="199">
        <v>0.55124557500000004</v>
      </c>
    </row>
    <row r="62" spans="1:16" s="196" customFormat="1" ht="14.25">
      <c r="A62" s="196">
        <v>424</v>
      </c>
      <c r="B62" s="196">
        <v>7228</v>
      </c>
      <c r="C62" s="196" t="s">
        <v>1054</v>
      </c>
      <c r="D62" s="196" t="s">
        <v>3263</v>
      </c>
      <c r="E62" s="196" t="s">
        <v>3264</v>
      </c>
      <c r="F62" s="196" t="s">
        <v>33</v>
      </c>
      <c r="G62" s="196" t="s">
        <v>2805</v>
      </c>
      <c r="H62" s="196">
        <v>62020946</v>
      </c>
      <c r="I62" s="196" t="s">
        <v>33</v>
      </c>
      <c r="J62" s="196" t="s">
        <v>99</v>
      </c>
      <c r="K62" s="197">
        <v>44651</v>
      </c>
      <c r="L62" s="198">
        <v>2700000</v>
      </c>
      <c r="M62" s="198">
        <v>9846.9</v>
      </c>
      <c r="N62" s="198">
        <v>1277519</v>
      </c>
      <c r="O62" s="198">
        <v>4659.111793</v>
      </c>
      <c r="P62" s="199">
        <v>0.47315518518518518</v>
      </c>
    </row>
    <row r="63" spans="1:16" s="196" customFormat="1" ht="14.25">
      <c r="A63" s="196">
        <v>424</v>
      </c>
      <c r="B63" s="196">
        <v>7228</v>
      </c>
      <c r="C63" s="196" t="s">
        <v>1054</v>
      </c>
      <c r="D63" s="196" t="s">
        <v>2856</v>
      </c>
      <c r="E63" s="196" t="s">
        <v>3265</v>
      </c>
      <c r="F63" s="196" t="s">
        <v>33</v>
      </c>
      <c r="G63" s="196" t="s">
        <v>2856</v>
      </c>
      <c r="H63" s="196">
        <v>62017652</v>
      </c>
      <c r="I63" s="196" t="s">
        <v>33</v>
      </c>
      <c r="J63" s="196" t="s">
        <v>99</v>
      </c>
      <c r="K63" s="197">
        <v>43921</v>
      </c>
      <c r="L63" s="198">
        <v>2200000</v>
      </c>
      <c r="M63" s="198">
        <v>8023.4</v>
      </c>
      <c r="N63" s="198">
        <v>764710.35999999987</v>
      </c>
      <c r="O63" s="198">
        <v>2788.8986829199994</v>
      </c>
      <c r="P63" s="199">
        <v>0.34759561818181811</v>
      </c>
    </row>
    <row r="64" spans="1:16" s="196" customFormat="1" ht="14.25">
      <c r="A64" s="196">
        <v>424</v>
      </c>
      <c r="B64" s="196">
        <v>7228</v>
      </c>
      <c r="C64" s="196" t="s">
        <v>1054</v>
      </c>
      <c r="D64" s="196" t="s">
        <v>2856</v>
      </c>
      <c r="E64" s="196" t="s">
        <v>3265</v>
      </c>
      <c r="F64" s="196" t="s">
        <v>33</v>
      </c>
      <c r="G64" s="196" t="s">
        <v>2860</v>
      </c>
      <c r="H64" s="196">
        <v>62021142</v>
      </c>
      <c r="I64" s="196" t="s">
        <v>33</v>
      </c>
      <c r="J64" s="196" t="s">
        <v>99</v>
      </c>
      <c r="K64" s="197">
        <v>45016</v>
      </c>
      <c r="L64" s="198">
        <v>2800000</v>
      </c>
      <c r="M64" s="198">
        <v>10211.6</v>
      </c>
      <c r="N64" s="198">
        <v>812000</v>
      </c>
      <c r="O64" s="198">
        <v>2961.364</v>
      </c>
      <c r="P64" s="199">
        <v>0.28999999999999998</v>
      </c>
    </row>
    <row r="65" spans="1:16" s="196" customFormat="1" ht="14.25">
      <c r="A65" s="196">
        <v>424</v>
      </c>
      <c r="B65" s="196">
        <v>7228</v>
      </c>
      <c r="C65" s="196" t="s">
        <v>1054</v>
      </c>
      <c r="D65" s="196" t="s">
        <v>3266</v>
      </c>
      <c r="E65" s="196" t="s">
        <v>2683</v>
      </c>
      <c r="F65" s="196" t="s">
        <v>33</v>
      </c>
      <c r="G65" s="196" t="s">
        <v>2840</v>
      </c>
      <c r="H65" s="196">
        <v>62017702</v>
      </c>
      <c r="I65" s="196" t="s">
        <v>33</v>
      </c>
      <c r="J65" s="196" t="s">
        <v>99</v>
      </c>
      <c r="K65" s="197">
        <v>43921</v>
      </c>
      <c r="L65" s="198">
        <v>2500000</v>
      </c>
      <c r="M65" s="198">
        <v>9117.5</v>
      </c>
      <c r="N65" s="198">
        <v>153138</v>
      </c>
      <c r="O65" s="198">
        <v>558.49428599999999</v>
      </c>
      <c r="P65" s="199">
        <v>6.1255200000000003E-2</v>
      </c>
    </row>
    <row r="66" spans="1:16" s="196" customFormat="1" ht="14.25">
      <c r="A66" s="196">
        <v>424</v>
      </c>
      <c r="B66" s="196">
        <v>7228</v>
      </c>
      <c r="C66" s="196" t="s">
        <v>1054</v>
      </c>
      <c r="D66" s="196" t="s">
        <v>3267</v>
      </c>
      <c r="E66" s="196" t="s">
        <v>3268</v>
      </c>
      <c r="F66" s="196" t="s">
        <v>33</v>
      </c>
      <c r="G66" s="196" t="s">
        <v>2920</v>
      </c>
      <c r="H66" s="196">
        <v>62018387</v>
      </c>
      <c r="I66" s="196" t="s">
        <v>33</v>
      </c>
      <c r="J66" s="196" t="s">
        <v>99</v>
      </c>
      <c r="K66" s="197">
        <v>44286</v>
      </c>
      <c r="L66" s="198">
        <v>1500000</v>
      </c>
      <c r="M66" s="198">
        <v>5470.5</v>
      </c>
      <c r="N66" s="198">
        <v>221021.61999999988</v>
      </c>
      <c r="O66" s="198">
        <v>806.0658481399995</v>
      </c>
      <c r="P66" s="199">
        <v>0.14734774666666658</v>
      </c>
    </row>
    <row r="67" spans="1:16" s="196" customFormat="1" ht="14.25">
      <c r="A67" s="196">
        <v>424</v>
      </c>
      <c r="B67" s="196">
        <v>7228</v>
      </c>
      <c r="C67" s="196" t="s">
        <v>1054</v>
      </c>
      <c r="D67" s="196" t="s">
        <v>3269</v>
      </c>
      <c r="E67" s="196" t="s">
        <v>3270</v>
      </c>
      <c r="F67" s="196" t="s">
        <v>33</v>
      </c>
      <c r="G67" s="196" t="s">
        <v>2791</v>
      </c>
      <c r="H67" s="196">
        <v>62018064</v>
      </c>
      <c r="I67" s="196" t="s">
        <v>33</v>
      </c>
      <c r="J67" s="196" t="s">
        <v>99</v>
      </c>
      <c r="K67" s="197">
        <v>44286</v>
      </c>
      <c r="L67" s="198">
        <v>1000000</v>
      </c>
      <c r="M67" s="198">
        <v>3647</v>
      </c>
      <c r="N67" s="198">
        <v>123255</v>
      </c>
      <c r="O67" s="198">
        <v>449.51098500000001</v>
      </c>
      <c r="P67" s="199">
        <v>0.123255</v>
      </c>
    </row>
    <row r="68" spans="1:16" s="196" customFormat="1" ht="14.25">
      <c r="A68" s="196">
        <v>424</v>
      </c>
      <c r="B68" s="196">
        <v>7228</v>
      </c>
      <c r="C68" s="196" t="s">
        <v>1054</v>
      </c>
      <c r="D68" s="196" t="s">
        <v>3271</v>
      </c>
      <c r="E68" s="196">
        <v>0</v>
      </c>
      <c r="F68" s="196" t="s">
        <v>187</v>
      </c>
      <c r="G68" s="196" t="s">
        <v>2793</v>
      </c>
      <c r="H68" s="196">
        <v>62021340</v>
      </c>
      <c r="I68" s="196" t="s">
        <v>33</v>
      </c>
      <c r="J68" s="196" t="s">
        <v>99</v>
      </c>
      <c r="K68" s="197">
        <v>45016</v>
      </c>
      <c r="L68" s="198">
        <v>1500000</v>
      </c>
      <c r="M68" s="198">
        <v>5470.5</v>
      </c>
      <c r="N68" s="198">
        <v>660633</v>
      </c>
      <c r="O68" s="198">
        <v>2409.3285510000001</v>
      </c>
      <c r="P68" s="199">
        <v>0.44042199999999998</v>
      </c>
    </row>
    <row r="69" spans="1:16" s="196" customFormat="1" ht="14.25">
      <c r="A69" s="196">
        <v>424</v>
      </c>
      <c r="B69" s="196">
        <v>7228</v>
      </c>
      <c r="C69" s="196" t="s">
        <v>1054</v>
      </c>
      <c r="D69" s="196" t="s">
        <v>3272</v>
      </c>
      <c r="E69" s="196" t="s">
        <v>3273</v>
      </c>
      <c r="F69" s="196" t="s">
        <v>33</v>
      </c>
      <c r="G69" s="196" t="s">
        <v>2924</v>
      </c>
      <c r="H69" s="196">
        <v>62018551</v>
      </c>
      <c r="I69" s="196" t="s">
        <v>33</v>
      </c>
      <c r="J69" s="196" t="s">
        <v>99</v>
      </c>
      <c r="K69" s="197">
        <v>44377</v>
      </c>
      <c r="L69" s="198">
        <v>2080000</v>
      </c>
      <c r="M69" s="198">
        <v>7585.76</v>
      </c>
      <c r="N69" s="198">
        <v>436800</v>
      </c>
      <c r="O69" s="198">
        <v>1593.0095999999999</v>
      </c>
      <c r="P69" s="199">
        <v>0.21</v>
      </c>
    </row>
    <row r="70" spans="1:16" s="196" customFormat="1" ht="14.25">
      <c r="A70" s="196">
        <v>424</v>
      </c>
      <c r="B70" s="196">
        <v>7228</v>
      </c>
      <c r="C70" s="196" t="s">
        <v>1054</v>
      </c>
      <c r="D70" s="196" t="s">
        <v>3274</v>
      </c>
      <c r="E70" s="196" t="s">
        <v>3275</v>
      </c>
      <c r="F70" s="196" t="s">
        <v>345</v>
      </c>
      <c r="G70" s="196" t="s">
        <v>3276</v>
      </c>
      <c r="H70" s="196">
        <v>62020169</v>
      </c>
      <c r="I70" s="196" t="s">
        <v>33</v>
      </c>
      <c r="J70" s="196" t="s">
        <v>99</v>
      </c>
      <c r="K70" s="197">
        <v>44651</v>
      </c>
      <c r="L70" s="198">
        <v>2500000</v>
      </c>
      <c r="M70" s="198">
        <v>9117.5</v>
      </c>
      <c r="N70" s="198">
        <v>650000</v>
      </c>
      <c r="O70" s="198">
        <v>2370.5500000000002</v>
      </c>
      <c r="P70" s="199">
        <v>0.26</v>
      </c>
    </row>
    <row r="71" spans="1:16" s="196" customFormat="1" ht="14.25">
      <c r="A71" s="196">
        <v>424</v>
      </c>
      <c r="B71" s="196">
        <v>7228</v>
      </c>
      <c r="C71" s="196" t="s">
        <v>1054</v>
      </c>
      <c r="D71" s="196" t="s">
        <v>2797</v>
      </c>
      <c r="E71" s="196" t="s">
        <v>3277</v>
      </c>
      <c r="F71" s="196" t="s">
        <v>1360</v>
      </c>
      <c r="G71" s="196" t="s">
        <v>2797</v>
      </c>
      <c r="H71" s="196">
        <v>62018908</v>
      </c>
      <c r="I71" s="196" t="s">
        <v>33</v>
      </c>
      <c r="J71" s="196" t="s">
        <v>99</v>
      </c>
      <c r="K71" s="197">
        <v>44286</v>
      </c>
      <c r="L71" s="198">
        <v>3400000</v>
      </c>
      <c r="M71" s="198">
        <v>12399.8</v>
      </c>
      <c r="N71" s="198">
        <v>606307.0299999998</v>
      </c>
      <c r="O71" s="198">
        <v>2211.2017384099995</v>
      </c>
      <c r="P71" s="199">
        <v>0.17832559705882348</v>
      </c>
    </row>
    <row r="72" spans="1:16" s="196" customFormat="1" ht="14.25">
      <c r="A72" s="196">
        <v>424</v>
      </c>
      <c r="B72" s="196">
        <v>7228</v>
      </c>
      <c r="C72" s="196" t="s">
        <v>1054</v>
      </c>
      <c r="D72" s="196" t="s">
        <v>3278</v>
      </c>
      <c r="E72" s="196">
        <v>0</v>
      </c>
      <c r="F72" s="196" t="s">
        <v>345</v>
      </c>
      <c r="G72" s="196" t="s">
        <v>2767</v>
      </c>
      <c r="H72" s="196">
        <v>62019757</v>
      </c>
      <c r="I72" s="196" t="s">
        <v>33</v>
      </c>
      <c r="J72" s="196" t="s">
        <v>99</v>
      </c>
      <c r="K72" s="197">
        <v>44286</v>
      </c>
      <c r="L72" s="198">
        <v>1400000</v>
      </c>
      <c r="M72" s="198">
        <v>5105.8</v>
      </c>
      <c r="N72" s="198">
        <v>696951</v>
      </c>
      <c r="O72" s="198">
        <v>2541.7802969999998</v>
      </c>
      <c r="P72" s="199">
        <v>0.49782214285714288</v>
      </c>
    </row>
    <row r="73" spans="1:16" s="196" customFormat="1" ht="14.25">
      <c r="A73" s="196">
        <v>424</v>
      </c>
      <c r="B73" s="196">
        <v>7228</v>
      </c>
      <c r="C73" s="196" t="s">
        <v>1054</v>
      </c>
      <c r="D73" s="196" t="s">
        <v>2749</v>
      </c>
      <c r="E73" s="196">
        <v>0</v>
      </c>
      <c r="F73" s="196" t="s">
        <v>187</v>
      </c>
      <c r="G73" s="196" t="s">
        <v>2749</v>
      </c>
      <c r="H73" s="196">
        <v>50007160</v>
      </c>
      <c r="I73" s="196" t="s">
        <v>33</v>
      </c>
      <c r="J73" s="196" t="s">
        <v>34</v>
      </c>
      <c r="K73" s="197">
        <v>44561</v>
      </c>
      <c r="L73" s="198">
        <v>4500000</v>
      </c>
      <c r="M73" s="198">
        <v>4500</v>
      </c>
      <c r="N73" s="198">
        <v>2150197</v>
      </c>
      <c r="O73" s="198">
        <v>2150.1970000000001</v>
      </c>
      <c r="P73" s="199">
        <v>0.47782155555555555</v>
      </c>
    </row>
    <row r="74" spans="1:16" s="196" customFormat="1" ht="14.25">
      <c r="A74" s="196">
        <v>424</v>
      </c>
      <c r="B74" s="196">
        <v>7228</v>
      </c>
      <c r="C74" s="196" t="s">
        <v>1054</v>
      </c>
      <c r="D74" s="196" t="s">
        <v>2762</v>
      </c>
      <c r="E74" s="196" t="s">
        <v>3279</v>
      </c>
      <c r="F74" s="196" t="s">
        <v>33</v>
      </c>
      <c r="G74" s="196" t="s">
        <v>2762</v>
      </c>
      <c r="H74" s="196">
        <v>62019815</v>
      </c>
      <c r="I74" s="196" t="s">
        <v>33</v>
      </c>
      <c r="J74" s="196" t="s">
        <v>99</v>
      </c>
      <c r="K74" s="197">
        <v>44561</v>
      </c>
      <c r="L74" s="198">
        <v>4000000</v>
      </c>
      <c r="M74" s="198">
        <v>14588</v>
      </c>
      <c r="N74" s="198">
        <v>2614381</v>
      </c>
      <c r="O74" s="198">
        <v>9534.6475069999997</v>
      </c>
      <c r="P74" s="199">
        <v>0.65359524999999996</v>
      </c>
    </row>
    <row r="75" spans="1:16" s="196" customFormat="1" ht="14.25">
      <c r="A75" s="196">
        <v>424</v>
      </c>
      <c r="B75" s="196">
        <v>7228</v>
      </c>
      <c r="C75" s="196" t="s">
        <v>1054</v>
      </c>
      <c r="D75" s="196" t="s">
        <v>2758</v>
      </c>
      <c r="E75" s="196" t="s">
        <v>3280</v>
      </c>
      <c r="F75" s="196" t="s">
        <v>33</v>
      </c>
      <c r="G75" s="196" t="s">
        <v>2758</v>
      </c>
      <c r="H75" s="196">
        <v>62020896</v>
      </c>
      <c r="I75" s="196" t="s">
        <v>33</v>
      </c>
      <c r="J75" s="196" t="s">
        <v>99</v>
      </c>
      <c r="K75" s="197">
        <v>44651</v>
      </c>
      <c r="L75" s="198">
        <v>2700000</v>
      </c>
      <c r="M75" s="198">
        <v>9846.9</v>
      </c>
      <c r="N75" s="198">
        <v>2348903</v>
      </c>
      <c r="O75" s="198">
        <v>8566.4492410000003</v>
      </c>
      <c r="P75" s="199">
        <v>0.86996407407407406</v>
      </c>
    </row>
    <row r="76" spans="1:16" s="196" customFormat="1" ht="14.25">
      <c r="A76" s="196">
        <v>424</v>
      </c>
      <c r="B76" s="196">
        <v>7228</v>
      </c>
      <c r="C76" s="196" t="s">
        <v>1054</v>
      </c>
      <c r="D76" s="196" t="s">
        <v>2755</v>
      </c>
      <c r="E76" s="196">
        <v>0</v>
      </c>
      <c r="F76" s="196" t="s">
        <v>187</v>
      </c>
      <c r="G76" s="196" t="s">
        <v>2755</v>
      </c>
      <c r="H76" s="196">
        <v>62021365</v>
      </c>
      <c r="I76" s="196" t="s">
        <v>33</v>
      </c>
      <c r="J76" s="196" t="s">
        <v>99</v>
      </c>
      <c r="K76" s="197">
        <v>45016</v>
      </c>
      <c r="L76" s="198">
        <v>3000000</v>
      </c>
      <c r="M76" s="198">
        <v>10941</v>
      </c>
      <c r="N76" s="198">
        <v>2224145.29</v>
      </c>
      <c r="O76" s="198">
        <v>8111.4578726300006</v>
      </c>
      <c r="P76" s="199">
        <v>0.74138176333333339</v>
      </c>
    </row>
    <row r="77" spans="1:16" s="196" customFormat="1" ht="14.25">
      <c r="A77" s="196">
        <v>424</v>
      </c>
      <c r="B77" s="196">
        <v>7228</v>
      </c>
      <c r="C77" s="196" t="s">
        <v>1054</v>
      </c>
      <c r="D77" s="196" t="s">
        <v>2736</v>
      </c>
      <c r="E77" s="196" t="s">
        <v>2737</v>
      </c>
      <c r="F77" s="196" t="s">
        <v>1360</v>
      </c>
      <c r="G77" s="196" t="s">
        <v>2736</v>
      </c>
      <c r="H77" s="196">
        <v>50007350</v>
      </c>
      <c r="I77" s="196" t="s">
        <v>33</v>
      </c>
      <c r="J77" s="196" t="s">
        <v>34</v>
      </c>
      <c r="K77" s="197">
        <v>44651</v>
      </c>
      <c r="L77" s="198">
        <v>8000000</v>
      </c>
      <c r="M77" s="198">
        <v>8000</v>
      </c>
      <c r="N77" s="198">
        <v>1112603</v>
      </c>
      <c r="O77" s="198">
        <v>1112.6030000000001</v>
      </c>
      <c r="P77" s="199">
        <v>0.139075375</v>
      </c>
    </row>
    <row r="78" spans="1:16" s="196" customFormat="1" ht="14.25">
      <c r="A78" s="196">
        <v>424</v>
      </c>
      <c r="B78" s="196">
        <v>7228</v>
      </c>
      <c r="C78" s="196" t="s">
        <v>1054</v>
      </c>
      <c r="D78" s="196" t="s">
        <v>3281</v>
      </c>
      <c r="E78" s="196">
        <v>0</v>
      </c>
      <c r="F78" s="196" t="s">
        <v>187</v>
      </c>
      <c r="G78" s="196" t="s">
        <v>2631</v>
      </c>
      <c r="H78" s="196">
        <v>50007566</v>
      </c>
      <c r="I78" s="196" t="s">
        <v>33</v>
      </c>
      <c r="J78" s="196" t="s">
        <v>34</v>
      </c>
      <c r="K78" s="197">
        <v>44651</v>
      </c>
      <c r="L78" s="198">
        <v>2800000</v>
      </c>
      <c r="M78" s="198">
        <v>2800</v>
      </c>
      <c r="N78" s="198">
        <v>456200</v>
      </c>
      <c r="O78" s="198">
        <v>456.2</v>
      </c>
      <c r="P78" s="199">
        <v>0.16292857142857142</v>
      </c>
    </row>
    <row r="79" spans="1:16" s="196" customFormat="1" ht="14.25">
      <c r="A79" s="196">
        <v>424</v>
      </c>
      <c r="B79" s="196">
        <v>7228</v>
      </c>
      <c r="C79" s="196" t="s">
        <v>1054</v>
      </c>
      <c r="D79" s="196" t="s">
        <v>2690</v>
      </c>
      <c r="E79" s="196" t="s">
        <v>2691</v>
      </c>
      <c r="F79" s="196" t="s">
        <v>33</v>
      </c>
      <c r="G79" s="196" t="s">
        <v>2690</v>
      </c>
      <c r="H79" s="196">
        <v>62020375</v>
      </c>
      <c r="I79" s="196" t="s">
        <v>33</v>
      </c>
      <c r="J79" s="196" t="s">
        <v>99</v>
      </c>
      <c r="K79" s="197">
        <v>44651</v>
      </c>
      <c r="L79" s="198">
        <v>2500000</v>
      </c>
      <c r="M79" s="198">
        <v>9117.5</v>
      </c>
      <c r="N79" s="198">
        <v>1929028</v>
      </c>
      <c r="O79" s="198">
        <v>7035.1651159999992</v>
      </c>
      <c r="P79" s="199">
        <v>0.77161120000000005</v>
      </c>
    </row>
    <row r="80" spans="1:16" s="196" customFormat="1" ht="14.25">
      <c r="A80" s="196">
        <v>424</v>
      </c>
      <c r="B80" s="196">
        <v>7228</v>
      </c>
      <c r="C80" s="196" t="s">
        <v>1054</v>
      </c>
      <c r="D80" s="196" t="s">
        <v>2866</v>
      </c>
      <c r="E80" s="196" t="s">
        <v>2867</v>
      </c>
      <c r="F80" s="196" t="s">
        <v>33</v>
      </c>
      <c r="G80" s="196" t="s">
        <v>2872</v>
      </c>
      <c r="H80" s="196">
        <v>62020425</v>
      </c>
      <c r="I80" s="196" t="s">
        <v>33</v>
      </c>
      <c r="J80" s="196" t="s">
        <v>99</v>
      </c>
      <c r="K80" s="197">
        <v>44742</v>
      </c>
      <c r="L80" s="198">
        <v>3000000</v>
      </c>
      <c r="M80" s="198">
        <v>10941</v>
      </c>
      <c r="N80" s="198">
        <v>356729</v>
      </c>
      <c r="O80" s="198">
        <v>1300.990663</v>
      </c>
      <c r="P80" s="199">
        <v>0.11890966666666666</v>
      </c>
    </row>
    <row r="81" spans="1:16" s="196" customFormat="1" ht="14.25">
      <c r="A81" s="196">
        <v>424</v>
      </c>
      <c r="B81" s="196">
        <v>7228</v>
      </c>
      <c r="C81" s="196" t="s">
        <v>1054</v>
      </c>
      <c r="D81" s="196" t="s">
        <v>3282</v>
      </c>
      <c r="E81" s="196" t="s">
        <v>3283</v>
      </c>
      <c r="F81" s="196" t="s">
        <v>33</v>
      </c>
      <c r="G81" s="196" t="s">
        <v>2837</v>
      </c>
      <c r="H81" s="196">
        <v>62020565</v>
      </c>
      <c r="I81" s="196" t="s">
        <v>33</v>
      </c>
      <c r="J81" s="196" t="s">
        <v>1204</v>
      </c>
      <c r="K81" s="197">
        <v>44651</v>
      </c>
      <c r="L81" s="198">
        <v>1320000</v>
      </c>
      <c r="M81" s="198">
        <v>5011.2479999999996</v>
      </c>
      <c r="N81" s="198">
        <v>560512.19000000006</v>
      </c>
      <c r="O81" s="198">
        <v>2127.9284781160004</v>
      </c>
      <c r="P81" s="199">
        <v>0.42463044696969704</v>
      </c>
    </row>
    <row r="82" spans="1:16" s="196" customFormat="1" ht="14.25">
      <c r="A82" s="196">
        <v>424</v>
      </c>
      <c r="B82" s="196">
        <v>7228</v>
      </c>
      <c r="C82" s="196" t="s">
        <v>1054</v>
      </c>
      <c r="D82" s="196" t="s">
        <v>2751</v>
      </c>
      <c r="E82" s="196" t="s">
        <v>2752</v>
      </c>
      <c r="F82" s="196" t="s">
        <v>33</v>
      </c>
      <c r="G82" s="196" t="s">
        <v>2753</v>
      </c>
      <c r="H82" s="196">
        <v>62020672</v>
      </c>
      <c r="I82" s="196" t="s">
        <v>33</v>
      </c>
      <c r="J82" s="196" t="s">
        <v>99</v>
      </c>
      <c r="K82" s="197">
        <v>44651</v>
      </c>
      <c r="L82" s="198">
        <v>1100000</v>
      </c>
      <c r="M82" s="198">
        <v>4011.7</v>
      </c>
      <c r="N82" s="198">
        <v>194574</v>
      </c>
      <c r="O82" s="198">
        <v>709.61137799999995</v>
      </c>
      <c r="P82" s="199">
        <v>0.17688545454545454</v>
      </c>
    </row>
    <row r="83" spans="1:16" s="196" customFormat="1" ht="14.25">
      <c r="A83" s="196">
        <v>424</v>
      </c>
      <c r="B83" s="196">
        <v>7228</v>
      </c>
      <c r="C83" s="196" t="s">
        <v>1054</v>
      </c>
      <c r="D83" s="196" t="s">
        <v>2807</v>
      </c>
      <c r="E83" s="196" t="s">
        <v>2808</v>
      </c>
      <c r="F83" s="196" t="s">
        <v>343</v>
      </c>
      <c r="G83" s="196" t="s">
        <v>2809</v>
      </c>
      <c r="H83" s="196">
        <v>62021431</v>
      </c>
      <c r="I83" s="196" t="s">
        <v>33</v>
      </c>
      <c r="J83" s="196" t="s">
        <v>99</v>
      </c>
      <c r="K83" s="197">
        <v>45016</v>
      </c>
      <c r="L83" s="198">
        <v>1120000</v>
      </c>
      <c r="M83" s="198">
        <v>4084.64</v>
      </c>
      <c r="N83" s="198">
        <v>834400</v>
      </c>
      <c r="O83" s="198">
        <v>3043.0567999999998</v>
      </c>
      <c r="P83" s="199">
        <v>0.745</v>
      </c>
    </row>
    <row r="84" spans="1:16" s="196" customFormat="1" ht="14.25">
      <c r="A84" s="196">
        <v>424</v>
      </c>
      <c r="B84" s="196">
        <v>7228</v>
      </c>
      <c r="C84" s="196" t="s">
        <v>1054</v>
      </c>
      <c r="D84" s="196" t="s">
        <v>3284</v>
      </c>
      <c r="E84" s="196" t="s">
        <v>3285</v>
      </c>
      <c r="F84" s="196" t="s">
        <v>1360</v>
      </c>
      <c r="G84" s="196" t="s">
        <v>2984</v>
      </c>
      <c r="H84" s="196">
        <v>9840936</v>
      </c>
      <c r="I84" s="196" t="s">
        <v>33</v>
      </c>
      <c r="J84" s="196" t="s">
        <v>99</v>
      </c>
      <c r="K84" s="197">
        <v>39172</v>
      </c>
      <c r="L84" s="198">
        <v>600000</v>
      </c>
      <c r="M84" s="198">
        <v>2188.1999999999998</v>
      </c>
      <c r="N84" s="198">
        <v>12100</v>
      </c>
      <c r="O84" s="198">
        <v>44.128699999999995</v>
      </c>
      <c r="P84" s="199">
        <v>2.0166666666666666E-2</v>
      </c>
    </row>
    <row r="85" spans="1:16" s="196" customFormat="1" ht="14.25">
      <c r="A85" s="196">
        <v>424</v>
      </c>
      <c r="B85" s="196">
        <v>7229</v>
      </c>
      <c r="C85" s="196" t="s">
        <v>1054</v>
      </c>
      <c r="D85" s="196" t="s">
        <v>3242</v>
      </c>
      <c r="E85" s="196" t="s">
        <v>3243</v>
      </c>
      <c r="F85" s="196" t="s">
        <v>33</v>
      </c>
      <c r="G85" s="196" t="s">
        <v>2676</v>
      </c>
      <c r="H85" s="196">
        <v>62002785</v>
      </c>
      <c r="I85" s="196" t="s">
        <v>33</v>
      </c>
      <c r="J85" s="196" t="s">
        <v>99</v>
      </c>
      <c r="K85" s="197">
        <v>42825</v>
      </c>
      <c r="L85" s="198">
        <v>50000</v>
      </c>
      <c r="M85" s="198">
        <v>182.35</v>
      </c>
      <c r="N85" s="198">
        <v>3250</v>
      </c>
      <c r="O85" s="198">
        <v>11.85275</v>
      </c>
      <c r="P85" s="199">
        <v>6.5000000000000002E-2</v>
      </c>
    </row>
    <row r="86" spans="1:16" s="196" customFormat="1" ht="14.25">
      <c r="A86" s="196">
        <v>424</v>
      </c>
      <c r="B86" s="196">
        <v>7229</v>
      </c>
      <c r="C86" s="196" t="s">
        <v>1054</v>
      </c>
      <c r="D86" s="196" t="s">
        <v>2657</v>
      </c>
      <c r="E86" s="196" t="s">
        <v>2658</v>
      </c>
      <c r="F86" s="196" t="s">
        <v>33</v>
      </c>
      <c r="G86" s="196" t="s">
        <v>2659</v>
      </c>
      <c r="H86" s="196">
        <v>62001189</v>
      </c>
      <c r="I86" s="196" t="s">
        <v>33</v>
      </c>
      <c r="J86" s="196" t="s">
        <v>99</v>
      </c>
      <c r="K86" s="197">
        <v>42825</v>
      </c>
      <c r="L86" s="198">
        <v>70000</v>
      </c>
      <c r="M86" s="198">
        <v>255.29</v>
      </c>
      <c r="N86" s="198">
        <v>4200</v>
      </c>
      <c r="O86" s="198">
        <v>15.317399999999999</v>
      </c>
      <c r="P86" s="199">
        <v>0.06</v>
      </c>
    </row>
    <row r="87" spans="1:16" s="196" customFormat="1" ht="14.25">
      <c r="A87" s="196">
        <v>424</v>
      </c>
      <c r="B87" s="196">
        <v>7229</v>
      </c>
      <c r="C87" s="196" t="s">
        <v>1054</v>
      </c>
      <c r="D87" s="196" t="s">
        <v>2823</v>
      </c>
      <c r="E87" s="196" t="s">
        <v>2824</v>
      </c>
      <c r="F87" s="196" t="s">
        <v>33</v>
      </c>
      <c r="G87" s="196" t="s">
        <v>2817</v>
      </c>
      <c r="H87" s="196">
        <v>62003800</v>
      </c>
      <c r="I87" s="196" t="s">
        <v>33</v>
      </c>
      <c r="J87" s="196" t="s">
        <v>99</v>
      </c>
      <c r="K87" s="197">
        <v>43008</v>
      </c>
      <c r="L87" s="198">
        <v>240000</v>
      </c>
      <c r="M87" s="198">
        <v>875.28</v>
      </c>
      <c r="N87" s="198">
        <v>43200</v>
      </c>
      <c r="O87" s="198">
        <v>157.5504</v>
      </c>
      <c r="P87" s="199">
        <v>0.18</v>
      </c>
    </row>
    <row r="88" spans="1:16" s="196" customFormat="1" ht="14.25">
      <c r="A88" s="196">
        <v>424</v>
      </c>
      <c r="B88" s="196">
        <v>7228</v>
      </c>
      <c r="C88" s="196" t="s">
        <v>1054</v>
      </c>
      <c r="D88" s="196" t="s">
        <v>2967</v>
      </c>
      <c r="E88" s="196" t="s">
        <v>2968</v>
      </c>
      <c r="F88" s="196" t="s">
        <v>33</v>
      </c>
      <c r="G88" s="196" t="s">
        <v>2969</v>
      </c>
      <c r="H88" s="196">
        <v>9840809</v>
      </c>
      <c r="I88" s="196" t="s">
        <v>33</v>
      </c>
      <c r="J88" s="196" t="s">
        <v>99</v>
      </c>
      <c r="K88" s="197">
        <v>39172</v>
      </c>
      <c r="L88" s="198">
        <v>750000</v>
      </c>
      <c r="M88" s="198">
        <v>2735.25</v>
      </c>
      <c r="N88" s="198">
        <v>37500</v>
      </c>
      <c r="O88" s="198">
        <v>136.76249999999999</v>
      </c>
      <c r="P88" s="199">
        <v>0.05</v>
      </c>
    </row>
    <row r="89" spans="1:16" s="196" customFormat="1" ht="14.25">
      <c r="A89" s="196">
        <v>424</v>
      </c>
      <c r="B89" s="196">
        <v>7229</v>
      </c>
      <c r="C89" s="196" t="s">
        <v>1054</v>
      </c>
      <c r="D89" s="196" t="s">
        <v>2823</v>
      </c>
      <c r="E89" s="196" t="s">
        <v>2824</v>
      </c>
      <c r="F89" s="196" t="s">
        <v>33</v>
      </c>
      <c r="G89" s="196" t="s">
        <v>2820</v>
      </c>
      <c r="H89" s="196">
        <v>62014857</v>
      </c>
      <c r="I89" s="196" t="s">
        <v>33</v>
      </c>
      <c r="J89" s="196" t="s">
        <v>99</v>
      </c>
      <c r="K89" s="197">
        <v>43555</v>
      </c>
      <c r="L89" s="198">
        <v>120000</v>
      </c>
      <c r="M89" s="198">
        <v>437.64</v>
      </c>
      <c r="N89" s="198">
        <v>31200</v>
      </c>
      <c r="O89" s="198">
        <v>113.7864</v>
      </c>
      <c r="P89" s="199">
        <v>0.26</v>
      </c>
    </row>
    <row r="90" spans="1:16" s="196" customFormat="1" ht="14.25">
      <c r="A90" s="196">
        <v>424</v>
      </c>
      <c r="B90" s="196">
        <v>7229</v>
      </c>
      <c r="C90" s="196" t="s">
        <v>1054</v>
      </c>
      <c r="D90" s="196" t="s">
        <v>2823</v>
      </c>
      <c r="E90" s="196" t="s">
        <v>2824</v>
      </c>
      <c r="F90" s="196" t="s">
        <v>33</v>
      </c>
      <c r="G90" s="196" t="s">
        <v>2822</v>
      </c>
      <c r="H90" s="196">
        <v>62019476</v>
      </c>
      <c r="I90" s="196" t="s">
        <v>33</v>
      </c>
      <c r="J90" s="196" t="s">
        <v>99</v>
      </c>
      <c r="K90" s="197">
        <v>44469</v>
      </c>
      <c r="L90" s="198">
        <v>120000</v>
      </c>
      <c r="M90" s="198">
        <v>437.64</v>
      </c>
      <c r="N90" s="198">
        <v>41027</v>
      </c>
      <c r="O90" s="198">
        <v>149.62546899999998</v>
      </c>
      <c r="P90" s="199">
        <v>0.34189166666666665</v>
      </c>
    </row>
    <row r="91" spans="1:16" s="196" customFormat="1" ht="14.25">
      <c r="A91" s="196">
        <v>424</v>
      </c>
      <c r="B91" s="196">
        <v>7229</v>
      </c>
      <c r="C91" s="196" t="s">
        <v>1054</v>
      </c>
      <c r="D91" s="196" t="s">
        <v>2823</v>
      </c>
      <c r="E91" s="196" t="s">
        <v>2824</v>
      </c>
      <c r="F91" s="196" t="s">
        <v>33</v>
      </c>
      <c r="G91" s="196" t="s">
        <v>2829</v>
      </c>
      <c r="H91" s="196">
        <v>62017678</v>
      </c>
      <c r="I91" s="196" t="s">
        <v>33</v>
      </c>
      <c r="J91" s="196" t="s">
        <v>99</v>
      </c>
      <c r="K91" s="197">
        <v>43921</v>
      </c>
      <c r="L91" s="198">
        <v>240000</v>
      </c>
      <c r="M91" s="198">
        <v>875.28</v>
      </c>
      <c r="N91" s="198">
        <v>7200</v>
      </c>
      <c r="O91" s="198">
        <v>26.258399999999998</v>
      </c>
      <c r="P91" s="199">
        <v>0.03</v>
      </c>
    </row>
    <row r="92" spans="1:16" s="196" customFormat="1" ht="14.25">
      <c r="A92" s="196">
        <v>424</v>
      </c>
      <c r="B92" s="196">
        <v>7229</v>
      </c>
      <c r="C92" s="196" t="s">
        <v>1054</v>
      </c>
      <c r="D92" s="196" t="s">
        <v>2823</v>
      </c>
      <c r="E92" s="196" t="s">
        <v>2824</v>
      </c>
      <c r="F92" s="196" t="s">
        <v>33</v>
      </c>
      <c r="G92" s="196" t="s">
        <v>2827</v>
      </c>
      <c r="H92" s="196">
        <v>62020458</v>
      </c>
      <c r="I92" s="196" t="s">
        <v>33</v>
      </c>
      <c r="J92" s="196" t="s">
        <v>99</v>
      </c>
      <c r="K92" s="197">
        <v>44742</v>
      </c>
      <c r="L92" s="198">
        <v>100000</v>
      </c>
      <c r="M92" s="198">
        <v>364.7</v>
      </c>
      <c r="N92" s="198">
        <v>15000</v>
      </c>
      <c r="O92" s="198">
        <v>54.704999999999998</v>
      </c>
      <c r="P92" s="199">
        <v>0.15</v>
      </c>
    </row>
    <row r="93" spans="1:16" s="196" customFormat="1" ht="14.25">
      <c r="A93" s="196">
        <v>424</v>
      </c>
      <c r="B93" s="196">
        <v>7228</v>
      </c>
      <c r="C93" s="196" t="s">
        <v>1054</v>
      </c>
      <c r="D93" s="196" t="s">
        <v>3286</v>
      </c>
      <c r="E93" s="196" t="s">
        <v>3287</v>
      </c>
      <c r="F93" s="196" t="s">
        <v>1360</v>
      </c>
      <c r="G93" s="196" t="s">
        <v>2939</v>
      </c>
      <c r="H93" s="196">
        <v>9840847</v>
      </c>
      <c r="I93" s="196" t="s">
        <v>33</v>
      </c>
      <c r="J93" s="196" t="s">
        <v>99</v>
      </c>
      <c r="K93" s="197">
        <v>38442</v>
      </c>
      <c r="L93" s="198">
        <v>500000</v>
      </c>
      <c r="M93" s="198">
        <v>1823.5</v>
      </c>
      <c r="N93" s="198">
        <v>20000</v>
      </c>
      <c r="O93" s="198">
        <v>72.94</v>
      </c>
      <c r="P93" s="199">
        <v>0.04</v>
      </c>
    </row>
    <row r="94" spans="1:16" s="196" customFormat="1" ht="14.25">
      <c r="A94" s="196">
        <v>424</v>
      </c>
      <c r="B94" s="196">
        <v>7228</v>
      </c>
      <c r="C94" s="196" t="s">
        <v>1054</v>
      </c>
      <c r="D94" s="196" t="s">
        <v>3248</v>
      </c>
      <c r="E94" s="196" t="s">
        <v>2634</v>
      </c>
      <c r="F94" s="196" t="s">
        <v>33</v>
      </c>
      <c r="G94" s="196" t="s">
        <v>2975</v>
      </c>
      <c r="H94" s="196">
        <v>9840906</v>
      </c>
      <c r="I94" s="196" t="s">
        <v>33</v>
      </c>
      <c r="J94" s="196" t="s">
        <v>99</v>
      </c>
      <c r="K94" s="197">
        <v>38442</v>
      </c>
      <c r="L94" s="198">
        <v>1000000</v>
      </c>
      <c r="M94" s="198">
        <v>3647</v>
      </c>
      <c r="N94" s="198">
        <v>113280</v>
      </c>
      <c r="O94" s="198">
        <v>413.13216</v>
      </c>
      <c r="P94" s="199">
        <v>0.11328000000000001</v>
      </c>
    </row>
    <row r="95" spans="1:16" s="196" customFormat="1" ht="14.25">
      <c r="A95" s="196">
        <v>424</v>
      </c>
      <c r="B95" s="196">
        <v>7229</v>
      </c>
      <c r="C95" s="196" t="s">
        <v>1054</v>
      </c>
      <c r="D95" s="196" t="s">
        <v>2732</v>
      </c>
      <c r="E95" s="196" t="s">
        <v>2733</v>
      </c>
      <c r="F95" s="196" t="s">
        <v>1360</v>
      </c>
      <c r="G95" s="196" t="s">
        <v>2734</v>
      </c>
      <c r="H95" s="196">
        <v>50007004</v>
      </c>
      <c r="I95" s="196" t="s">
        <v>33</v>
      </c>
      <c r="J95" s="196" t="s">
        <v>34</v>
      </c>
      <c r="K95" s="197">
        <v>44469</v>
      </c>
      <c r="L95" s="198">
        <v>800000</v>
      </c>
      <c r="M95" s="198">
        <v>800</v>
      </c>
      <c r="N95" s="198">
        <v>244282</v>
      </c>
      <c r="O95" s="198">
        <v>244.28200000000001</v>
      </c>
      <c r="P95" s="199">
        <v>0.30535250000000003</v>
      </c>
    </row>
    <row r="96" spans="1:16" s="196" customFormat="1" ht="14.25">
      <c r="A96" s="196">
        <v>424</v>
      </c>
      <c r="B96" s="196">
        <v>7229</v>
      </c>
      <c r="C96" s="196" t="s">
        <v>1054</v>
      </c>
      <c r="D96" s="196" t="s">
        <v>2664</v>
      </c>
      <c r="E96" s="196" t="s">
        <v>2665</v>
      </c>
      <c r="F96" s="196" t="s">
        <v>344</v>
      </c>
      <c r="G96" s="196" t="s">
        <v>2666</v>
      </c>
      <c r="H96" s="196">
        <v>50000983</v>
      </c>
      <c r="I96" s="196" t="s">
        <v>33</v>
      </c>
      <c r="J96" s="196" t="s">
        <v>34</v>
      </c>
      <c r="K96" s="197">
        <v>43555</v>
      </c>
      <c r="L96" s="198">
        <v>500000</v>
      </c>
      <c r="M96" s="198">
        <v>500</v>
      </c>
      <c r="N96" s="198">
        <v>150000</v>
      </c>
      <c r="O96" s="198">
        <v>150</v>
      </c>
      <c r="P96" s="199">
        <v>0.3</v>
      </c>
    </row>
    <row r="97" spans="1:16" s="196" customFormat="1" ht="14.25">
      <c r="A97" s="196">
        <v>424</v>
      </c>
      <c r="B97" s="196">
        <v>7229</v>
      </c>
      <c r="C97" s="196" t="s">
        <v>1054</v>
      </c>
      <c r="D97" s="196" t="s">
        <v>3259</v>
      </c>
      <c r="E97" s="196" t="s">
        <v>3260</v>
      </c>
      <c r="F97" s="196" t="s">
        <v>33</v>
      </c>
      <c r="G97" s="196" t="s">
        <v>2898</v>
      </c>
      <c r="H97" s="196">
        <v>62009204</v>
      </c>
      <c r="I97" s="196" t="s">
        <v>33</v>
      </c>
      <c r="J97" s="196" t="s">
        <v>99</v>
      </c>
      <c r="K97" s="197">
        <v>43190</v>
      </c>
      <c r="L97" s="198">
        <v>120000</v>
      </c>
      <c r="M97" s="198">
        <v>437.64</v>
      </c>
      <c r="N97" s="198">
        <v>11011</v>
      </c>
      <c r="O97" s="198">
        <v>40.157117</v>
      </c>
      <c r="P97" s="199">
        <v>9.1758333333333331E-2</v>
      </c>
    </row>
    <row r="98" spans="1:16" s="196" customFormat="1" ht="14.25">
      <c r="A98" s="196">
        <v>424</v>
      </c>
      <c r="B98" s="196">
        <v>7229</v>
      </c>
      <c r="C98" s="196" t="s">
        <v>1054</v>
      </c>
      <c r="D98" s="196" t="s">
        <v>2881</v>
      </c>
      <c r="E98" s="196">
        <v>0</v>
      </c>
      <c r="F98" s="196" t="s">
        <v>345</v>
      </c>
      <c r="G98" s="196" t="s">
        <v>2912</v>
      </c>
      <c r="H98" s="196">
        <v>62010137</v>
      </c>
      <c r="I98" s="196" t="s">
        <v>33</v>
      </c>
      <c r="J98" s="196" t="s">
        <v>99</v>
      </c>
      <c r="K98" s="197">
        <v>43190</v>
      </c>
      <c r="L98" s="198">
        <v>120000</v>
      </c>
      <c r="M98" s="198">
        <v>437.64</v>
      </c>
      <c r="N98" s="198">
        <v>32673</v>
      </c>
      <c r="O98" s="198">
        <v>119.15843099999999</v>
      </c>
      <c r="P98" s="199">
        <v>0.27227499999999999</v>
      </c>
    </row>
    <row r="99" spans="1:16" s="196" customFormat="1" ht="14.25">
      <c r="A99" s="196">
        <v>424</v>
      </c>
      <c r="B99" s="196">
        <v>7229</v>
      </c>
      <c r="C99" s="196" t="s">
        <v>1054</v>
      </c>
      <c r="D99" s="196" t="s">
        <v>2892</v>
      </c>
      <c r="E99" s="196" t="s">
        <v>2893</v>
      </c>
      <c r="F99" s="196" t="s">
        <v>344</v>
      </c>
      <c r="G99" s="196" t="s">
        <v>2902</v>
      </c>
      <c r="H99" s="196">
        <v>62019807</v>
      </c>
      <c r="I99" s="196" t="s">
        <v>33</v>
      </c>
      <c r="J99" s="196" t="s">
        <v>99</v>
      </c>
      <c r="K99" s="197">
        <v>44561</v>
      </c>
      <c r="L99" s="198">
        <v>250000</v>
      </c>
      <c r="M99" s="198">
        <v>911.75</v>
      </c>
      <c r="N99" s="198">
        <v>46205</v>
      </c>
      <c r="O99" s="198">
        <v>168.50963499999997</v>
      </c>
      <c r="P99" s="199">
        <v>0.18482000000000001</v>
      </c>
    </row>
    <row r="100" spans="1:16" s="196" customFormat="1" ht="14.25">
      <c r="A100" s="196">
        <v>424</v>
      </c>
      <c r="B100" s="196">
        <v>7229</v>
      </c>
      <c r="C100" s="196" t="s">
        <v>1054</v>
      </c>
      <c r="D100" s="196" t="s">
        <v>2892</v>
      </c>
      <c r="E100" s="196" t="s">
        <v>2893</v>
      </c>
      <c r="F100" s="196" t="s">
        <v>344</v>
      </c>
      <c r="G100" s="196" t="s">
        <v>2886</v>
      </c>
      <c r="H100" s="196">
        <v>62021571</v>
      </c>
      <c r="I100" s="196" t="s">
        <v>33</v>
      </c>
      <c r="J100" s="196" t="s">
        <v>1204</v>
      </c>
      <c r="K100" s="197">
        <v>45382</v>
      </c>
      <c r="L100" s="198">
        <v>100000</v>
      </c>
      <c r="M100" s="198">
        <v>379.64</v>
      </c>
      <c r="N100" s="198">
        <v>55124.56</v>
      </c>
      <c r="O100" s="198">
        <v>209.27487958400002</v>
      </c>
      <c r="P100" s="199">
        <v>0.5512456</v>
      </c>
    </row>
    <row r="101" spans="1:16" s="196" customFormat="1" ht="14.25">
      <c r="A101" s="196">
        <v>424</v>
      </c>
      <c r="B101" s="196">
        <v>7229</v>
      </c>
      <c r="C101" s="196" t="s">
        <v>1054</v>
      </c>
      <c r="D101" s="196" t="s">
        <v>2655</v>
      </c>
      <c r="E101" s="196" t="s">
        <v>2945</v>
      </c>
      <c r="F101" s="196" t="s">
        <v>33</v>
      </c>
      <c r="G101" s="196" t="s">
        <v>2655</v>
      </c>
      <c r="H101" s="196">
        <v>62017538</v>
      </c>
      <c r="I101" s="196" t="s">
        <v>33</v>
      </c>
      <c r="J101" s="196" t="s">
        <v>99</v>
      </c>
      <c r="K101" s="197">
        <v>43921</v>
      </c>
      <c r="L101" s="198">
        <v>300000</v>
      </c>
      <c r="M101" s="198">
        <v>1094.0999999999999</v>
      </c>
      <c r="N101" s="198">
        <v>42000</v>
      </c>
      <c r="O101" s="198">
        <v>153.17400000000001</v>
      </c>
      <c r="P101" s="199">
        <v>0.14000000000000001</v>
      </c>
    </row>
    <row r="102" spans="1:16" s="196" customFormat="1" ht="14.25">
      <c r="A102" s="196">
        <v>424</v>
      </c>
      <c r="B102" s="196">
        <v>7229</v>
      </c>
      <c r="C102" s="196" t="s">
        <v>1054</v>
      </c>
      <c r="D102" s="196" t="s">
        <v>2856</v>
      </c>
      <c r="E102" s="196" t="s">
        <v>3265</v>
      </c>
      <c r="F102" s="196" t="s">
        <v>33</v>
      </c>
      <c r="G102" s="196" t="s">
        <v>2856</v>
      </c>
      <c r="H102" s="196">
        <v>62017652</v>
      </c>
      <c r="I102" s="196" t="s">
        <v>33</v>
      </c>
      <c r="J102" s="196" t="s">
        <v>99</v>
      </c>
      <c r="K102" s="197">
        <v>43921</v>
      </c>
      <c r="L102" s="198">
        <v>200000</v>
      </c>
      <c r="M102" s="198">
        <v>729.4</v>
      </c>
      <c r="N102" s="198">
        <v>69519.12</v>
      </c>
      <c r="O102" s="198">
        <v>253.53623063999996</v>
      </c>
      <c r="P102" s="199">
        <v>0.34759559999999995</v>
      </c>
    </row>
    <row r="103" spans="1:16" s="196" customFormat="1" ht="14.25">
      <c r="A103" s="196">
        <v>424</v>
      </c>
      <c r="B103" s="196">
        <v>7229</v>
      </c>
      <c r="C103" s="196" t="s">
        <v>1054</v>
      </c>
      <c r="D103" s="196" t="s">
        <v>2856</v>
      </c>
      <c r="E103" s="196" t="s">
        <v>3265</v>
      </c>
      <c r="F103" s="196" t="s">
        <v>33</v>
      </c>
      <c r="G103" s="196" t="s">
        <v>2860</v>
      </c>
      <c r="H103" s="196">
        <v>62021142</v>
      </c>
      <c r="I103" s="196" t="s">
        <v>33</v>
      </c>
      <c r="J103" s="196" t="s">
        <v>99</v>
      </c>
      <c r="K103" s="197">
        <v>45016</v>
      </c>
      <c r="L103" s="198">
        <v>210000</v>
      </c>
      <c r="M103" s="198">
        <v>765.87</v>
      </c>
      <c r="N103" s="198">
        <v>60900</v>
      </c>
      <c r="O103" s="198">
        <v>222.10229999999999</v>
      </c>
      <c r="P103" s="199">
        <v>0.28999999999999998</v>
      </c>
    </row>
    <row r="104" spans="1:16" s="196" customFormat="1" ht="14.25">
      <c r="A104" s="196">
        <v>424</v>
      </c>
      <c r="B104" s="196">
        <v>7229</v>
      </c>
      <c r="C104" s="196" t="s">
        <v>1054</v>
      </c>
      <c r="D104" s="196" t="s">
        <v>3269</v>
      </c>
      <c r="E104" s="196" t="s">
        <v>3270</v>
      </c>
      <c r="F104" s="196" t="s">
        <v>33</v>
      </c>
      <c r="G104" s="196" t="s">
        <v>2791</v>
      </c>
      <c r="H104" s="196">
        <v>62018064</v>
      </c>
      <c r="I104" s="196" t="s">
        <v>33</v>
      </c>
      <c r="J104" s="196" t="s">
        <v>99</v>
      </c>
      <c r="K104" s="197">
        <v>44286</v>
      </c>
      <c r="L104" s="198">
        <v>100000</v>
      </c>
      <c r="M104" s="198">
        <v>364.7</v>
      </c>
      <c r="N104" s="198">
        <v>12325</v>
      </c>
      <c r="O104" s="198">
        <v>44.949274999999993</v>
      </c>
      <c r="P104" s="199">
        <v>0.12325</v>
      </c>
    </row>
    <row r="105" spans="1:16" s="196" customFormat="1" ht="14.25">
      <c r="A105" s="196">
        <v>424</v>
      </c>
      <c r="B105" s="196">
        <v>7229</v>
      </c>
      <c r="C105" s="196" t="s">
        <v>1054</v>
      </c>
      <c r="D105" s="196" t="s">
        <v>2797</v>
      </c>
      <c r="E105" s="196" t="s">
        <v>3277</v>
      </c>
      <c r="F105" s="196" t="s">
        <v>1360</v>
      </c>
      <c r="G105" s="196" t="s">
        <v>2797</v>
      </c>
      <c r="H105" s="196">
        <v>62018908</v>
      </c>
      <c r="I105" s="196" t="s">
        <v>33</v>
      </c>
      <c r="J105" s="196" t="s">
        <v>99</v>
      </c>
      <c r="K105" s="197">
        <v>44286</v>
      </c>
      <c r="L105" s="198">
        <v>200000</v>
      </c>
      <c r="M105" s="198">
        <v>729.4</v>
      </c>
      <c r="N105" s="198">
        <v>35665.120000000024</v>
      </c>
      <c r="O105" s="198">
        <v>130.07069264000009</v>
      </c>
      <c r="P105" s="199">
        <v>0.17832560000000011</v>
      </c>
    </row>
    <row r="106" spans="1:16" s="196" customFormat="1" ht="14.25">
      <c r="A106" s="196">
        <v>424</v>
      </c>
      <c r="B106" s="196">
        <v>7229</v>
      </c>
      <c r="C106" s="196" t="s">
        <v>1054</v>
      </c>
      <c r="D106" s="196" t="s">
        <v>2749</v>
      </c>
      <c r="E106" s="196">
        <v>0</v>
      </c>
      <c r="F106" s="196" t="s">
        <v>187</v>
      </c>
      <c r="G106" s="196" t="s">
        <v>2749</v>
      </c>
      <c r="H106" s="196">
        <v>50007160</v>
      </c>
      <c r="I106" s="196" t="s">
        <v>33</v>
      </c>
      <c r="J106" s="196" t="s">
        <v>34</v>
      </c>
      <c r="K106" s="197">
        <v>44561</v>
      </c>
      <c r="L106" s="198">
        <v>600000</v>
      </c>
      <c r="M106" s="198">
        <v>600</v>
      </c>
      <c r="N106" s="198">
        <v>286693</v>
      </c>
      <c r="O106" s="198">
        <v>286.69299999999998</v>
      </c>
      <c r="P106" s="199">
        <v>0.47782166666666664</v>
      </c>
    </row>
    <row r="107" spans="1:16" s="196" customFormat="1" ht="14.25">
      <c r="A107" s="196">
        <v>424</v>
      </c>
      <c r="B107" s="196">
        <v>7229</v>
      </c>
      <c r="C107" s="196" t="s">
        <v>1054</v>
      </c>
      <c r="D107" s="196" t="s">
        <v>2762</v>
      </c>
      <c r="E107" s="196" t="s">
        <v>3279</v>
      </c>
      <c r="F107" s="196" t="s">
        <v>33</v>
      </c>
      <c r="G107" s="196" t="s">
        <v>2762</v>
      </c>
      <c r="H107" s="196">
        <v>62019815</v>
      </c>
      <c r="I107" s="196" t="s">
        <v>33</v>
      </c>
      <c r="J107" s="196" t="s">
        <v>99</v>
      </c>
      <c r="K107" s="197">
        <v>44561</v>
      </c>
      <c r="L107" s="198">
        <v>350000</v>
      </c>
      <c r="M107" s="198">
        <v>1276.45</v>
      </c>
      <c r="N107" s="198">
        <v>228753</v>
      </c>
      <c r="O107" s="198">
        <v>834.26219100000003</v>
      </c>
      <c r="P107" s="199">
        <v>0.65358000000000005</v>
      </c>
    </row>
    <row r="108" spans="1:16" s="196" customFormat="1" ht="14.25">
      <c r="A108" s="196">
        <v>424</v>
      </c>
      <c r="B108" s="196">
        <v>7229</v>
      </c>
      <c r="C108" s="196" t="s">
        <v>1054</v>
      </c>
      <c r="D108" s="196" t="s">
        <v>2755</v>
      </c>
      <c r="E108" s="196">
        <v>0</v>
      </c>
      <c r="F108" s="196" t="s">
        <v>187</v>
      </c>
      <c r="G108" s="196" t="s">
        <v>2755</v>
      </c>
      <c r="H108" s="196">
        <v>62021365</v>
      </c>
      <c r="I108" s="196" t="s">
        <v>33</v>
      </c>
      <c r="J108" s="196" t="s">
        <v>99</v>
      </c>
      <c r="K108" s="197">
        <v>45016</v>
      </c>
      <c r="L108" s="198">
        <v>220000</v>
      </c>
      <c r="M108" s="198">
        <v>802.34</v>
      </c>
      <c r="N108" s="198">
        <v>163103.96000000002</v>
      </c>
      <c r="O108" s="198">
        <v>594.84014212000011</v>
      </c>
      <c r="P108" s="199">
        <v>0.74138163636363641</v>
      </c>
    </row>
    <row r="109" spans="1:16" s="196" customFormat="1" ht="14.25">
      <c r="A109" s="196">
        <v>424</v>
      </c>
      <c r="B109" s="196">
        <v>7229</v>
      </c>
      <c r="C109" s="196" t="s">
        <v>1054</v>
      </c>
      <c r="D109" s="196" t="s">
        <v>2736</v>
      </c>
      <c r="E109" s="196" t="s">
        <v>2737</v>
      </c>
      <c r="F109" s="196" t="s">
        <v>1360</v>
      </c>
      <c r="G109" s="196" t="s">
        <v>2736</v>
      </c>
      <c r="H109" s="196">
        <v>50007350</v>
      </c>
      <c r="I109" s="196" t="s">
        <v>33</v>
      </c>
      <c r="J109" s="196" t="s">
        <v>34</v>
      </c>
      <c r="K109" s="197">
        <v>44651</v>
      </c>
      <c r="L109" s="198">
        <v>750000</v>
      </c>
      <c r="M109" s="198">
        <v>750</v>
      </c>
      <c r="N109" s="198">
        <v>104306</v>
      </c>
      <c r="O109" s="198">
        <v>104.306</v>
      </c>
      <c r="P109" s="199">
        <v>0.13907466666666668</v>
      </c>
    </row>
    <row r="110" spans="1:16" s="196" customFormat="1" ht="14.25">
      <c r="A110" s="196">
        <v>424</v>
      </c>
      <c r="B110" s="196">
        <v>7229</v>
      </c>
      <c r="C110" s="196" t="s">
        <v>1054</v>
      </c>
      <c r="D110" s="196" t="s">
        <v>3282</v>
      </c>
      <c r="E110" s="196" t="s">
        <v>3283</v>
      </c>
      <c r="F110" s="196" t="s">
        <v>33</v>
      </c>
      <c r="G110" s="196" t="s">
        <v>2837</v>
      </c>
      <c r="H110" s="196">
        <v>62020565</v>
      </c>
      <c r="I110" s="196" t="s">
        <v>33</v>
      </c>
      <c r="J110" s="196" t="s">
        <v>1204</v>
      </c>
      <c r="K110" s="197">
        <v>44651</v>
      </c>
      <c r="L110" s="198">
        <v>175000</v>
      </c>
      <c r="M110" s="198">
        <v>664.37</v>
      </c>
      <c r="N110" s="198">
        <v>74310.329999999987</v>
      </c>
      <c r="O110" s="198">
        <v>282.111736812</v>
      </c>
      <c r="P110" s="199">
        <v>0.42463045714285708</v>
      </c>
    </row>
    <row r="111" spans="1:16" s="196" customFormat="1" ht="14.25">
      <c r="A111" s="196">
        <v>424</v>
      </c>
      <c r="B111" s="196">
        <v>7228</v>
      </c>
      <c r="C111" s="196" t="s">
        <v>1054</v>
      </c>
      <c r="D111" s="196" t="s">
        <v>2823</v>
      </c>
      <c r="E111" s="196" t="s">
        <v>2824</v>
      </c>
      <c r="F111" s="196" t="s">
        <v>33</v>
      </c>
      <c r="G111" s="196" t="s">
        <v>2833</v>
      </c>
      <c r="H111" s="196">
        <v>62021845</v>
      </c>
      <c r="I111" s="196" t="s">
        <v>33</v>
      </c>
      <c r="J111" s="196" t="s">
        <v>99</v>
      </c>
      <c r="K111" s="197">
        <v>45565</v>
      </c>
      <c r="L111" s="198">
        <v>1500000</v>
      </c>
      <c r="M111" s="198">
        <v>5470.5</v>
      </c>
      <c r="N111" s="198">
        <v>1200000</v>
      </c>
      <c r="O111" s="198">
        <v>4376.3999999999996</v>
      </c>
      <c r="P111" s="199">
        <v>0.8</v>
      </c>
    </row>
    <row r="112" spans="1:16" s="196" customFormat="1" ht="14.25">
      <c r="A112" s="196">
        <v>424</v>
      </c>
      <c r="B112" s="196">
        <v>7228</v>
      </c>
      <c r="C112" s="196" t="s">
        <v>1054</v>
      </c>
      <c r="D112" s="196" t="s">
        <v>2881</v>
      </c>
      <c r="F112" s="196" t="s">
        <v>345</v>
      </c>
      <c r="G112" s="196" t="s">
        <v>2882</v>
      </c>
      <c r="H112" s="196">
        <v>62021894</v>
      </c>
      <c r="I112" s="196" t="s">
        <v>33</v>
      </c>
      <c r="J112" s="196" t="s">
        <v>99</v>
      </c>
      <c r="K112" s="197">
        <v>45565</v>
      </c>
      <c r="L112" s="198">
        <v>1500000</v>
      </c>
      <c r="M112" s="198">
        <v>5470.5</v>
      </c>
      <c r="N112" s="198">
        <v>1422451.01</v>
      </c>
      <c r="O112" s="198">
        <v>5187.6788334699995</v>
      </c>
      <c r="P112" s="199">
        <v>0.94830067333333334</v>
      </c>
    </row>
    <row r="113" spans="1:16" s="196" customFormat="1" ht="14.25">
      <c r="A113" s="196">
        <v>424</v>
      </c>
      <c r="B113" s="196">
        <v>7228</v>
      </c>
      <c r="C113" s="196" t="s">
        <v>1054</v>
      </c>
      <c r="D113" s="196" t="s">
        <v>2892</v>
      </c>
      <c r="E113" s="196" t="s">
        <v>2893</v>
      </c>
      <c r="F113" s="196" t="s">
        <v>344</v>
      </c>
      <c r="G113" s="196" t="s">
        <v>2894</v>
      </c>
      <c r="H113" s="196">
        <v>62021944</v>
      </c>
      <c r="I113" s="196" t="s">
        <v>33</v>
      </c>
      <c r="J113" s="196" t="s">
        <v>99</v>
      </c>
      <c r="K113" s="197">
        <v>45565</v>
      </c>
      <c r="L113" s="198">
        <v>1500000</v>
      </c>
      <c r="M113" s="198">
        <v>5470.5</v>
      </c>
      <c r="N113" s="198">
        <v>1279848.99</v>
      </c>
      <c r="O113" s="198">
        <v>4667.6092665299993</v>
      </c>
      <c r="P113" s="199">
        <v>0.85323265999999998</v>
      </c>
    </row>
    <row r="114" spans="1:16" s="196" customFormat="1" ht="14.25">
      <c r="A114" s="196">
        <v>424</v>
      </c>
      <c r="B114" s="196">
        <v>7228</v>
      </c>
      <c r="C114" s="196" t="s">
        <v>1054</v>
      </c>
      <c r="D114" s="196" t="s">
        <v>2073</v>
      </c>
      <c r="E114" s="196" t="s">
        <v>3288</v>
      </c>
      <c r="F114" s="196" t="s">
        <v>345</v>
      </c>
      <c r="G114" s="196" t="s">
        <v>3289</v>
      </c>
      <c r="H114" s="196">
        <v>62021852</v>
      </c>
      <c r="I114" s="196" t="s">
        <v>33</v>
      </c>
      <c r="J114" s="196" t="s">
        <v>1204</v>
      </c>
      <c r="K114" s="197">
        <v>45565</v>
      </c>
      <c r="L114" s="198">
        <v>1400000</v>
      </c>
      <c r="M114" s="198">
        <v>5314.96</v>
      </c>
      <c r="N114" s="198">
        <v>700000</v>
      </c>
      <c r="O114" s="198">
        <v>2657.48</v>
      </c>
      <c r="P114" s="199">
        <v>0.5</v>
      </c>
    </row>
    <row r="115" spans="1:16" s="196" customFormat="1" ht="14.25">
      <c r="A115" s="196">
        <v>969</v>
      </c>
      <c r="B115" s="196">
        <v>969</v>
      </c>
      <c r="C115" s="196" t="s">
        <v>1054</v>
      </c>
      <c r="D115" s="196" t="s">
        <v>3242</v>
      </c>
      <c r="E115" s="196" t="s">
        <v>3243</v>
      </c>
      <c r="F115" s="196" t="s">
        <v>33</v>
      </c>
      <c r="G115" s="196" t="s">
        <v>2676</v>
      </c>
      <c r="H115" s="196">
        <v>62002785</v>
      </c>
      <c r="I115" s="196" t="s">
        <v>33</v>
      </c>
      <c r="J115" s="196" t="s">
        <v>99</v>
      </c>
      <c r="K115" s="197">
        <v>42825</v>
      </c>
      <c r="L115" s="198">
        <v>50000</v>
      </c>
      <c r="M115" s="198">
        <v>182.35</v>
      </c>
      <c r="N115" s="198">
        <v>3250</v>
      </c>
      <c r="O115" s="198">
        <v>11.85275</v>
      </c>
      <c r="P115" s="199">
        <v>6.5000000000000002E-2</v>
      </c>
    </row>
    <row r="116" spans="1:16" s="196" customFormat="1" ht="14.25">
      <c r="A116" s="196">
        <v>969</v>
      </c>
      <c r="B116" s="196">
        <v>969</v>
      </c>
      <c r="C116" s="196" t="s">
        <v>1054</v>
      </c>
      <c r="D116" s="196" t="s">
        <v>2661</v>
      </c>
      <c r="E116" s="196" t="s">
        <v>2954</v>
      </c>
      <c r="F116" s="196" t="s">
        <v>33</v>
      </c>
      <c r="G116" s="196" t="s">
        <v>2661</v>
      </c>
      <c r="H116" s="196">
        <v>60401809</v>
      </c>
      <c r="I116" s="196" t="s">
        <v>33</v>
      </c>
      <c r="J116" s="196" t="s">
        <v>99</v>
      </c>
      <c r="K116" s="197">
        <v>42460</v>
      </c>
      <c r="L116" s="198">
        <v>100000</v>
      </c>
      <c r="M116" s="198">
        <v>364.7</v>
      </c>
      <c r="N116" s="198">
        <v>1000</v>
      </c>
      <c r="O116" s="198">
        <v>3.6469999999999998</v>
      </c>
      <c r="P116" s="199">
        <v>0.01</v>
      </c>
    </row>
    <row r="117" spans="1:16" s="196" customFormat="1" ht="14.25">
      <c r="A117" s="196">
        <v>969</v>
      </c>
      <c r="B117" s="196">
        <v>969</v>
      </c>
      <c r="C117" s="196" t="s">
        <v>1054</v>
      </c>
      <c r="D117" s="196" t="s">
        <v>2720</v>
      </c>
      <c r="E117" s="196">
        <v>0</v>
      </c>
      <c r="F117" s="196" t="s">
        <v>187</v>
      </c>
      <c r="G117" s="196" t="s">
        <v>2699</v>
      </c>
      <c r="H117" s="196">
        <v>60406600</v>
      </c>
      <c r="I117" s="196" t="s">
        <v>33</v>
      </c>
      <c r="J117" s="196" t="s">
        <v>99</v>
      </c>
      <c r="K117" s="197">
        <v>42460</v>
      </c>
      <c r="L117" s="198">
        <v>100000</v>
      </c>
      <c r="M117" s="198">
        <v>364.7</v>
      </c>
      <c r="N117" s="198">
        <v>7998</v>
      </c>
      <c r="O117" s="198">
        <v>29.168705999999997</v>
      </c>
      <c r="P117" s="199">
        <v>7.9979999999999996E-2</v>
      </c>
    </row>
    <row r="118" spans="1:16" s="196" customFormat="1" ht="14.25">
      <c r="A118" s="196">
        <v>969</v>
      </c>
      <c r="B118" s="196">
        <v>969</v>
      </c>
      <c r="C118" s="196" t="s">
        <v>1054</v>
      </c>
      <c r="D118" s="196" t="s">
        <v>2720</v>
      </c>
      <c r="E118" s="196">
        <v>0</v>
      </c>
      <c r="F118" s="196" t="s">
        <v>187</v>
      </c>
      <c r="G118" s="196" t="s">
        <v>2723</v>
      </c>
      <c r="H118" s="196">
        <v>62007349</v>
      </c>
      <c r="I118" s="196" t="s">
        <v>33</v>
      </c>
      <c r="J118" s="196" t="s">
        <v>99</v>
      </c>
      <c r="K118" s="197">
        <v>43190</v>
      </c>
      <c r="L118" s="198">
        <v>100000</v>
      </c>
      <c r="M118" s="198">
        <v>364.7</v>
      </c>
      <c r="N118" s="198">
        <v>9999</v>
      </c>
      <c r="O118" s="198">
        <v>36.466352999999998</v>
      </c>
      <c r="P118" s="199">
        <v>9.9989999999999996E-2</v>
      </c>
    </row>
    <row r="119" spans="1:16" s="196" customFormat="1" ht="14.25">
      <c r="A119" s="196">
        <v>969</v>
      </c>
      <c r="B119" s="196">
        <v>969</v>
      </c>
      <c r="C119" s="196" t="s">
        <v>1054</v>
      </c>
      <c r="D119" s="196" t="s">
        <v>3248</v>
      </c>
      <c r="E119" s="196" t="s">
        <v>2634</v>
      </c>
      <c r="F119" s="196" t="s">
        <v>33</v>
      </c>
      <c r="G119" s="196" t="s">
        <v>2744</v>
      </c>
      <c r="H119" s="196">
        <v>60400892</v>
      </c>
      <c r="I119" s="196" t="s">
        <v>33</v>
      </c>
      <c r="J119" s="196" t="s">
        <v>99</v>
      </c>
      <c r="K119" s="197">
        <v>42460</v>
      </c>
      <c r="L119" s="198">
        <v>375000</v>
      </c>
      <c r="M119" s="198">
        <v>1367.625</v>
      </c>
      <c r="N119" s="198">
        <v>62547</v>
      </c>
      <c r="O119" s="198">
        <v>228.10890899999998</v>
      </c>
      <c r="P119" s="199">
        <v>0.166792</v>
      </c>
    </row>
    <row r="120" spans="1:16" s="196" customFormat="1" ht="14.25">
      <c r="A120" s="196">
        <v>969</v>
      </c>
      <c r="B120" s="196">
        <v>969</v>
      </c>
      <c r="C120" s="196" t="s">
        <v>1054</v>
      </c>
      <c r="D120" s="196" t="s">
        <v>3248</v>
      </c>
      <c r="E120" s="196" t="s">
        <v>2634</v>
      </c>
      <c r="F120" s="196" t="s">
        <v>33</v>
      </c>
      <c r="G120" s="196" t="s">
        <v>2635</v>
      </c>
      <c r="H120" s="196">
        <v>62018312</v>
      </c>
      <c r="I120" s="196" t="s">
        <v>33</v>
      </c>
      <c r="J120" s="196" t="s">
        <v>99</v>
      </c>
      <c r="K120" s="197">
        <v>44286</v>
      </c>
      <c r="L120" s="198">
        <v>200000</v>
      </c>
      <c r="M120" s="198">
        <v>729.4</v>
      </c>
      <c r="N120" s="198">
        <v>107360</v>
      </c>
      <c r="O120" s="198">
        <v>391.54192</v>
      </c>
      <c r="P120" s="199">
        <v>0.53680000000000005</v>
      </c>
    </row>
    <row r="121" spans="1:16" s="196" customFormat="1" ht="14.25">
      <c r="A121" s="196">
        <v>969</v>
      </c>
      <c r="B121" s="196">
        <v>969</v>
      </c>
      <c r="C121" s="196" t="s">
        <v>1054</v>
      </c>
      <c r="D121" s="196" t="s">
        <v>3239</v>
      </c>
      <c r="E121" s="196" t="s">
        <v>2786</v>
      </c>
      <c r="F121" s="196" t="s">
        <v>345</v>
      </c>
      <c r="G121" s="196" t="s">
        <v>2779</v>
      </c>
      <c r="H121" s="196">
        <v>60419041</v>
      </c>
      <c r="I121" s="196" t="s">
        <v>33</v>
      </c>
      <c r="J121" s="196" t="s">
        <v>99</v>
      </c>
      <c r="K121" s="197">
        <v>42460</v>
      </c>
      <c r="L121" s="198">
        <v>100000</v>
      </c>
      <c r="M121" s="198">
        <v>364.7</v>
      </c>
      <c r="N121" s="198">
        <v>9000</v>
      </c>
      <c r="O121" s="198">
        <v>32.823</v>
      </c>
      <c r="P121" s="199">
        <v>0.09</v>
      </c>
    </row>
    <row r="122" spans="1:16" s="196" customFormat="1" ht="14.25">
      <c r="A122" s="196">
        <v>424</v>
      </c>
      <c r="B122" s="196">
        <v>7228</v>
      </c>
      <c r="C122" s="196" t="s">
        <v>1054</v>
      </c>
      <c r="D122" s="196" t="s">
        <v>2732</v>
      </c>
      <c r="E122" s="196" t="s">
        <v>2733</v>
      </c>
      <c r="F122" s="196" t="s">
        <v>1360</v>
      </c>
      <c r="G122" s="196" t="s">
        <v>2732</v>
      </c>
      <c r="H122" s="196">
        <v>18952</v>
      </c>
      <c r="I122" s="196" t="s">
        <v>33</v>
      </c>
      <c r="J122" s="196" t="s">
        <v>34</v>
      </c>
      <c r="K122" s="197">
        <v>42825</v>
      </c>
      <c r="L122" s="198">
        <v>3250000</v>
      </c>
      <c r="M122" s="198">
        <v>3250</v>
      </c>
      <c r="N122" s="198">
        <v>550402</v>
      </c>
      <c r="O122" s="198">
        <v>550.40200000000004</v>
      </c>
      <c r="P122" s="199">
        <v>0.16935446153846154</v>
      </c>
    </row>
    <row r="123" spans="1:16" s="196" customFormat="1" ht="14.25">
      <c r="A123" s="196">
        <v>969</v>
      </c>
      <c r="B123" s="196">
        <v>969</v>
      </c>
      <c r="C123" s="196" t="s">
        <v>1054</v>
      </c>
      <c r="D123" s="196" t="s">
        <v>2823</v>
      </c>
      <c r="E123" s="196" t="s">
        <v>2824</v>
      </c>
      <c r="F123" s="196" t="s">
        <v>33</v>
      </c>
      <c r="G123" s="196" t="s">
        <v>2817</v>
      </c>
      <c r="H123" s="196">
        <v>62003800</v>
      </c>
      <c r="I123" s="196" t="s">
        <v>33</v>
      </c>
      <c r="J123" s="196" t="s">
        <v>99</v>
      </c>
      <c r="K123" s="197">
        <v>43008</v>
      </c>
      <c r="L123" s="198">
        <v>160000</v>
      </c>
      <c r="M123" s="198">
        <v>583.52</v>
      </c>
      <c r="N123" s="198">
        <v>28800</v>
      </c>
      <c r="O123" s="198">
        <v>105.03359999999999</v>
      </c>
      <c r="P123" s="199">
        <v>0.18</v>
      </c>
    </row>
    <row r="124" spans="1:16" s="196" customFormat="1" ht="14.25">
      <c r="A124" s="196">
        <v>424</v>
      </c>
      <c r="B124" s="196">
        <v>7229</v>
      </c>
      <c r="C124" s="196" t="s">
        <v>1054</v>
      </c>
      <c r="D124" s="196" t="s">
        <v>2732</v>
      </c>
      <c r="E124" s="196" t="s">
        <v>2733</v>
      </c>
      <c r="F124" s="196" t="s">
        <v>1360</v>
      </c>
      <c r="G124" s="196" t="s">
        <v>2732</v>
      </c>
      <c r="H124" s="196">
        <v>18952</v>
      </c>
      <c r="I124" s="196" t="s">
        <v>33</v>
      </c>
      <c r="J124" s="196" t="s">
        <v>34</v>
      </c>
      <c r="K124" s="197">
        <v>42825</v>
      </c>
      <c r="L124" s="198">
        <v>260000</v>
      </c>
      <c r="M124" s="198">
        <v>260</v>
      </c>
      <c r="N124" s="198">
        <v>44033</v>
      </c>
      <c r="O124" s="198">
        <v>44.033000000000001</v>
      </c>
      <c r="P124" s="199">
        <v>0.16935769230769232</v>
      </c>
    </row>
    <row r="125" spans="1:16" s="196" customFormat="1" ht="14.25">
      <c r="A125" s="196">
        <v>969</v>
      </c>
      <c r="B125" s="196">
        <v>969</v>
      </c>
      <c r="C125" s="196" t="s">
        <v>1054</v>
      </c>
      <c r="D125" s="196" t="s">
        <v>2823</v>
      </c>
      <c r="E125" s="196" t="s">
        <v>2824</v>
      </c>
      <c r="F125" s="196" t="s">
        <v>33</v>
      </c>
      <c r="G125" s="196" t="s">
        <v>2820</v>
      </c>
      <c r="H125" s="196">
        <v>62014857</v>
      </c>
      <c r="I125" s="196" t="s">
        <v>33</v>
      </c>
      <c r="J125" s="196" t="s">
        <v>99</v>
      </c>
      <c r="K125" s="197">
        <v>43555</v>
      </c>
      <c r="L125" s="198">
        <v>80000</v>
      </c>
      <c r="M125" s="198">
        <v>291.76</v>
      </c>
      <c r="N125" s="198">
        <v>20800</v>
      </c>
      <c r="O125" s="198">
        <v>75.857599999999991</v>
      </c>
      <c r="P125" s="199">
        <v>0.26</v>
      </c>
    </row>
    <row r="126" spans="1:16" s="196" customFormat="1" ht="14.25">
      <c r="A126" s="196">
        <v>969</v>
      </c>
      <c r="B126" s="196">
        <v>969</v>
      </c>
      <c r="C126" s="196" t="s">
        <v>1054</v>
      </c>
      <c r="D126" s="196" t="s">
        <v>2823</v>
      </c>
      <c r="E126" s="196" t="s">
        <v>2824</v>
      </c>
      <c r="F126" s="196" t="s">
        <v>33</v>
      </c>
      <c r="G126" s="196" t="s">
        <v>2829</v>
      </c>
      <c r="H126" s="196">
        <v>62017678</v>
      </c>
      <c r="I126" s="196" t="s">
        <v>33</v>
      </c>
      <c r="J126" s="196" t="s">
        <v>99</v>
      </c>
      <c r="K126" s="197">
        <v>43921</v>
      </c>
      <c r="L126" s="198">
        <v>160000</v>
      </c>
      <c r="M126" s="198">
        <v>583.52</v>
      </c>
      <c r="N126" s="198">
        <v>4800</v>
      </c>
      <c r="O126" s="198">
        <v>17.505599999999998</v>
      </c>
      <c r="P126" s="199">
        <v>0.03</v>
      </c>
    </row>
    <row r="127" spans="1:16" s="196" customFormat="1" ht="14.25">
      <c r="A127" s="196">
        <v>969</v>
      </c>
      <c r="B127" s="196">
        <v>969</v>
      </c>
      <c r="C127" s="196" t="s">
        <v>1054</v>
      </c>
      <c r="D127" s="196" t="s">
        <v>2657</v>
      </c>
      <c r="E127" s="196" t="s">
        <v>2658</v>
      </c>
      <c r="F127" s="196" t="s">
        <v>33</v>
      </c>
      <c r="G127" s="196" t="s">
        <v>2659</v>
      </c>
      <c r="H127" s="196">
        <v>62001189</v>
      </c>
      <c r="I127" s="196" t="s">
        <v>33</v>
      </c>
      <c r="J127" s="196" t="s">
        <v>99</v>
      </c>
      <c r="K127" s="197">
        <v>42825</v>
      </c>
      <c r="L127" s="198">
        <v>50000</v>
      </c>
      <c r="M127" s="198">
        <v>182.35</v>
      </c>
      <c r="N127" s="198">
        <v>3000</v>
      </c>
      <c r="O127" s="198">
        <v>10.941000000000001</v>
      </c>
      <c r="P127" s="199">
        <v>0.06</v>
      </c>
    </row>
    <row r="128" spans="1:16" s="196" customFormat="1" ht="14.25">
      <c r="A128" s="196">
        <v>969</v>
      </c>
      <c r="B128" s="196">
        <v>969</v>
      </c>
      <c r="C128" s="196" t="s">
        <v>1054</v>
      </c>
      <c r="D128" s="196" t="s">
        <v>2732</v>
      </c>
      <c r="E128" s="196" t="s">
        <v>2733</v>
      </c>
      <c r="F128" s="196" t="s">
        <v>1360</v>
      </c>
      <c r="G128" s="196" t="s">
        <v>2732</v>
      </c>
      <c r="H128" s="196">
        <v>18952</v>
      </c>
      <c r="I128" s="196" t="s">
        <v>33</v>
      </c>
      <c r="J128" s="196" t="s">
        <v>34</v>
      </c>
      <c r="K128" s="197">
        <v>42825</v>
      </c>
      <c r="L128" s="198">
        <v>180000</v>
      </c>
      <c r="M128" s="198">
        <v>180</v>
      </c>
      <c r="N128" s="198">
        <v>30487</v>
      </c>
      <c r="O128" s="198">
        <v>30.486999999999998</v>
      </c>
      <c r="P128" s="199">
        <v>0.16937222222222223</v>
      </c>
    </row>
    <row r="129" spans="1:16" s="196" customFormat="1" ht="14.25">
      <c r="A129" s="196">
        <v>969</v>
      </c>
      <c r="B129" s="196">
        <v>969</v>
      </c>
      <c r="C129" s="196" t="s">
        <v>1054</v>
      </c>
      <c r="D129" s="196" t="s">
        <v>2664</v>
      </c>
      <c r="E129" s="196" t="s">
        <v>2665</v>
      </c>
      <c r="F129" s="196" t="s">
        <v>344</v>
      </c>
      <c r="G129" s="196" t="s">
        <v>2666</v>
      </c>
      <c r="H129" s="196">
        <v>50000983</v>
      </c>
      <c r="I129" s="196" t="s">
        <v>33</v>
      </c>
      <c r="J129" s="196" t="s">
        <v>34</v>
      </c>
      <c r="K129" s="197">
        <v>43555</v>
      </c>
      <c r="L129" s="198">
        <v>300000</v>
      </c>
      <c r="M129" s="198">
        <v>300</v>
      </c>
      <c r="N129" s="198">
        <v>90000</v>
      </c>
      <c r="O129" s="198">
        <v>90</v>
      </c>
      <c r="P129" s="199">
        <v>0.3</v>
      </c>
    </row>
    <row r="130" spans="1:16" s="196" customFormat="1" ht="14.25">
      <c r="A130" s="196">
        <v>969</v>
      </c>
      <c r="B130" s="196">
        <v>969</v>
      </c>
      <c r="C130" s="196" t="s">
        <v>1054</v>
      </c>
      <c r="D130" s="196" t="s">
        <v>3259</v>
      </c>
      <c r="E130" s="196" t="s">
        <v>3260</v>
      </c>
      <c r="F130" s="196" t="s">
        <v>33</v>
      </c>
      <c r="G130" s="196" t="s">
        <v>2898</v>
      </c>
      <c r="H130" s="196">
        <v>62009204</v>
      </c>
      <c r="I130" s="196" t="s">
        <v>33</v>
      </c>
      <c r="J130" s="196" t="s">
        <v>99</v>
      </c>
      <c r="K130" s="197">
        <v>43190</v>
      </c>
      <c r="L130" s="198">
        <v>80000</v>
      </c>
      <c r="M130" s="198">
        <v>291.76</v>
      </c>
      <c r="N130" s="198">
        <v>7341</v>
      </c>
      <c r="O130" s="198">
        <v>26.772626999999996</v>
      </c>
      <c r="P130" s="199">
        <v>9.1762499999999997E-2</v>
      </c>
    </row>
    <row r="131" spans="1:16" s="196" customFormat="1" ht="14.25">
      <c r="A131" s="196">
        <v>969</v>
      </c>
      <c r="B131" s="196">
        <v>969</v>
      </c>
      <c r="C131" s="196" t="s">
        <v>1054</v>
      </c>
      <c r="D131" s="196" t="s">
        <v>2881</v>
      </c>
      <c r="E131" s="196">
        <v>0</v>
      </c>
      <c r="F131" s="196" t="s">
        <v>345</v>
      </c>
      <c r="G131" s="196" t="s">
        <v>2912</v>
      </c>
      <c r="H131" s="196">
        <v>62010137</v>
      </c>
      <c r="I131" s="196" t="s">
        <v>33</v>
      </c>
      <c r="J131" s="196" t="s">
        <v>99</v>
      </c>
      <c r="K131" s="197">
        <v>43190</v>
      </c>
      <c r="L131" s="198">
        <v>80000</v>
      </c>
      <c r="M131" s="198">
        <v>291.76</v>
      </c>
      <c r="N131" s="198">
        <v>21781</v>
      </c>
      <c r="O131" s="198">
        <v>79.435306999999995</v>
      </c>
      <c r="P131" s="199">
        <v>0.27226250000000002</v>
      </c>
    </row>
    <row r="132" spans="1:16" s="196" customFormat="1" ht="14.25">
      <c r="A132" s="196">
        <v>969</v>
      </c>
      <c r="B132" s="196">
        <v>969</v>
      </c>
      <c r="C132" s="196" t="s">
        <v>1054</v>
      </c>
      <c r="D132" s="196" t="s">
        <v>3269</v>
      </c>
      <c r="E132" s="196" t="s">
        <v>3270</v>
      </c>
      <c r="F132" s="196" t="s">
        <v>33</v>
      </c>
      <c r="G132" s="196" t="s">
        <v>2791</v>
      </c>
      <c r="H132" s="196">
        <v>62018064</v>
      </c>
      <c r="I132" s="196" t="s">
        <v>33</v>
      </c>
      <c r="J132" s="196" t="s">
        <v>99</v>
      </c>
      <c r="K132" s="197">
        <v>44286</v>
      </c>
      <c r="L132" s="198">
        <v>100000</v>
      </c>
      <c r="M132" s="198">
        <v>364.7</v>
      </c>
      <c r="N132" s="198">
        <v>12325</v>
      </c>
      <c r="O132" s="198">
        <v>44.949274999999993</v>
      </c>
      <c r="P132" s="199">
        <v>0.12325</v>
      </c>
    </row>
    <row r="133" spans="1:16" s="196" customFormat="1" ht="14.25">
      <c r="A133" s="196">
        <v>1182</v>
      </c>
      <c r="B133" s="196">
        <v>1182</v>
      </c>
      <c r="C133" s="196" t="s">
        <v>1054</v>
      </c>
      <c r="D133" s="196" t="s">
        <v>3242</v>
      </c>
      <c r="E133" s="196" t="s">
        <v>3243</v>
      </c>
      <c r="F133" s="196" t="s">
        <v>33</v>
      </c>
      <c r="G133" s="196" t="s">
        <v>2676</v>
      </c>
      <c r="H133" s="196">
        <v>62002785</v>
      </c>
      <c r="I133" s="196" t="s">
        <v>33</v>
      </c>
      <c r="J133" s="196" t="s">
        <v>99</v>
      </c>
      <c r="K133" s="197">
        <v>42825</v>
      </c>
      <c r="L133" s="198">
        <v>100000</v>
      </c>
      <c r="M133" s="198">
        <v>364.7</v>
      </c>
      <c r="N133" s="198">
        <v>6500</v>
      </c>
      <c r="O133" s="198">
        <v>23.705500000000001</v>
      </c>
      <c r="P133" s="199">
        <v>6.5000000000000002E-2</v>
      </c>
    </row>
    <row r="134" spans="1:16" s="196" customFormat="1" ht="14.25">
      <c r="A134" s="196">
        <v>1182</v>
      </c>
      <c r="B134" s="196">
        <v>1182</v>
      </c>
      <c r="C134" s="196" t="s">
        <v>1054</v>
      </c>
      <c r="D134" s="196" t="s">
        <v>3242</v>
      </c>
      <c r="E134" s="196" t="s">
        <v>3243</v>
      </c>
      <c r="F134" s="196" t="s">
        <v>33</v>
      </c>
      <c r="G134" s="196" t="s">
        <v>2678</v>
      </c>
      <c r="H134" s="196">
        <v>62017827</v>
      </c>
      <c r="I134" s="196" t="s">
        <v>33</v>
      </c>
      <c r="J134" s="196" t="s">
        <v>99</v>
      </c>
      <c r="K134" s="197">
        <v>44286</v>
      </c>
      <c r="L134" s="198">
        <v>75000</v>
      </c>
      <c r="M134" s="198">
        <v>273.52499999999998</v>
      </c>
      <c r="N134" s="198">
        <v>13687</v>
      </c>
      <c r="O134" s="198">
        <v>49.916488999999991</v>
      </c>
      <c r="P134" s="199">
        <v>0.18249333333333334</v>
      </c>
    </row>
    <row r="135" spans="1:16" s="196" customFormat="1" ht="14.25">
      <c r="A135" s="196">
        <v>1182</v>
      </c>
      <c r="B135" s="196">
        <v>1182</v>
      </c>
      <c r="C135" s="196" t="s">
        <v>1054</v>
      </c>
      <c r="D135" s="196" t="s">
        <v>3244</v>
      </c>
      <c r="E135" s="196" t="s">
        <v>3245</v>
      </c>
      <c r="F135" s="196" t="s">
        <v>33</v>
      </c>
      <c r="G135" s="196" t="s">
        <v>2680</v>
      </c>
      <c r="H135" s="196">
        <v>62018247</v>
      </c>
      <c r="I135" s="196" t="s">
        <v>33</v>
      </c>
      <c r="J135" s="196" t="s">
        <v>99</v>
      </c>
      <c r="K135" s="197">
        <v>44286</v>
      </c>
      <c r="L135" s="198">
        <v>250000</v>
      </c>
      <c r="M135" s="198">
        <v>911.75</v>
      </c>
      <c r="N135" s="198">
        <v>65000</v>
      </c>
      <c r="O135" s="198">
        <v>237.05500000000001</v>
      </c>
      <c r="P135" s="199">
        <v>0.26</v>
      </c>
    </row>
    <row r="136" spans="1:16" s="196" customFormat="1" ht="14.25">
      <c r="A136" s="196">
        <v>1182</v>
      </c>
      <c r="B136" s="196">
        <v>1182</v>
      </c>
      <c r="C136" s="196" t="s">
        <v>1054</v>
      </c>
      <c r="D136" s="196" t="s">
        <v>2637</v>
      </c>
      <c r="E136" s="196" t="s">
        <v>2638</v>
      </c>
      <c r="F136" s="196" t="s">
        <v>33</v>
      </c>
      <c r="G136" s="196" t="s">
        <v>2643</v>
      </c>
      <c r="H136" s="196">
        <v>62000563</v>
      </c>
      <c r="I136" s="196" t="s">
        <v>33</v>
      </c>
      <c r="J136" s="196" t="s">
        <v>99</v>
      </c>
      <c r="K136" s="197">
        <v>42825</v>
      </c>
      <c r="L136" s="198">
        <v>100000</v>
      </c>
      <c r="M136" s="198">
        <v>364.7</v>
      </c>
      <c r="N136" s="198">
        <v>2250</v>
      </c>
      <c r="O136" s="198">
        <v>8.2057500000000001</v>
      </c>
      <c r="P136" s="199">
        <v>2.2499999999999999E-2</v>
      </c>
    </row>
    <row r="137" spans="1:16" s="196" customFormat="1" ht="14.25">
      <c r="A137" s="196">
        <v>1182</v>
      </c>
      <c r="B137" s="196">
        <v>1182</v>
      </c>
      <c r="C137" s="196" t="s">
        <v>1054</v>
      </c>
      <c r="D137" s="196" t="s">
        <v>2637</v>
      </c>
      <c r="E137" s="196" t="s">
        <v>2638</v>
      </c>
      <c r="F137" s="196" t="s">
        <v>33</v>
      </c>
      <c r="G137" s="196" t="s">
        <v>2641</v>
      </c>
      <c r="H137" s="196">
        <v>62019724</v>
      </c>
      <c r="I137" s="196" t="s">
        <v>33</v>
      </c>
      <c r="J137" s="196" t="s">
        <v>99</v>
      </c>
      <c r="K137" s="197">
        <v>44286</v>
      </c>
      <c r="L137" s="198">
        <v>100000</v>
      </c>
      <c r="M137" s="198">
        <v>364.7</v>
      </c>
      <c r="N137" s="198">
        <v>20000</v>
      </c>
      <c r="O137" s="198">
        <v>72.94</v>
      </c>
      <c r="P137" s="199">
        <v>0.2</v>
      </c>
    </row>
    <row r="138" spans="1:16" s="196" customFormat="1" ht="14.25">
      <c r="A138" s="196">
        <v>1182</v>
      </c>
      <c r="B138" s="196">
        <v>1182</v>
      </c>
      <c r="C138" s="196" t="s">
        <v>1054</v>
      </c>
      <c r="D138" s="196" t="s">
        <v>2637</v>
      </c>
      <c r="E138" s="196" t="s">
        <v>2638</v>
      </c>
      <c r="F138" s="196" t="s">
        <v>33</v>
      </c>
      <c r="G138" s="196" t="s">
        <v>2670</v>
      </c>
      <c r="H138" s="196">
        <v>62013347</v>
      </c>
      <c r="I138" s="196" t="s">
        <v>33</v>
      </c>
      <c r="J138" s="196" t="s">
        <v>99</v>
      </c>
      <c r="K138" s="197">
        <v>43555</v>
      </c>
      <c r="L138" s="198">
        <v>200000</v>
      </c>
      <c r="M138" s="198">
        <v>729.4</v>
      </c>
      <c r="N138" s="198">
        <v>5111</v>
      </c>
      <c r="O138" s="198">
        <v>18.639817000000001</v>
      </c>
      <c r="P138" s="199">
        <v>2.5555000000000001E-2</v>
      </c>
    </row>
    <row r="139" spans="1:16" s="196" customFormat="1" ht="14.25">
      <c r="A139" s="196">
        <v>1182</v>
      </c>
      <c r="B139" s="196">
        <v>1182</v>
      </c>
      <c r="C139" s="196" t="s">
        <v>1054</v>
      </c>
      <c r="D139" s="196" t="s">
        <v>2661</v>
      </c>
      <c r="E139" s="196" t="s">
        <v>2954</v>
      </c>
      <c r="F139" s="196" t="s">
        <v>33</v>
      </c>
      <c r="G139" s="196" t="s">
        <v>2661</v>
      </c>
      <c r="H139" s="196">
        <v>60401809</v>
      </c>
      <c r="I139" s="196" t="s">
        <v>33</v>
      </c>
      <c r="J139" s="196" t="s">
        <v>99</v>
      </c>
      <c r="K139" s="197">
        <v>42460</v>
      </c>
      <c r="L139" s="198">
        <v>100000</v>
      </c>
      <c r="M139" s="198">
        <v>364.7</v>
      </c>
      <c r="N139" s="198">
        <v>1000</v>
      </c>
      <c r="O139" s="198">
        <v>3.6469999999999998</v>
      </c>
      <c r="P139" s="199">
        <v>0.01</v>
      </c>
    </row>
    <row r="140" spans="1:16" s="196" customFormat="1" ht="14.25">
      <c r="A140" s="196">
        <v>1182</v>
      </c>
      <c r="B140" s="196">
        <v>1182</v>
      </c>
      <c r="C140" s="196" t="s">
        <v>1054</v>
      </c>
      <c r="D140" s="196" t="s">
        <v>3240</v>
      </c>
      <c r="E140" s="196" t="s">
        <v>3241</v>
      </c>
      <c r="F140" s="196" t="s">
        <v>33</v>
      </c>
      <c r="G140" s="196" t="s">
        <v>2916</v>
      </c>
      <c r="H140" s="196">
        <v>62006366</v>
      </c>
      <c r="I140" s="196" t="s">
        <v>33</v>
      </c>
      <c r="J140" s="196" t="s">
        <v>99</v>
      </c>
      <c r="K140" s="197">
        <v>43190</v>
      </c>
      <c r="L140" s="198">
        <v>100000</v>
      </c>
      <c r="M140" s="198">
        <v>364.7</v>
      </c>
      <c r="N140" s="198">
        <v>9000</v>
      </c>
      <c r="O140" s="198">
        <v>32.823</v>
      </c>
      <c r="P140" s="199">
        <v>0.09</v>
      </c>
    </row>
    <row r="141" spans="1:16" s="196" customFormat="1" ht="14.25">
      <c r="A141" s="196">
        <v>1182</v>
      </c>
      <c r="B141" s="196">
        <v>1182</v>
      </c>
      <c r="C141" s="196" t="s">
        <v>1054</v>
      </c>
      <c r="D141" s="196" t="s">
        <v>2693</v>
      </c>
      <c r="E141" s="196">
        <v>0</v>
      </c>
      <c r="F141" s="196" t="s">
        <v>345</v>
      </c>
      <c r="G141" s="196" t="s">
        <v>2695</v>
      </c>
      <c r="H141" s="196">
        <v>62013024</v>
      </c>
      <c r="I141" s="196" t="s">
        <v>33</v>
      </c>
      <c r="J141" s="196" t="s">
        <v>99</v>
      </c>
      <c r="K141" s="197">
        <v>43555</v>
      </c>
      <c r="L141" s="198">
        <v>200000</v>
      </c>
      <c r="M141" s="198">
        <v>729.4</v>
      </c>
      <c r="N141" s="198">
        <v>60000</v>
      </c>
      <c r="O141" s="198">
        <v>218.82</v>
      </c>
      <c r="P141" s="199">
        <v>0.3</v>
      </c>
    </row>
    <row r="142" spans="1:16" s="196" customFormat="1" ht="14.25">
      <c r="A142" s="196">
        <v>1182</v>
      </c>
      <c r="B142" s="196">
        <v>1182</v>
      </c>
      <c r="C142" s="196" t="s">
        <v>1054</v>
      </c>
      <c r="D142" s="196" t="s">
        <v>2720</v>
      </c>
      <c r="E142" s="196">
        <v>0</v>
      </c>
      <c r="F142" s="196" t="s">
        <v>187</v>
      </c>
      <c r="G142" s="196" t="s">
        <v>2699</v>
      </c>
      <c r="H142" s="196">
        <v>60406600</v>
      </c>
      <c r="I142" s="196" t="s">
        <v>33</v>
      </c>
      <c r="J142" s="196" t="s">
        <v>99</v>
      </c>
      <c r="K142" s="197">
        <v>42460</v>
      </c>
      <c r="L142" s="198">
        <v>100000</v>
      </c>
      <c r="M142" s="198">
        <v>364.7</v>
      </c>
      <c r="N142" s="198">
        <v>7998</v>
      </c>
      <c r="O142" s="198">
        <v>29.168705999999997</v>
      </c>
      <c r="P142" s="199">
        <v>7.9979999999999996E-2</v>
      </c>
    </row>
    <row r="143" spans="1:16" s="196" customFormat="1" ht="14.25">
      <c r="A143" s="196">
        <v>1182</v>
      </c>
      <c r="B143" s="196">
        <v>1182</v>
      </c>
      <c r="C143" s="196" t="s">
        <v>1054</v>
      </c>
      <c r="D143" s="196" t="s">
        <v>2720</v>
      </c>
      <c r="E143" s="196">
        <v>0</v>
      </c>
      <c r="F143" s="196" t="s">
        <v>187</v>
      </c>
      <c r="G143" s="196" t="s">
        <v>2723</v>
      </c>
      <c r="H143" s="196">
        <v>62007349</v>
      </c>
      <c r="I143" s="196" t="s">
        <v>33</v>
      </c>
      <c r="J143" s="196" t="s">
        <v>99</v>
      </c>
      <c r="K143" s="197">
        <v>43190</v>
      </c>
      <c r="L143" s="198">
        <v>100000</v>
      </c>
      <c r="M143" s="198">
        <v>364.7</v>
      </c>
      <c r="N143" s="198">
        <v>9999</v>
      </c>
      <c r="O143" s="198">
        <v>36.466352999999998</v>
      </c>
      <c r="P143" s="199">
        <v>9.9989999999999996E-2</v>
      </c>
    </row>
    <row r="144" spans="1:16" s="196" customFormat="1" ht="14.25">
      <c r="A144" s="196">
        <v>1182</v>
      </c>
      <c r="B144" s="196">
        <v>1182</v>
      </c>
      <c r="C144" s="196" t="s">
        <v>1054</v>
      </c>
      <c r="D144" s="196" t="s">
        <v>2720</v>
      </c>
      <c r="E144" s="196">
        <v>0</v>
      </c>
      <c r="F144" s="196" t="s">
        <v>187</v>
      </c>
      <c r="G144" s="196" t="s">
        <v>2727</v>
      </c>
      <c r="H144" s="196">
        <v>62020755</v>
      </c>
      <c r="I144" s="196" t="s">
        <v>33</v>
      </c>
      <c r="J144" s="196" t="s">
        <v>99</v>
      </c>
      <c r="K144" s="197">
        <v>44651</v>
      </c>
      <c r="L144" s="198">
        <v>400000</v>
      </c>
      <c r="M144" s="198">
        <v>1458.8</v>
      </c>
      <c r="N144" s="198">
        <v>276000</v>
      </c>
      <c r="O144" s="198">
        <v>1006.572</v>
      </c>
      <c r="P144" s="199">
        <v>0.69</v>
      </c>
    </row>
    <row r="145" spans="1:16" s="196" customFormat="1" ht="14.25">
      <c r="A145" s="196">
        <v>1182</v>
      </c>
      <c r="B145" s="196">
        <v>1182</v>
      </c>
      <c r="C145" s="196" t="s">
        <v>1054</v>
      </c>
      <c r="D145" s="196" t="s">
        <v>2720</v>
      </c>
      <c r="E145" s="196">
        <v>0</v>
      </c>
      <c r="F145" s="196" t="s">
        <v>187</v>
      </c>
      <c r="G145" s="196" t="s">
        <v>2703</v>
      </c>
      <c r="H145" s="196">
        <v>62009048</v>
      </c>
      <c r="I145" s="196" t="s">
        <v>33</v>
      </c>
      <c r="J145" s="196" t="s">
        <v>99</v>
      </c>
      <c r="K145" s="197">
        <v>43190</v>
      </c>
      <c r="L145" s="198">
        <v>200000</v>
      </c>
      <c r="M145" s="198">
        <v>729.4</v>
      </c>
      <c r="N145" s="198">
        <v>6000</v>
      </c>
      <c r="O145" s="198">
        <v>21.882000000000001</v>
      </c>
      <c r="P145" s="199">
        <v>0.03</v>
      </c>
    </row>
    <row r="146" spans="1:16" s="196" customFormat="1" ht="14.25">
      <c r="A146" s="196">
        <v>1182</v>
      </c>
      <c r="B146" s="196">
        <v>1182</v>
      </c>
      <c r="C146" s="196" t="s">
        <v>1054</v>
      </c>
      <c r="D146" s="196" t="s">
        <v>2720</v>
      </c>
      <c r="E146" s="196">
        <v>0</v>
      </c>
      <c r="F146" s="196" t="s">
        <v>187</v>
      </c>
      <c r="G146" s="196" t="s">
        <v>2721</v>
      </c>
      <c r="H146" s="196">
        <v>62015151</v>
      </c>
      <c r="I146" s="196" t="s">
        <v>33</v>
      </c>
      <c r="J146" s="196" t="s">
        <v>99</v>
      </c>
      <c r="K146" s="197">
        <v>43921</v>
      </c>
      <c r="L146" s="198">
        <v>300000</v>
      </c>
      <c r="M146" s="198">
        <v>1094.0999999999999</v>
      </c>
      <c r="N146" s="198">
        <v>85501</v>
      </c>
      <c r="O146" s="198">
        <v>311.82214699999997</v>
      </c>
      <c r="P146" s="199">
        <v>0.28500333333333333</v>
      </c>
    </row>
    <row r="147" spans="1:16" s="196" customFormat="1" ht="14.25">
      <c r="A147" s="196">
        <v>1182</v>
      </c>
      <c r="B147" s="196">
        <v>1182</v>
      </c>
      <c r="C147" s="196" t="s">
        <v>1054</v>
      </c>
      <c r="D147" s="196" t="s">
        <v>2720</v>
      </c>
      <c r="E147" s="196">
        <v>0</v>
      </c>
      <c r="F147" s="196" t="s">
        <v>187</v>
      </c>
      <c r="G147" s="196" t="s">
        <v>2707</v>
      </c>
      <c r="H147" s="196">
        <v>62015334</v>
      </c>
      <c r="I147" s="196" t="s">
        <v>33</v>
      </c>
      <c r="J147" s="196" t="s">
        <v>99</v>
      </c>
      <c r="K147" s="197">
        <v>43921</v>
      </c>
      <c r="L147" s="198">
        <v>200000</v>
      </c>
      <c r="M147" s="198">
        <v>729.4</v>
      </c>
      <c r="N147" s="198">
        <v>30000</v>
      </c>
      <c r="O147" s="198">
        <v>109.41</v>
      </c>
      <c r="P147" s="199">
        <v>0.15</v>
      </c>
    </row>
    <row r="148" spans="1:16" s="196" customFormat="1" ht="14.25">
      <c r="A148" s="196">
        <v>1182</v>
      </c>
      <c r="B148" s="196">
        <v>1182</v>
      </c>
      <c r="C148" s="196" t="s">
        <v>1054</v>
      </c>
      <c r="D148" s="196" t="s">
        <v>2720</v>
      </c>
      <c r="E148" s="196">
        <v>0</v>
      </c>
      <c r="F148" s="196" t="s">
        <v>187</v>
      </c>
      <c r="G148" s="196" t="s">
        <v>2711</v>
      </c>
      <c r="H148" s="196">
        <v>62017835</v>
      </c>
      <c r="I148" s="196" t="s">
        <v>33</v>
      </c>
      <c r="J148" s="196" t="s">
        <v>99</v>
      </c>
      <c r="K148" s="197">
        <v>44286</v>
      </c>
      <c r="L148" s="198">
        <v>200000</v>
      </c>
      <c r="M148" s="198">
        <v>729.4</v>
      </c>
      <c r="N148" s="198">
        <v>26000</v>
      </c>
      <c r="O148" s="198">
        <v>94.822000000000003</v>
      </c>
      <c r="P148" s="199">
        <v>0.13</v>
      </c>
    </row>
    <row r="149" spans="1:16" s="196" customFormat="1" ht="14.25">
      <c r="A149" s="196">
        <v>1182</v>
      </c>
      <c r="B149" s="196">
        <v>1182</v>
      </c>
      <c r="C149" s="196" t="s">
        <v>1054</v>
      </c>
      <c r="D149" s="196" t="s">
        <v>2720</v>
      </c>
      <c r="E149" s="196">
        <v>0</v>
      </c>
      <c r="F149" s="196" t="s">
        <v>187</v>
      </c>
      <c r="G149" s="196" t="s">
        <v>2714</v>
      </c>
      <c r="H149" s="196">
        <v>62020011</v>
      </c>
      <c r="I149" s="196" t="s">
        <v>33</v>
      </c>
      <c r="J149" s="196" t="s">
        <v>99</v>
      </c>
      <c r="K149" s="197">
        <v>44561</v>
      </c>
      <c r="L149" s="198">
        <v>200000</v>
      </c>
      <c r="M149" s="198">
        <v>729.4</v>
      </c>
      <c r="N149" s="198">
        <v>104000</v>
      </c>
      <c r="O149" s="198">
        <v>379.28800000000001</v>
      </c>
      <c r="P149" s="199">
        <v>0.52</v>
      </c>
    </row>
    <row r="150" spans="1:16" s="196" customFormat="1" ht="14.25">
      <c r="A150" s="196">
        <v>1182</v>
      </c>
      <c r="B150" s="196">
        <v>1182</v>
      </c>
      <c r="C150" s="196" t="s">
        <v>1054</v>
      </c>
      <c r="D150" s="196" t="s">
        <v>2720</v>
      </c>
      <c r="E150" s="196">
        <v>0</v>
      </c>
      <c r="F150" s="196" t="s">
        <v>187</v>
      </c>
      <c r="G150" s="196" t="s">
        <v>2718</v>
      </c>
      <c r="H150" s="196">
        <v>62020748</v>
      </c>
      <c r="I150" s="196" t="s">
        <v>33</v>
      </c>
      <c r="J150" s="196" t="s">
        <v>99</v>
      </c>
      <c r="K150" s="197">
        <v>44834</v>
      </c>
      <c r="L150" s="198">
        <v>250000</v>
      </c>
      <c r="M150" s="198">
        <v>911.75</v>
      </c>
      <c r="N150" s="198">
        <v>187500</v>
      </c>
      <c r="O150" s="198">
        <v>683.8125</v>
      </c>
      <c r="P150" s="199">
        <v>0.75</v>
      </c>
    </row>
    <row r="151" spans="1:16" s="196" customFormat="1" ht="14.25">
      <c r="A151" s="196">
        <v>1182</v>
      </c>
      <c r="B151" s="196">
        <v>1182</v>
      </c>
      <c r="C151" s="196" t="s">
        <v>1054</v>
      </c>
      <c r="D151" s="196" t="s">
        <v>2720</v>
      </c>
      <c r="E151" s="196">
        <v>0</v>
      </c>
      <c r="F151" s="196" t="s">
        <v>187</v>
      </c>
      <c r="G151" s="196" t="s">
        <v>2935</v>
      </c>
      <c r="H151" s="196">
        <v>62020995</v>
      </c>
      <c r="I151" s="196" t="s">
        <v>33</v>
      </c>
      <c r="J151" s="196" t="s">
        <v>99</v>
      </c>
      <c r="K151" s="197">
        <v>44834</v>
      </c>
      <c r="L151" s="198">
        <v>250000</v>
      </c>
      <c r="M151" s="198">
        <v>911.75</v>
      </c>
      <c r="N151" s="198">
        <v>182500</v>
      </c>
      <c r="O151" s="198">
        <v>665.57749999999999</v>
      </c>
      <c r="P151" s="199">
        <v>0.73</v>
      </c>
    </row>
    <row r="152" spans="1:16" s="196" customFormat="1" ht="14.25">
      <c r="A152" s="196">
        <v>1182</v>
      </c>
      <c r="B152" s="196">
        <v>1182</v>
      </c>
      <c r="C152" s="196" t="s">
        <v>1054</v>
      </c>
      <c r="D152" s="196" t="s">
        <v>3246</v>
      </c>
      <c r="E152" s="196" t="s">
        <v>3247</v>
      </c>
      <c r="F152" s="196" t="s">
        <v>1360</v>
      </c>
      <c r="G152" s="196" t="s">
        <v>2864</v>
      </c>
      <c r="H152" s="196">
        <v>62020953</v>
      </c>
      <c r="I152" s="196" t="s">
        <v>33</v>
      </c>
      <c r="J152" s="196" t="s">
        <v>99</v>
      </c>
      <c r="K152" s="197">
        <v>44651</v>
      </c>
      <c r="L152" s="198">
        <v>330000</v>
      </c>
      <c r="M152" s="198">
        <v>1203.51</v>
      </c>
      <c r="N152" s="198">
        <v>165000</v>
      </c>
      <c r="O152" s="198">
        <v>601.755</v>
      </c>
      <c r="P152" s="199">
        <v>0.5</v>
      </c>
    </row>
    <row r="153" spans="1:16" s="196" customFormat="1" ht="14.25">
      <c r="A153" s="196">
        <v>1182</v>
      </c>
      <c r="B153" s="196">
        <v>1182</v>
      </c>
      <c r="C153" s="196" t="s">
        <v>1054</v>
      </c>
      <c r="D153" s="196" t="s">
        <v>3248</v>
      </c>
      <c r="E153" s="196" t="s">
        <v>2634</v>
      </c>
      <c r="F153" s="196" t="s">
        <v>33</v>
      </c>
      <c r="G153" s="196" t="s">
        <v>2744</v>
      </c>
      <c r="H153" s="196">
        <v>60400892</v>
      </c>
      <c r="I153" s="196" t="s">
        <v>33</v>
      </c>
      <c r="J153" s="196" t="s">
        <v>99</v>
      </c>
      <c r="K153" s="197">
        <v>42460</v>
      </c>
      <c r="L153" s="198">
        <v>500000</v>
      </c>
      <c r="M153" s="198">
        <v>1823.5</v>
      </c>
      <c r="N153" s="198">
        <v>53638</v>
      </c>
      <c r="O153" s="198">
        <v>195.617786</v>
      </c>
      <c r="P153" s="199">
        <v>0.107276</v>
      </c>
    </row>
    <row r="154" spans="1:16" s="196" customFormat="1" ht="14.25">
      <c r="A154" s="196">
        <v>1182</v>
      </c>
      <c r="B154" s="196">
        <v>1182</v>
      </c>
      <c r="C154" s="196" t="s">
        <v>1054</v>
      </c>
      <c r="D154" s="196" t="s">
        <v>3248</v>
      </c>
      <c r="E154" s="196" t="s">
        <v>2634</v>
      </c>
      <c r="F154" s="196" t="s">
        <v>33</v>
      </c>
      <c r="G154" s="196" t="s">
        <v>2635</v>
      </c>
      <c r="H154" s="196">
        <v>62018312</v>
      </c>
      <c r="I154" s="196" t="s">
        <v>33</v>
      </c>
      <c r="J154" s="196" t="s">
        <v>99</v>
      </c>
      <c r="K154" s="197">
        <v>44286</v>
      </c>
      <c r="L154" s="198">
        <v>500000</v>
      </c>
      <c r="M154" s="198">
        <v>1823.5</v>
      </c>
      <c r="N154" s="198">
        <v>268400</v>
      </c>
      <c r="O154" s="198">
        <v>978.85479999999995</v>
      </c>
      <c r="P154" s="199">
        <v>0.53680000000000005</v>
      </c>
    </row>
    <row r="155" spans="1:16" s="196" customFormat="1" ht="14.25">
      <c r="A155" s="196">
        <v>1182</v>
      </c>
      <c r="B155" s="196">
        <v>1182</v>
      </c>
      <c r="C155" s="196" t="s">
        <v>1054</v>
      </c>
      <c r="D155" s="196" t="s">
        <v>2655</v>
      </c>
      <c r="E155" s="196" t="s">
        <v>2945</v>
      </c>
      <c r="F155" s="196" t="s">
        <v>33</v>
      </c>
      <c r="G155" s="196" t="s">
        <v>2655</v>
      </c>
      <c r="H155" s="196">
        <v>62017538</v>
      </c>
      <c r="I155" s="196" t="s">
        <v>33</v>
      </c>
      <c r="J155" s="196" t="s">
        <v>99</v>
      </c>
      <c r="K155" s="197">
        <v>43921</v>
      </c>
      <c r="L155" s="198">
        <v>600000</v>
      </c>
      <c r="M155" s="198">
        <v>2188.1999999999998</v>
      </c>
      <c r="N155" s="198">
        <v>84000</v>
      </c>
      <c r="O155" s="198">
        <v>306.34800000000001</v>
      </c>
      <c r="P155" s="199">
        <v>0.14000000000000001</v>
      </c>
    </row>
    <row r="156" spans="1:16" s="196" customFormat="1" ht="14.25">
      <c r="A156" s="196">
        <v>1182</v>
      </c>
      <c r="B156" s="196">
        <v>1182</v>
      </c>
      <c r="C156" s="196" t="s">
        <v>1054</v>
      </c>
      <c r="D156" s="196" t="s">
        <v>3239</v>
      </c>
      <c r="E156" s="196" t="s">
        <v>2786</v>
      </c>
      <c r="F156" s="196" t="s">
        <v>345</v>
      </c>
      <c r="G156" s="196" t="s">
        <v>2779</v>
      </c>
      <c r="H156" s="196">
        <v>60419041</v>
      </c>
      <c r="I156" s="196" t="s">
        <v>33</v>
      </c>
      <c r="J156" s="196" t="s">
        <v>99</v>
      </c>
      <c r="K156" s="197">
        <v>42460</v>
      </c>
      <c r="L156" s="198">
        <v>100000</v>
      </c>
      <c r="M156" s="198">
        <v>364.7</v>
      </c>
      <c r="N156" s="198">
        <v>9000</v>
      </c>
      <c r="O156" s="198">
        <v>32.823</v>
      </c>
      <c r="P156" s="199">
        <v>0.09</v>
      </c>
    </row>
    <row r="157" spans="1:16" s="196" customFormat="1" ht="14.25">
      <c r="A157" s="196">
        <v>1182</v>
      </c>
      <c r="B157" s="196">
        <v>1182</v>
      </c>
      <c r="C157" s="196" t="s">
        <v>1054</v>
      </c>
      <c r="D157" s="196" t="s">
        <v>2732</v>
      </c>
      <c r="E157" s="196" t="s">
        <v>2733</v>
      </c>
      <c r="F157" s="196" t="s">
        <v>1360</v>
      </c>
      <c r="G157" s="196" t="s">
        <v>2732</v>
      </c>
      <c r="H157" s="196">
        <v>18952</v>
      </c>
      <c r="I157" s="196" t="s">
        <v>33</v>
      </c>
      <c r="J157" s="196" t="s">
        <v>34</v>
      </c>
      <c r="K157" s="197">
        <v>42825</v>
      </c>
      <c r="L157" s="198">
        <v>310000</v>
      </c>
      <c r="M157" s="198">
        <v>310</v>
      </c>
      <c r="N157" s="198">
        <v>52497</v>
      </c>
      <c r="O157" s="198">
        <v>52.497</v>
      </c>
      <c r="P157" s="199">
        <v>0.16934516129032259</v>
      </c>
    </row>
    <row r="158" spans="1:16" s="196" customFormat="1" ht="14.25">
      <c r="A158" s="196">
        <v>1182</v>
      </c>
      <c r="B158" s="196">
        <v>1182</v>
      </c>
      <c r="C158" s="196" t="s">
        <v>1054</v>
      </c>
      <c r="D158" s="196" t="s">
        <v>3251</v>
      </c>
      <c r="E158" s="196" t="s">
        <v>3252</v>
      </c>
      <c r="F158" s="196" t="s">
        <v>33</v>
      </c>
      <c r="G158" s="196" t="s">
        <v>2787</v>
      </c>
      <c r="H158" s="196">
        <v>62021241</v>
      </c>
      <c r="I158" s="196" t="s">
        <v>33</v>
      </c>
      <c r="J158" s="196" t="s">
        <v>99</v>
      </c>
      <c r="K158" s="197">
        <v>45016</v>
      </c>
      <c r="L158" s="198">
        <v>400000</v>
      </c>
      <c r="M158" s="198">
        <v>1458.8</v>
      </c>
      <c r="N158" s="198">
        <v>300000</v>
      </c>
      <c r="O158" s="198">
        <v>1094.0999999999999</v>
      </c>
      <c r="P158" s="199">
        <v>0.75</v>
      </c>
    </row>
    <row r="159" spans="1:16" s="196" customFormat="1" ht="14.25">
      <c r="A159" s="196">
        <v>1182</v>
      </c>
      <c r="B159" s="196">
        <v>1182</v>
      </c>
      <c r="C159" s="196" t="s">
        <v>1054</v>
      </c>
      <c r="D159" s="196" t="s">
        <v>2823</v>
      </c>
      <c r="E159" s="196" t="s">
        <v>2824</v>
      </c>
      <c r="F159" s="196" t="s">
        <v>33</v>
      </c>
      <c r="G159" s="196" t="s">
        <v>2817</v>
      </c>
      <c r="H159" s="196">
        <v>62003800</v>
      </c>
      <c r="I159" s="196" t="s">
        <v>33</v>
      </c>
      <c r="J159" s="196" t="s">
        <v>99</v>
      </c>
      <c r="K159" s="197">
        <v>43008</v>
      </c>
      <c r="L159" s="198">
        <v>600000</v>
      </c>
      <c r="M159" s="198">
        <v>2188.1999999999998</v>
      </c>
      <c r="N159" s="198">
        <v>108000</v>
      </c>
      <c r="O159" s="198">
        <v>393.87599999999998</v>
      </c>
      <c r="P159" s="199">
        <v>0.18</v>
      </c>
    </row>
    <row r="160" spans="1:16" s="196" customFormat="1" ht="14.25">
      <c r="A160" s="196">
        <v>424</v>
      </c>
      <c r="B160" s="196">
        <v>7228</v>
      </c>
      <c r="C160" s="196" t="s">
        <v>1054</v>
      </c>
      <c r="D160" s="196" t="s">
        <v>3290</v>
      </c>
      <c r="E160" s="196" t="s">
        <v>3291</v>
      </c>
      <c r="F160" s="196" t="s">
        <v>1360</v>
      </c>
      <c r="G160" s="196" t="s">
        <v>2974</v>
      </c>
      <c r="H160" s="196">
        <v>26427</v>
      </c>
      <c r="I160" s="196" t="s">
        <v>33</v>
      </c>
      <c r="J160" s="196" t="s">
        <v>34</v>
      </c>
      <c r="K160" s="197">
        <v>39903</v>
      </c>
      <c r="L160" s="198">
        <v>4000000</v>
      </c>
      <c r="M160" s="198">
        <v>4000</v>
      </c>
      <c r="N160" s="198">
        <v>15951</v>
      </c>
      <c r="O160" s="198">
        <v>15.951000000000001</v>
      </c>
      <c r="P160" s="199">
        <v>3.98775E-3</v>
      </c>
    </row>
    <row r="161" spans="1:16" s="196" customFormat="1" ht="14.25">
      <c r="A161" s="196">
        <v>1182</v>
      </c>
      <c r="B161" s="196">
        <v>1182</v>
      </c>
      <c r="C161" s="196" t="s">
        <v>1054</v>
      </c>
      <c r="D161" s="196" t="s">
        <v>2823</v>
      </c>
      <c r="E161" s="196" t="s">
        <v>2824</v>
      </c>
      <c r="F161" s="196" t="s">
        <v>33</v>
      </c>
      <c r="G161" s="196" t="s">
        <v>2820</v>
      </c>
      <c r="H161" s="196">
        <v>62014857</v>
      </c>
      <c r="I161" s="196" t="s">
        <v>33</v>
      </c>
      <c r="J161" s="196" t="s">
        <v>99</v>
      </c>
      <c r="K161" s="197">
        <v>43555</v>
      </c>
      <c r="L161" s="198">
        <v>300000</v>
      </c>
      <c r="M161" s="198">
        <v>1094.0999999999999</v>
      </c>
      <c r="N161" s="198">
        <v>78000</v>
      </c>
      <c r="O161" s="198">
        <v>284.46600000000001</v>
      </c>
      <c r="P161" s="199">
        <v>0.26</v>
      </c>
    </row>
    <row r="162" spans="1:16" s="196" customFormat="1" ht="14.25">
      <c r="A162" s="196">
        <v>1182</v>
      </c>
      <c r="B162" s="196">
        <v>1182</v>
      </c>
      <c r="C162" s="196" t="s">
        <v>1054</v>
      </c>
      <c r="D162" s="196" t="s">
        <v>2823</v>
      </c>
      <c r="E162" s="196" t="s">
        <v>2824</v>
      </c>
      <c r="F162" s="196" t="s">
        <v>33</v>
      </c>
      <c r="G162" s="196" t="s">
        <v>2822</v>
      </c>
      <c r="H162" s="196">
        <v>62019476</v>
      </c>
      <c r="I162" s="196" t="s">
        <v>33</v>
      </c>
      <c r="J162" s="196" t="s">
        <v>99</v>
      </c>
      <c r="K162" s="197">
        <v>44469</v>
      </c>
      <c r="L162" s="198">
        <v>400000</v>
      </c>
      <c r="M162" s="198">
        <v>1458.8</v>
      </c>
      <c r="N162" s="198">
        <v>136757</v>
      </c>
      <c r="O162" s="198">
        <v>498.75277899999998</v>
      </c>
      <c r="P162" s="199">
        <v>0.34189249999999999</v>
      </c>
    </row>
    <row r="163" spans="1:16" s="196" customFormat="1" ht="14.25">
      <c r="A163" s="196">
        <v>1182</v>
      </c>
      <c r="B163" s="196">
        <v>1182</v>
      </c>
      <c r="C163" s="196" t="s">
        <v>1054</v>
      </c>
      <c r="D163" s="196" t="s">
        <v>2823</v>
      </c>
      <c r="E163" s="196" t="s">
        <v>2824</v>
      </c>
      <c r="F163" s="196" t="s">
        <v>33</v>
      </c>
      <c r="G163" s="196" t="s">
        <v>2829</v>
      </c>
      <c r="H163" s="196">
        <v>62017678</v>
      </c>
      <c r="I163" s="196" t="s">
        <v>33</v>
      </c>
      <c r="J163" s="196" t="s">
        <v>99</v>
      </c>
      <c r="K163" s="197">
        <v>43921</v>
      </c>
      <c r="L163" s="198">
        <v>600000</v>
      </c>
      <c r="M163" s="198">
        <v>2188.1999999999998</v>
      </c>
      <c r="N163" s="198">
        <v>18000</v>
      </c>
      <c r="O163" s="198">
        <v>65.646000000000001</v>
      </c>
      <c r="P163" s="199">
        <v>0.03</v>
      </c>
    </row>
    <row r="164" spans="1:16" s="196" customFormat="1" ht="14.25">
      <c r="A164" s="196">
        <v>1182</v>
      </c>
      <c r="B164" s="196">
        <v>1182</v>
      </c>
      <c r="C164" s="196" t="s">
        <v>1054</v>
      </c>
      <c r="D164" s="196" t="s">
        <v>2823</v>
      </c>
      <c r="E164" s="196" t="s">
        <v>2824</v>
      </c>
      <c r="F164" s="196" t="s">
        <v>33</v>
      </c>
      <c r="G164" s="196" t="s">
        <v>2831</v>
      </c>
      <c r="H164" s="196">
        <v>62019237</v>
      </c>
      <c r="I164" s="196" t="s">
        <v>33</v>
      </c>
      <c r="J164" s="196" t="s">
        <v>99</v>
      </c>
      <c r="K164" s="197">
        <v>44286</v>
      </c>
      <c r="L164" s="198">
        <v>600000</v>
      </c>
      <c r="M164" s="198">
        <v>2188.1999999999998</v>
      </c>
      <c r="N164" s="198">
        <v>60000</v>
      </c>
      <c r="O164" s="198">
        <v>218.82</v>
      </c>
      <c r="P164" s="199">
        <v>0.1</v>
      </c>
    </row>
    <row r="165" spans="1:16" s="196" customFormat="1" ht="14.25">
      <c r="A165" s="196">
        <v>1182</v>
      </c>
      <c r="B165" s="196">
        <v>1182</v>
      </c>
      <c r="C165" s="196" t="s">
        <v>1054</v>
      </c>
      <c r="D165" s="196" t="s">
        <v>2823</v>
      </c>
      <c r="E165" s="196" t="s">
        <v>2824</v>
      </c>
      <c r="F165" s="196" t="s">
        <v>33</v>
      </c>
      <c r="G165" s="196" t="s">
        <v>2827</v>
      </c>
      <c r="H165" s="196">
        <v>62020458</v>
      </c>
      <c r="I165" s="196" t="s">
        <v>33</v>
      </c>
      <c r="J165" s="196" t="s">
        <v>99</v>
      </c>
      <c r="K165" s="197">
        <v>44742</v>
      </c>
      <c r="L165" s="198">
        <v>150000</v>
      </c>
      <c r="M165" s="198">
        <v>547.04999999999995</v>
      </c>
      <c r="N165" s="198">
        <v>22500</v>
      </c>
      <c r="O165" s="198">
        <v>82.057500000000005</v>
      </c>
      <c r="P165" s="199">
        <v>0.15</v>
      </c>
    </row>
    <row r="166" spans="1:16" s="196" customFormat="1" ht="14.25">
      <c r="A166" s="196">
        <v>1182</v>
      </c>
      <c r="B166" s="196">
        <v>1182</v>
      </c>
      <c r="C166" s="196" t="s">
        <v>1054</v>
      </c>
      <c r="D166" s="196" t="s">
        <v>2657</v>
      </c>
      <c r="E166" s="196" t="s">
        <v>2658</v>
      </c>
      <c r="F166" s="196" t="s">
        <v>33</v>
      </c>
      <c r="G166" s="196" t="s">
        <v>2659</v>
      </c>
      <c r="H166" s="196">
        <v>62001189</v>
      </c>
      <c r="I166" s="196" t="s">
        <v>33</v>
      </c>
      <c r="J166" s="196" t="s">
        <v>99</v>
      </c>
      <c r="K166" s="197">
        <v>42825</v>
      </c>
      <c r="L166" s="198">
        <v>150000</v>
      </c>
      <c r="M166" s="198">
        <v>547.04999999999995</v>
      </c>
      <c r="N166" s="198">
        <v>9000</v>
      </c>
      <c r="O166" s="198">
        <v>32.823</v>
      </c>
      <c r="P166" s="199">
        <v>0.06</v>
      </c>
    </row>
    <row r="167" spans="1:16" s="196" customFormat="1" ht="14.25">
      <c r="A167" s="196">
        <v>424</v>
      </c>
      <c r="B167" s="196">
        <v>7228</v>
      </c>
      <c r="C167" s="196" t="s">
        <v>1054</v>
      </c>
      <c r="D167" s="196" t="s">
        <v>3292</v>
      </c>
      <c r="E167" s="196" t="s">
        <v>3293</v>
      </c>
      <c r="F167" s="196" t="s">
        <v>1360</v>
      </c>
      <c r="G167" s="196" t="s">
        <v>2990</v>
      </c>
      <c r="H167" s="196">
        <v>9840947</v>
      </c>
      <c r="I167" s="196" t="s">
        <v>33</v>
      </c>
      <c r="J167" s="196" t="s">
        <v>99</v>
      </c>
      <c r="K167" s="197">
        <v>38442</v>
      </c>
      <c r="L167" s="198">
        <v>1000000</v>
      </c>
      <c r="M167" s="198">
        <v>3647</v>
      </c>
      <c r="N167" s="198">
        <v>64979</v>
      </c>
      <c r="O167" s="198">
        <v>236.97841299999999</v>
      </c>
      <c r="P167" s="199">
        <v>6.4978999999999995E-2</v>
      </c>
    </row>
    <row r="168" spans="1:16" s="196" customFormat="1" ht="14.25">
      <c r="A168" s="196">
        <v>1182</v>
      </c>
      <c r="B168" s="196">
        <v>1182</v>
      </c>
      <c r="C168" s="196" t="s">
        <v>1054</v>
      </c>
      <c r="D168" s="196" t="s">
        <v>2732</v>
      </c>
      <c r="E168" s="196" t="s">
        <v>2733</v>
      </c>
      <c r="F168" s="196" t="s">
        <v>1360</v>
      </c>
      <c r="G168" s="196" t="s">
        <v>2734</v>
      </c>
      <c r="H168" s="196">
        <v>50007004</v>
      </c>
      <c r="I168" s="196" t="s">
        <v>33</v>
      </c>
      <c r="J168" s="196" t="s">
        <v>34</v>
      </c>
      <c r="K168" s="197">
        <v>44469</v>
      </c>
      <c r="L168" s="198">
        <v>1400000</v>
      </c>
      <c r="M168" s="198">
        <v>1400</v>
      </c>
      <c r="N168" s="198">
        <v>427495</v>
      </c>
      <c r="O168" s="198">
        <v>427.495</v>
      </c>
      <c r="P168" s="199">
        <v>0.30535357142857145</v>
      </c>
    </row>
    <row r="169" spans="1:16" s="196" customFormat="1" ht="14.25">
      <c r="A169" s="196">
        <v>1182</v>
      </c>
      <c r="B169" s="196">
        <v>1182</v>
      </c>
      <c r="C169" s="196" t="s">
        <v>1054</v>
      </c>
      <c r="D169" s="196" t="s">
        <v>2664</v>
      </c>
      <c r="E169" s="196" t="s">
        <v>2665</v>
      </c>
      <c r="F169" s="196" t="s">
        <v>344</v>
      </c>
      <c r="G169" s="196" t="s">
        <v>2666</v>
      </c>
      <c r="H169" s="196">
        <v>50000983</v>
      </c>
      <c r="I169" s="196" t="s">
        <v>33</v>
      </c>
      <c r="J169" s="196" t="s">
        <v>34</v>
      </c>
      <c r="K169" s="197">
        <v>43555</v>
      </c>
      <c r="L169" s="198">
        <v>1200000</v>
      </c>
      <c r="M169" s="198">
        <v>1200</v>
      </c>
      <c r="N169" s="198">
        <v>360000</v>
      </c>
      <c r="O169" s="198">
        <v>360</v>
      </c>
      <c r="P169" s="199">
        <v>0.3</v>
      </c>
    </row>
    <row r="170" spans="1:16" s="196" customFormat="1" ht="14.25">
      <c r="A170" s="196">
        <v>1182</v>
      </c>
      <c r="B170" s="196">
        <v>1182</v>
      </c>
      <c r="C170" s="196" t="s">
        <v>1054</v>
      </c>
      <c r="D170" s="196" t="s">
        <v>2664</v>
      </c>
      <c r="E170" s="196" t="s">
        <v>2665</v>
      </c>
      <c r="F170" s="196" t="s">
        <v>344</v>
      </c>
      <c r="G170" s="196" t="s">
        <v>2668</v>
      </c>
      <c r="H170" s="196">
        <v>50007897</v>
      </c>
      <c r="I170" s="196" t="s">
        <v>33</v>
      </c>
      <c r="J170" s="196" t="s">
        <v>34</v>
      </c>
      <c r="K170" s="197">
        <v>45016</v>
      </c>
      <c r="L170" s="198">
        <v>1200000</v>
      </c>
      <c r="M170" s="198">
        <v>1200</v>
      </c>
      <c r="N170" s="198">
        <v>840000</v>
      </c>
      <c r="O170" s="198">
        <v>840</v>
      </c>
      <c r="P170" s="199">
        <v>0.7</v>
      </c>
    </row>
    <row r="171" spans="1:16" s="196" customFormat="1" ht="14.25">
      <c r="A171" s="196">
        <v>1182</v>
      </c>
      <c r="B171" s="196">
        <v>1182</v>
      </c>
      <c r="C171" s="196" t="s">
        <v>1054</v>
      </c>
      <c r="D171" s="196" t="s">
        <v>3255</v>
      </c>
      <c r="E171" s="196" t="s">
        <v>3256</v>
      </c>
      <c r="F171" s="196" t="s">
        <v>33</v>
      </c>
      <c r="G171" s="196" t="s">
        <v>2852</v>
      </c>
      <c r="H171" s="196">
        <v>62006705</v>
      </c>
      <c r="I171" s="196" t="s">
        <v>33</v>
      </c>
      <c r="J171" s="196" t="s">
        <v>99</v>
      </c>
      <c r="K171" s="197">
        <v>43190</v>
      </c>
      <c r="L171" s="198">
        <v>200000</v>
      </c>
      <c r="M171" s="198">
        <v>729.4</v>
      </c>
      <c r="N171" s="198">
        <v>6664.3799999999464</v>
      </c>
      <c r="O171" s="198">
        <v>24.304993859999801</v>
      </c>
      <c r="P171" s="199">
        <v>3.3321899999999731E-2</v>
      </c>
    </row>
    <row r="172" spans="1:16" s="196" customFormat="1" ht="14.25">
      <c r="A172" s="196">
        <v>1182</v>
      </c>
      <c r="B172" s="196">
        <v>1182</v>
      </c>
      <c r="C172" s="196" t="s">
        <v>1054</v>
      </c>
      <c r="D172" s="196" t="s">
        <v>3257</v>
      </c>
      <c r="E172" s="196" t="s">
        <v>3258</v>
      </c>
      <c r="F172" s="196" t="s">
        <v>33</v>
      </c>
      <c r="G172" s="196" t="s">
        <v>2848</v>
      </c>
      <c r="H172" s="196">
        <v>62019013</v>
      </c>
      <c r="I172" s="196" t="s">
        <v>33</v>
      </c>
      <c r="J172" s="196" t="s">
        <v>99</v>
      </c>
      <c r="K172" s="197">
        <v>44286</v>
      </c>
      <c r="L172" s="198">
        <v>300000</v>
      </c>
      <c r="M172" s="198">
        <v>1094.0999999999999</v>
      </c>
      <c r="N172" s="198">
        <v>8455.7600000000093</v>
      </c>
      <c r="O172" s="198">
        <v>30.838156720000033</v>
      </c>
      <c r="P172" s="199">
        <v>2.8185866666666698E-2</v>
      </c>
    </row>
    <row r="173" spans="1:16" s="196" customFormat="1" ht="14.25">
      <c r="A173" s="196">
        <v>1182</v>
      </c>
      <c r="B173" s="196">
        <v>1182</v>
      </c>
      <c r="C173" s="196" t="s">
        <v>1054</v>
      </c>
      <c r="D173" s="196" t="s">
        <v>3259</v>
      </c>
      <c r="E173" s="196" t="s">
        <v>3260</v>
      </c>
      <c r="F173" s="196" t="s">
        <v>33</v>
      </c>
      <c r="G173" s="196" t="s">
        <v>2898</v>
      </c>
      <c r="H173" s="196">
        <v>62009204</v>
      </c>
      <c r="I173" s="196" t="s">
        <v>33</v>
      </c>
      <c r="J173" s="196" t="s">
        <v>99</v>
      </c>
      <c r="K173" s="197">
        <v>43190</v>
      </c>
      <c r="L173" s="198">
        <v>300000</v>
      </c>
      <c r="M173" s="198">
        <v>1094.0999999999999</v>
      </c>
      <c r="N173" s="198">
        <v>27525</v>
      </c>
      <c r="O173" s="198">
        <v>100.38367499999998</v>
      </c>
      <c r="P173" s="199">
        <v>9.1749999999999998E-2</v>
      </c>
    </row>
    <row r="174" spans="1:16" s="196" customFormat="1" ht="14.25">
      <c r="A174" s="196">
        <v>1182</v>
      </c>
      <c r="B174" s="196">
        <v>1182</v>
      </c>
      <c r="C174" s="196" t="s">
        <v>1054</v>
      </c>
      <c r="D174" s="196" t="s">
        <v>2881</v>
      </c>
      <c r="E174" s="196">
        <v>0</v>
      </c>
      <c r="F174" s="196" t="s">
        <v>345</v>
      </c>
      <c r="G174" s="196" t="s">
        <v>2912</v>
      </c>
      <c r="H174" s="196">
        <v>62010137</v>
      </c>
      <c r="I174" s="196" t="s">
        <v>33</v>
      </c>
      <c r="J174" s="196" t="s">
        <v>99</v>
      </c>
      <c r="K174" s="197">
        <v>43190</v>
      </c>
      <c r="L174" s="198">
        <v>300000</v>
      </c>
      <c r="M174" s="198">
        <v>1094.0999999999999</v>
      </c>
      <c r="N174" s="198">
        <v>81679</v>
      </c>
      <c r="O174" s="198">
        <v>297.88331299999999</v>
      </c>
      <c r="P174" s="199">
        <v>0.27226333333333336</v>
      </c>
    </row>
    <row r="175" spans="1:16" s="196" customFormat="1" ht="14.25">
      <c r="A175" s="196">
        <v>1182</v>
      </c>
      <c r="B175" s="196">
        <v>1182</v>
      </c>
      <c r="C175" s="196" t="s">
        <v>1054</v>
      </c>
      <c r="D175" s="196" t="s">
        <v>3259</v>
      </c>
      <c r="E175" s="196" t="s">
        <v>3260</v>
      </c>
      <c r="F175" s="196" t="s">
        <v>33</v>
      </c>
      <c r="G175" s="196" t="s">
        <v>2908</v>
      </c>
      <c r="H175" s="196">
        <v>62020813</v>
      </c>
      <c r="I175" s="196" t="s">
        <v>33</v>
      </c>
      <c r="J175" s="196" t="s">
        <v>99</v>
      </c>
      <c r="K175" s="197">
        <v>44742</v>
      </c>
      <c r="L175" s="198">
        <v>320000</v>
      </c>
      <c r="M175" s="198">
        <v>1167.04</v>
      </c>
      <c r="N175" s="198">
        <v>171966</v>
      </c>
      <c r="O175" s="198">
        <v>627.16000199999996</v>
      </c>
      <c r="P175" s="199">
        <v>0.53739375</v>
      </c>
    </row>
    <row r="176" spans="1:16" s="196" customFormat="1" ht="14.25">
      <c r="A176" s="196">
        <v>1182</v>
      </c>
      <c r="B176" s="196">
        <v>1182</v>
      </c>
      <c r="C176" s="196" t="s">
        <v>1054</v>
      </c>
      <c r="D176" s="196" t="s">
        <v>2892</v>
      </c>
      <c r="E176" s="196" t="s">
        <v>2893</v>
      </c>
      <c r="F176" s="196" t="s">
        <v>344</v>
      </c>
      <c r="G176" s="196" t="s">
        <v>2902</v>
      </c>
      <c r="H176" s="196">
        <v>62019807</v>
      </c>
      <c r="I176" s="196" t="s">
        <v>33</v>
      </c>
      <c r="J176" s="196" t="s">
        <v>99</v>
      </c>
      <c r="K176" s="197">
        <v>44561</v>
      </c>
      <c r="L176" s="198">
        <v>250000</v>
      </c>
      <c r="M176" s="198">
        <v>911.75</v>
      </c>
      <c r="N176" s="198">
        <v>46205</v>
      </c>
      <c r="O176" s="198">
        <v>168.50963499999997</v>
      </c>
      <c r="P176" s="199">
        <v>0.18482000000000001</v>
      </c>
    </row>
    <row r="177" spans="1:16" s="196" customFormat="1" ht="14.25">
      <c r="A177" s="196">
        <v>1182</v>
      </c>
      <c r="B177" s="196">
        <v>1182</v>
      </c>
      <c r="C177" s="196" t="s">
        <v>1054</v>
      </c>
      <c r="D177" s="196" t="s">
        <v>3259</v>
      </c>
      <c r="E177" s="196" t="s">
        <v>3260</v>
      </c>
      <c r="F177" s="196" t="s">
        <v>33</v>
      </c>
      <c r="G177" s="196" t="s">
        <v>2890</v>
      </c>
      <c r="H177" s="196">
        <v>62019849</v>
      </c>
      <c r="I177" s="196" t="s">
        <v>33</v>
      </c>
      <c r="J177" s="196" t="s">
        <v>99</v>
      </c>
      <c r="K177" s="197">
        <v>44561</v>
      </c>
      <c r="L177" s="198">
        <v>280000</v>
      </c>
      <c r="M177" s="198">
        <v>1021.16</v>
      </c>
      <c r="N177" s="198">
        <v>54806.23000000001</v>
      </c>
      <c r="O177" s="198">
        <v>199.87832081000005</v>
      </c>
      <c r="P177" s="199">
        <v>0.19573653571428576</v>
      </c>
    </row>
    <row r="178" spans="1:16" s="196" customFormat="1" ht="14.25">
      <c r="A178" s="196">
        <v>1182</v>
      </c>
      <c r="B178" s="196">
        <v>1182</v>
      </c>
      <c r="C178" s="196" t="s">
        <v>1054</v>
      </c>
      <c r="D178" s="196" t="s">
        <v>3261</v>
      </c>
      <c r="E178" s="196" t="s">
        <v>3262</v>
      </c>
      <c r="F178" s="196" t="s">
        <v>344</v>
      </c>
      <c r="G178" s="196" t="s">
        <v>2904</v>
      </c>
      <c r="H178" s="196">
        <v>62020615</v>
      </c>
      <c r="I178" s="196" t="s">
        <v>33</v>
      </c>
      <c r="J178" s="196" t="s">
        <v>99</v>
      </c>
      <c r="K178" s="197">
        <v>44651</v>
      </c>
      <c r="L178" s="198">
        <v>500000</v>
      </c>
      <c r="M178" s="198">
        <v>1823.5</v>
      </c>
      <c r="N178" s="198">
        <v>205006</v>
      </c>
      <c r="O178" s="198">
        <v>747.656882</v>
      </c>
      <c r="P178" s="199">
        <v>0.41001199999999999</v>
      </c>
    </row>
    <row r="179" spans="1:16" s="196" customFormat="1" ht="14.25">
      <c r="A179" s="196">
        <v>1182</v>
      </c>
      <c r="B179" s="196">
        <v>1182</v>
      </c>
      <c r="C179" s="196" t="s">
        <v>1054</v>
      </c>
      <c r="D179" s="196" t="s">
        <v>2892</v>
      </c>
      <c r="E179" s="196" t="s">
        <v>2893</v>
      </c>
      <c r="F179" s="196" t="s">
        <v>344</v>
      </c>
      <c r="G179" s="196" t="s">
        <v>2886</v>
      </c>
      <c r="H179" s="196">
        <v>62021571</v>
      </c>
      <c r="I179" s="196" t="s">
        <v>33</v>
      </c>
      <c r="J179" s="196" t="s">
        <v>1204</v>
      </c>
      <c r="K179" s="197">
        <v>45382</v>
      </c>
      <c r="L179" s="198">
        <v>300000</v>
      </c>
      <c r="M179" s="198">
        <v>1138.92</v>
      </c>
      <c r="N179" s="198">
        <v>165373.66999999998</v>
      </c>
      <c r="O179" s="198">
        <v>627.82460078799988</v>
      </c>
      <c r="P179" s="199">
        <v>0.55124556666666658</v>
      </c>
    </row>
    <row r="180" spans="1:16" s="196" customFormat="1" ht="14.25">
      <c r="A180" s="196">
        <v>1182</v>
      </c>
      <c r="B180" s="196">
        <v>1182</v>
      </c>
      <c r="C180" s="196" t="s">
        <v>1054</v>
      </c>
      <c r="D180" s="196" t="s">
        <v>3263</v>
      </c>
      <c r="E180" s="196" t="s">
        <v>3264</v>
      </c>
      <c r="F180" s="196" t="s">
        <v>33</v>
      </c>
      <c r="G180" s="196" t="s">
        <v>2805</v>
      </c>
      <c r="H180" s="196">
        <v>62020946</v>
      </c>
      <c r="I180" s="196" t="s">
        <v>33</v>
      </c>
      <c r="J180" s="196" t="s">
        <v>99</v>
      </c>
      <c r="K180" s="197">
        <v>44651</v>
      </c>
      <c r="L180" s="198">
        <v>500000</v>
      </c>
      <c r="M180" s="198">
        <v>1823.5</v>
      </c>
      <c r="N180" s="198">
        <v>236578</v>
      </c>
      <c r="O180" s="198">
        <v>862.79996599999993</v>
      </c>
      <c r="P180" s="199">
        <v>0.47315600000000002</v>
      </c>
    </row>
    <row r="181" spans="1:16" s="196" customFormat="1" ht="14.25">
      <c r="A181" s="196">
        <v>1182</v>
      </c>
      <c r="B181" s="196">
        <v>1182</v>
      </c>
      <c r="C181" s="196" t="s">
        <v>1054</v>
      </c>
      <c r="D181" s="196" t="s">
        <v>2856</v>
      </c>
      <c r="E181" s="196" t="s">
        <v>3265</v>
      </c>
      <c r="F181" s="196" t="s">
        <v>33</v>
      </c>
      <c r="G181" s="196" t="s">
        <v>2856</v>
      </c>
      <c r="H181" s="196">
        <v>62017652</v>
      </c>
      <c r="I181" s="196" t="s">
        <v>33</v>
      </c>
      <c r="J181" s="196" t="s">
        <v>99</v>
      </c>
      <c r="K181" s="197">
        <v>43921</v>
      </c>
      <c r="L181" s="198">
        <v>400000</v>
      </c>
      <c r="M181" s="198">
        <v>1458.8</v>
      </c>
      <c r="N181" s="198">
        <v>99400.25</v>
      </c>
      <c r="O181" s="198">
        <v>362.51271174999994</v>
      </c>
      <c r="P181" s="199">
        <v>0.248500625</v>
      </c>
    </row>
    <row r="182" spans="1:16" s="196" customFormat="1" ht="14.25">
      <c r="A182" s="196">
        <v>1182</v>
      </c>
      <c r="B182" s="196">
        <v>1182</v>
      </c>
      <c r="C182" s="196" t="s">
        <v>1054</v>
      </c>
      <c r="D182" s="196" t="s">
        <v>2856</v>
      </c>
      <c r="E182" s="196" t="s">
        <v>3265</v>
      </c>
      <c r="F182" s="196" t="s">
        <v>33</v>
      </c>
      <c r="G182" s="196" t="s">
        <v>2860</v>
      </c>
      <c r="H182" s="196">
        <v>62021142</v>
      </c>
      <c r="I182" s="196" t="s">
        <v>33</v>
      </c>
      <c r="J182" s="196" t="s">
        <v>99</v>
      </c>
      <c r="K182" s="197">
        <v>45016</v>
      </c>
      <c r="L182" s="198">
        <v>300000</v>
      </c>
      <c r="M182" s="198">
        <v>1094.0999999999999</v>
      </c>
      <c r="N182" s="198">
        <v>87000</v>
      </c>
      <c r="O182" s="198">
        <v>317.28899999999999</v>
      </c>
      <c r="P182" s="199">
        <v>0.28999999999999998</v>
      </c>
    </row>
    <row r="183" spans="1:16" s="196" customFormat="1" ht="14.25">
      <c r="A183" s="196">
        <v>1182</v>
      </c>
      <c r="B183" s="196">
        <v>1182</v>
      </c>
      <c r="C183" s="196" t="s">
        <v>1054</v>
      </c>
      <c r="D183" s="196" t="s">
        <v>3266</v>
      </c>
      <c r="E183" s="196" t="s">
        <v>2683</v>
      </c>
      <c r="F183" s="196" t="s">
        <v>33</v>
      </c>
      <c r="G183" s="196" t="s">
        <v>2840</v>
      </c>
      <c r="H183" s="196">
        <v>62017702</v>
      </c>
      <c r="I183" s="196" t="s">
        <v>33</v>
      </c>
      <c r="J183" s="196" t="s">
        <v>99</v>
      </c>
      <c r="K183" s="197">
        <v>43921</v>
      </c>
      <c r="L183" s="198">
        <v>500000</v>
      </c>
      <c r="M183" s="198">
        <v>1823.5</v>
      </c>
      <c r="N183" s="198">
        <v>30627</v>
      </c>
      <c r="O183" s="198">
        <v>111.696669</v>
      </c>
      <c r="P183" s="199">
        <v>6.1254000000000003E-2</v>
      </c>
    </row>
    <row r="184" spans="1:16" s="196" customFormat="1" ht="14.25">
      <c r="A184" s="196">
        <v>1182</v>
      </c>
      <c r="B184" s="196">
        <v>1182</v>
      </c>
      <c r="C184" s="196" t="s">
        <v>1054</v>
      </c>
      <c r="D184" s="196" t="s">
        <v>3269</v>
      </c>
      <c r="E184" s="196" t="s">
        <v>3270</v>
      </c>
      <c r="F184" s="196" t="s">
        <v>33</v>
      </c>
      <c r="G184" s="196" t="s">
        <v>2791</v>
      </c>
      <c r="H184" s="196">
        <v>62018064</v>
      </c>
      <c r="I184" s="196" t="s">
        <v>33</v>
      </c>
      <c r="J184" s="196" t="s">
        <v>99</v>
      </c>
      <c r="K184" s="197">
        <v>44286</v>
      </c>
      <c r="L184" s="198">
        <v>200000</v>
      </c>
      <c r="M184" s="198">
        <v>729.4</v>
      </c>
      <c r="N184" s="198">
        <v>24647</v>
      </c>
      <c r="O184" s="198">
        <v>89.887608999999998</v>
      </c>
      <c r="P184" s="199">
        <v>0.123235</v>
      </c>
    </row>
    <row r="185" spans="1:16" s="196" customFormat="1" ht="14.25">
      <c r="A185" s="196">
        <v>1182</v>
      </c>
      <c r="B185" s="196">
        <v>1182</v>
      </c>
      <c r="C185" s="196" t="s">
        <v>1054</v>
      </c>
      <c r="D185" s="196" t="s">
        <v>3271</v>
      </c>
      <c r="E185" s="196">
        <v>0</v>
      </c>
      <c r="F185" s="196" t="s">
        <v>187</v>
      </c>
      <c r="G185" s="196" t="s">
        <v>2793</v>
      </c>
      <c r="H185" s="196">
        <v>62021340</v>
      </c>
      <c r="I185" s="196" t="s">
        <v>33</v>
      </c>
      <c r="J185" s="196" t="s">
        <v>99</v>
      </c>
      <c r="K185" s="197">
        <v>45016</v>
      </c>
      <c r="L185" s="198">
        <v>200000</v>
      </c>
      <c r="M185" s="198">
        <v>729.4</v>
      </c>
      <c r="N185" s="198">
        <v>88082</v>
      </c>
      <c r="O185" s="198">
        <v>321.23505399999999</v>
      </c>
      <c r="P185" s="199">
        <v>0.44041000000000002</v>
      </c>
    </row>
    <row r="186" spans="1:16" s="196" customFormat="1" ht="14.25">
      <c r="A186" s="196">
        <v>1182</v>
      </c>
      <c r="B186" s="196">
        <v>1182</v>
      </c>
      <c r="C186" s="196" t="s">
        <v>1054</v>
      </c>
      <c r="D186" s="196" t="s">
        <v>3267</v>
      </c>
      <c r="E186" s="196" t="s">
        <v>3268</v>
      </c>
      <c r="F186" s="196" t="s">
        <v>33</v>
      </c>
      <c r="G186" s="196" t="s">
        <v>2920</v>
      </c>
      <c r="H186" s="196">
        <v>62018387</v>
      </c>
      <c r="I186" s="196" t="s">
        <v>33</v>
      </c>
      <c r="J186" s="196" t="s">
        <v>99</v>
      </c>
      <c r="K186" s="197">
        <v>44286</v>
      </c>
      <c r="L186" s="198">
        <v>250000</v>
      </c>
      <c r="M186" s="198">
        <v>911.75</v>
      </c>
      <c r="N186" s="198">
        <v>36836.94</v>
      </c>
      <c r="O186" s="198">
        <v>134.34432018000001</v>
      </c>
      <c r="P186" s="199">
        <v>0.14734776000000002</v>
      </c>
    </row>
    <row r="187" spans="1:16" s="196" customFormat="1" ht="14.25">
      <c r="A187" s="196">
        <v>1182</v>
      </c>
      <c r="B187" s="196">
        <v>1182</v>
      </c>
      <c r="C187" s="196" t="s">
        <v>1054</v>
      </c>
      <c r="D187" s="196" t="s">
        <v>3272</v>
      </c>
      <c r="E187" s="196" t="s">
        <v>3273</v>
      </c>
      <c r="F187" s="196" t="s">
        <v>33</v>
      </c>
      <c r="G187" s="196" t="s">
        <v>2924</v>
      </c>
      <c r="H187" s="196">
        <v>62018551</v>
      </c>
      <c r="I187" s="196" t="s">
        <v>33</v>
      </c>
      <c r="J187" s="196" t="s">
        <v>99</v>
      </c>
      <c r="K187" s="197">
        <v>44377</v>
      </c>
      <c r="L187" s="198">
        <v>420000</v>
      </c>
      <c r="M187" s="198">
        <v>1531.74</v>
      </c>
      <c r="N187" s="198">
        <v>88200</v>
      </c>
      <c r="O187" s="198">
        <v>321.66539999999998</v>
      </c>
      <c r="P187" s="199">
        <v>0.21</v>
      </c>
    </row>
    <row r="188" spans="1:16" s="196" customFormat="1" ht="14.25">
      <c r="A188" s="196">
        <v>1182</v>
      </c>
      <c r="B188" s="196">
        <v>1182</v>
      </c>
      <c r="C188" s="196" t="s">
        <v>1054</v>
      </c>
      <c r="D188" s="196" t="s">
        <v>3274</v>
      </c>
      <c r="E188" s="196" t="s">
        <v>3275</v>
      </c>
      <c r="F188" s="196" t="s">
        <v>345</v>
      </c>
      <c r="G188" s="196" t="s">
        <v>3276</v>
      </c>
      <c r="H188" s="196">
        <v>62020169</v>
      </c>
      <c r="I188" s="196" t="s">
        <v>33</v>
      </c>
      <c r="J188" s="196" t="s">
        <v>99</v>
      </c>
      <c r="K188" s="197">
        <v>44651</v>
      </c>
      <c r="L188" s="198">
        <v>500000</v>
      </c>
      <c r="M188" s="198">
        <v>1823.5</v>
      </c>
      <c r="N188" s="198">
        <v>130000</v>
      </c>
      <c r="O188" s="198">
        <v>474.11</v>
      </c>
      <c r="P188" s="199">
        <v>0.26</v>
      </c>
    </row>
    <row r="189" spans="1:16" s="196" customFormat="1" ht="14.25">
      <c r="A189" s="196">
        <v>1182</v>
      </c>
      <c r="B189" s="196">
        <v>1182</v>
      </c>
      <c r="C189" s="196" t="s">
        <v>1054</v>
      </c>
      <c r="D189" s="196" t="s">
        <v>2797</v>
      </c>
      <c r="E189" s="196" t="s">
        <v>3277</v>
      </c>
      <c r="F189" s="196" t="s">
        <v>1360</v>
      </c>
      <c r="G189" s="196" t="s">
        <v>2797</v>
      </c>
      <c r="H189" s="196">
        <v>62018908</v>
      </c>
      <c r="I189" s="196" t="s">
        <v>33</v>
      </c>
      <c r="J189" s="196" t="s">
        <v>99</v>
      </c>
      <c r="K189" s="197">
        <v>44286</v>
      </c>
      <c r="L189" s="198">
        <v>600000</v>
      </c>
      <c r="M189" s="198">
        <v>2188.1999999999998</v>
      </c>
      <c r="N189" s="198">
        <v>106992.97999999992</v>
      </c>
      <c r="O189" s="198">
        <v>390.2033980599997</v>
      </c>
      <c r="P189" s="199">
        <v>0.1783216333333332</v>
      </c>
    </row>
    <row r="190" spans="1:16" s="196" customFormat="1" ht="14.25">
      <c r="A190" s="196">
        <v>1182</v>
      </c>
      <c r="B190" s="196">
        <v>1182</v>
      </c>
      <c r="C190" s="196" t="s">
        <v>1054</v>
      </c>
      <c r="D190" s="196" t="s">
        <v>3278</v>
      </c>
      <c r="E190" s="196">
        <v>0</v>
      </c>
      <c r="F190" s="196" t="s">
        <v>345</v>
      </c>
      <c r="G190" s="196" t="s">
        <v>2767</v>
      </c>
      <c r="H190" s="196">
        <v>62019757</v>
      </c>
      <c r="I190" s="196" t="s">
        <v>33</v>
      </c>
      <c r="J190" s="196" t="s">
        <v>99</v>
      </c>
      <c r="K190" s="197">
        <v>44286</v>
      </c>
      <c r="L190" s="198">
        <v>140000</v>
      </c>
      <c r="M190" s="198">
        <v>510.58</v>
      </c>
      <c r="N190" s="198">
        <v>69678</v>
      </c>
      <c r="O190" s="198">
        <v>254.115666</v>
      </c>
      <c r="P190" s="199">
        <v>0.49769999999999998</v>
      </c>
    </row>
    <row r="191" spans="1:16" s="196" customFormat="1" ht="14.25">
      <c r="A191" s="196">
        <v>1182</v>
      </c>
      <c r="B191" s="196">
        <v>1182</v>
      </c>
      <c r="C191" s="196" t="s">
        <v>1054</v>
      </c>
      <c r="D191" s="196" t="s">
        <v>2749</v>
      </c>
      <c r="E191" s="196">
        <v>0</v>
      </c>
      <c r="F191" s="196" t="s">
        <v>187</v>
      </c>
      <c r="G191" s="196" t="s">
        <v>2749</v>
      </c>
      <c r="H191" s="196">
        <v>50007160</v>
      </c>
      <c r="I191" s="196" t="s">
        <v>33</v>
      </c>
      <c r="J191" s="196" t="s">
        <v>34</v>
      </c>
      <c r="K191" s="197">
        <v>44561</v>
      </c>
      <c r="L191" s="198">
        <v>900000</v>
      </c>
      <c r="M191" s="198">
        <v>900</v>
      </c>
      <c r="N191" s="198">
        <v>430040</v>
      </c>
      <c r="O191" s="198">
        <v>430.04</v>
      </c>
      <c r="P191" s="199">
        <v>0.4778222222222222</v>
      </c>
    </row>
    <row r="192" spans="1:16" s="196" customFormat="1" ht="14.25">
      <c r="A192" s="196">
        <v>1182</v>
      </c>
      <c r="B192" s="196">
        <v>1182</v>
      </c>
      <c r="C192" s="196" t="s">
        <v>1054</v>
      </c>
      <c r="D192" s="196" t="s">
        <v>2762</v>
      </c>
      <c r="E192" s="196" t="s">
        <v>3279</v>
      </c>
      <c r="F192" s="196" t="s">
        <v>33</v>
      </c>
      <c r="G192" s="196" t="s">
        <v>2762</v>
      </c>
      <c r="H192" s="196">
        <v>62019815</v>
      </c>
      <c r="I192" s="196" t="s">
        <v>33</v>
      </c>
      <c r="J192" s="196" t="s">
        <v>99</v>
      </c>
      <c r="K192" s="197">
        <v>44561</v>
      </c>
      <c r="L192" s="198">
        <v>750000</v>
      </c>
      <c r="M192" s="198">
        <v>2735.25</v>
      </c>
      <c r="N192" s="198">
        <v>490199</v>
      </c>
      <c r="O192" s="198">
        <v>1787.7557529999997</v>
      </c>
      <c r="P192" s="199">
        <v>0.65359866666666666</v>
      </c>
    </row>
    <row r="193" spans="1:16" s="196" customFormat="1" ht="14.25">
      <c r="A193" s="196">
        <v>1182</v>
      </c>
      <c r="B193" s="196">
        <v>1182</v>
      </c>
      <c r="C193" s="196" t="s">
        <v>1054</v>
      </c>
      <c r="D193" s="196" t="s">
        <v>2758</v>
      </c>
      <c r="E193" s="196" t="s">
        <v>3280</v>
      </c>
      <c r="F193" s="196" t="s">
        <v>33</v>
      </c>
      <c r="G193" s="196" t="s">
        <v>2758</v>
      </c>
      <c r="H193" s="196">
        <v>62020896</v>
      </c>
      <c r="I193" s="196" t="s">
        <v>33</v>
      </c>
      <c r="J193" s="196" t="s">
        <v>99</v>
      </c>
      <c r="K193" s="197">
        <v>44651</v>
      </c>
      <c r="L193" s="198">
        <v>300000</v>
      </c>
      <c r="M193" s="198">
        <v>1094.0999999999999</v>
      </c>
      <c r="N193" s="198">
        <v>260988</v>
      </c>
      <c r="O193" s="198">
        <v>951.82323599999995</v>
      </c>
      <c r="P193" s="199">
        <v>0.86995999999999996</v>
      </c>
    </row>
    <row r="194" spans="1:16" s="196" customFormat="1" ht="14.25">
      <c r="A194" s="196">
        <v>1182</v>
      </c>
      <c r="B194" s="196">
        <v>1182</v>
      </c>
      <c r="C194" s="196" t="s">
        <v>1054</v>
      </c>
      <c r="D194" s="196" t="s">
        <v>2755</v>
      </c>
      <c r="E194" s="196">
        <v>0</v>
      </c>
      <c r="F194" s="196" t="s">
        <v>187</v>
      </c>
      <c r="G194" s="196" t="s">
        <v>2755</v>
      </c>
      <c r="H194" s="196">
        <v>62021365</v>
      </c>
      <c r="I194" s="196" t="s">
        <v>33</v>
      </c>
      <c r="J194" s="196" t="s">
        <v>99</v>
      </c>
      <c r="K194" s="197">
        <v>45016</v>
      </c>
      <c r="L194" s="198">
        <v>400000</v>
      </c>
      <c r="M194" s="198">
        <v>1458.8</v>
      </c>
      <c r="N194" s="198">
        <v>296552.7</v>
      </c>
      <c r="O194" s="198">
        <v>1081.5276969000001</v>
      </c>
      <c r="P194" s="199">
        <v>0.74138175000000006</v>
      </c>
    </row>
    <row r="195" spans="1:16" s="196" customFormat="1" ht="14.25">
      <c r="A195" s="196">
        <v>1182</v>
      </c>
      <c r="B195" s="196">
        <v>1182</v>
      </c>
      <c r="C195" s="196" t="s">
        <v>1054</v>
      </c>
      <c r="D195" s="196" t="s">
        <v>2736</v>
      </c>
      <c r="E195" s="196" t="s">
        <v>2737</v>
      </c>
      <c r="F195" s="196" t="s">
        <v>1360</v>
      </c>
      <c r="G195" s="196" t="s">
        <v>2736</v>
      </c>
      <c r="H195" s="196">
        <v>50007350</v>
      </c>
      <c r="I195" s="196" t="s">
        <v>33</v>
      </c>
      <c r="J195" s="196" t="s">
        <v>34</v>
      </c>
      <c r="K195" s="197">
        <v>44651</v>
      </c>
      <c r="L195" s="198">
        <v>2000000</v>
      </c>
      <c r="M195" s="198">
        <v>2000</v>
      </c>
      <c r="N195" s="198">
        <v>278153</v>
      </c>
      <c r="O195" s="198">
        <v>278.15300000000002</v>
      </c>
      <c r="P195" s="199">
        <v>0.13907649999999999</v>
      </c>
    </row>
    <row r="196" spans="1:16" s="196" customFormat="1" ht="14.25">
      <c r="A196" s="196">
        <v>1182</v>
      </c>
      <c r="B196" s="196">
        <v>1182</v>
      </c>
      <c r="C196" s="196" t="s">
        <v>1054</v>
      </c>
      <c r="D196" s="196" t="s">
        <v>3281</v>
      </c>
      <c r="E196" s="196">
        <v>0</v>
      </c>
      <c r="F196" s="196" t="s">
        <v>187</v>
      </c>
      <c r="G196" s="196" t="s">
        <v>2631</v>
      </c>
      <c r="H196" s="196">
        <v>50007566</v>
      </c>
      <c r="I196" s="196" t="s">
        <v>33</v>
      </c>
      <c r="J196" s="196" t="s">
        <v>34</v>
      </c>
      <c r="K196" s="197">
        <v>44651</v>
      </c>
      <c r="L196" s="198">
        <v>2200000</v>
      </c>
      <c r="M196" s="198">
        <v>2200</v>
      </c>
      <c r="N196" s="198">
        <v>358400</v>
      </c>
      <c r="O196" s="198">
        <v>358.4</v>
      </c>
      <c r="P196" s="199">
        <v>0.16290909090909092</v>
      </c>
    </row>
    <row r="197" spans="1:16" s="196" customFormat="1" ht="14.25">
      <c r="A197" s="196">
        <v>1182</v>
      </c>
      <c r="B197" s="196">
        <v>1182</v>
      </c>
      <c r="C197" s="196" t="s">
        <v>1054</v>
      </c>
      <c r="D197" s="196" t="s">
        <v>2690</v>
      </c>
      <c r="E197" s="196" t="s">
        <v>2691</v>
      </c>
      <c r="F197" s="196" t="s">
        <v>33</v>
      </c>
      <c r="G197" s="196" t="s">
        <v>2690</v>
      </c>
      <c r="H197" s="196">
        <v>62020375</v>
      </c>
      <c r="I197" s="196" t="s">
        <v>33</v>
      </c>
      <c r="J197" s="196" t="s">
        <v>99</v>
      </c>
      <c r="K197" s="197">
        <v>44651</v>
      </c>
      <c r="L197" s="198">
        <v>450000</v>
      </c>
      <c r="M197" s="198">
        <v>1641.15</v>
      </c>
      <c r="N197" s="198">
        <v>347225</v>
      </c>
      <c r="O197" s="198">
        <v>1266.329575</v>
      </c>
      <c r="P197" s="199">
        <v>0.77161111111111114</v>
      </c>
    </row>
    <row r="198" spans="1:16" s="196" customFormat="1" ht="14.25">
      <c r="A198" s="196">
        <v>1182</v>
      </c>
      <c r="B198" s="196">
        <v>1182</v>
      </c>
      <c r="C198" s="196" t="s">
        <v>1054</v>
      </c>
      <c r="D198" s="196" t="s">
        <v>2866</v>
      </c>
      <c r="E198" s="196" t="s">
        <v>2867</v>
      </c>
      <c r="F198" s="196" t="s">
        <v>33</v>
      </c>
      <c r="G198" s="196" t="s">
        <v>2872</v>
      </c>
      <c r="H198" s="196">
        <v>62020425</v>
      </c>
      <c r="I198" s="196" t="s">
        <v>33</v>
      </c>
      <c r="J198" s="196" t="s">
        <v>99</v>
      </c>
      <c r="K198" s="197">
        <v>44742</v>
      </c>
      <c r="L198" s="198">
        <v>700000</v>
      </c>
      <c r="M198" s="198">
        <v>2552.9</v>
      </c>
      <c r="N198" s="198">
        <v>83234</v>
      </c>
      <c r="O198" s="198">
        <v>303.55439799999999</v>
      </c>
      <c r="P198" s="199">
        <v>0.11890571428571428</v>
      </c>
    </row>
    <row r="199" spans="1:16" s="196" customFormat="1" ht="14.25">
      <c r="A199" s="196">
        <v>1182</v>
      </c>
      <c r="B199" s="196">
        <v>1182</v>
      </c>
      <c r="C199" s="196" t="s">
        <v>1054</v>
      </c>
      <c r="D199" s="196" t="s">
        <v>3282</v>
      </c>
      <c r="E199" s="196" t="s">
        <v>3283</v>
      </c>
      <c r="F199" s="196" t="s">
        <v>33</v>
      </c>
      <c r="G199" s="196" t="s">
        <v>2837</v>
      </c>
      <c r="H199" s="196">
        <v>62020565</v>
      </c>
      <c r="I199" s="196" t="s">
        <v>33</v>
      </c>
      <c r="J199" s="196" t="s">
        <v>1204</v>
      </c>
      <c r="K199" s="197">
        <v>44651</v>
      </c>
      <c r="L199" s="198">
        <v>265000</v>
      </c>
      <c r="M199" s="198">
        <v>1006.046</v>
      </c>
      <c r="N199" s="198">
        <v>112527.02000000002</v>
      </c>
      <c r="O199" s="198">
        <v>427.19757872800011</v>
      </c>
      <c r="P199" s="199">
        <v>0.42463026415094346</v>
      </c>
    </row>
    <row r="200" spans="1:16" s="196" customFormat="1" ht="14.25">
      <c r="A200" s="196">
        <v>1182</v>
      </c>
      <c r="B200" s="196">
        <v>1182</v>
      </c>
      <c r="C200" s="196" t="s">
        <v>1054</v>
      </c>
      <c r="D200" s="196" t="s">
        <v>2751</v>
      </c>
      <c r="E200" s="196" t="s">
        <v>2752</v>
      </c>
      <c r="F200" s="196" t="s">
        <v>33</v>
      </c>
      <c r="G200" s="196" t="s">
        <v>2753</v>
      </c>
      <c r="H200" s="196">
        <v>62020672</v>
      </c>
      <c r="I200" s="196" t="s">
        <v>33</v>
      </c>
      <c r="J200" s="196" t="s">
        <v>99</v>
      </c>
      <c r="K200" s="197">
        <v>44651</v>
      </c>
      <c r="L200" s="198">
        <v>100000</v>
      </c>
      <c r="M200" s="198">
        <v>364.7</v>
      </c>
      <c r="N200" s="198">
        <v>17689</v>
      </c>
      <c r="O200" s="198">
        <v>64.511782999999994</v>
      </c>
      <c r="P200" s="199">
        <v>0.17688999999999999</v>
      </c>
    </row>
    <row r="201" spans="1:16" s="196" customFormat="1" ht="14.25">
      <c r="A201" s="196">
        <v>1182</v>
      </c>
      <c r="B201" s="196">
        <v>1182</v>
      </c>
      <c r="C201" s="196" t="s">
        <v>1054</v>
      </c>
      <c r="D201" s="196" t="s">
        <v>2807</v>
      </c>
      <c r="E201" s="196" t="s">
        <v>2808</v>
      </c>
      <c r="F201" s="196" t="s">
        <v>343</v>
      </c>
      <c r="G201" s="196" t="s">
        <v>2809</v>
      </c>
      <c r="H201" s="196">
        <v>62021431</v>
      </c>
      <c r="I201" s="196" t="s">
        <v>33</v>
      </c>
      <c r="J201" s="196" t="s">
        <v>99</v>
      </c>
      <c r="K201" s="197">
        <v>45016</v>
      </c>
      <c r="L201" s="198">
        <v>130000</v>
      </c>
      <c r="M201" s="198">
        <v>474.11</v>
      </c>
      <c r="N201" s="198">
        <v>96850</v>
      </c>
      <c r="O201" s="198">
        <v>353.21194999999994</v>
      </c>
      <c r="P201" s="199">
        <v>0.745</v>
      </c>
    </row>
    <row r="202" spans="1:16" s="196" customFormat="1" ht="14.25">
      <c r="A202" s="196">
        <v>1182</v>
      </c>
      <c r="B202" s="196">
        <v>1182</v>
      </c>
      <c r="C202" s="196" t="s">
        <v>1054</v>
      </c>
      <c r="D202" s="196" t="s">
        <v>2823</v>
      </c>
      <c r="E202" s="196" t="s">
        <v>2824</v>
      </c>
      <c r="F202" s="196" t="s">
        <v>33</v>
      </c>
      <c r="G202" s="196" t="s">
        <v>2833</v>
      </c>
      <c r="H202" s="196">
        <v>62021845</v>
      </c>
      <c r="I202" s="196" t="s">
        <v>33</v>
      </c>
      <c r="J202" s="196" t="s">
        <v>99</v>
      </c>
      <c r="K202" s="197">
        <v>45565</v>
      </c>
      <c r="L202" s="198">
        <v>200000</v>
      </c>
      <c r="M202" s="198">
        <v>729.4</v>
      </c>
      <c r="N202" s="198">
        <v>160000</v>
      </c>
      <c r="O202" s="198">
        <v>583.52</v>
      </c>
      <c r="P202" s="199">
        <v>0.8</v>
      </c>
    </row>
    <row r="203" spans="1:16" s="196" customFormat="1" ht="14.25">
      <c r="A203" s="196">
        <v>1182</v>
      </c>
      <c r="B203" s="196">
        <v>1182</v>
      </c>
      <c r="C203" s="196" t="s">
        <v>1054</v>
      </c>
      <c r="D203" s="196" t="s">
        <v>2881</v>
      </c>
      <c r="F203" s="196" t="s">
        <v>345</v>
      </c>
      <c r="G203" s="196" t="s">
        <v>2882</v>
      </c>
      <c r="H203" s="196">
        <v>62021894</v>
      </c>
      <c r="I203" s="196" t="s">
        <v>33</v>
      </c>
      <c r="J203" s="196" t="s">
        <v>99</v>
      </c>
      <c r="K203" s="197">
        <v>45565</v>
      </c>
      <c r="L203" s="198">
        <v>300000</v>
      </c>
      <c r="M203" s="198">
        <v>1094.0999999999999</v>
      </c>
      <c r="N203" s="198">
        <v>284490.2</v>
      </c>
      <c r="O203" s="198">
        <v>1037.5357594</v>
      </c>
      <c r="P203" s="199">
        <v>0.94830066666666668</v>
      </c>
    </row>
    <row r="204" spans="1:16" s="196" customFormat="1" ht="14.25">
      <c r="A204" s="196">
        <v>1182</v>
      </c>
      <c r="B204" s="196">
        <v>1182</v>
      </c>
      <c r="C204" s="196" t="s">
        <v>1054</v>
      </c>
      <c r="D204" s="196" t="s">
        <v>2892</v>
      </c>
      <c r="E204" s="196" t="s">
        <v>2893</v>
      </c>
      <c r="F204" s="196" t="s">
        <v>344</v>
      </c>
      <c r="G204" s="196" t="s">
        <v>2894</v>
      </c>
      <c r="H204" s="196">
        <v>62021944</v>
      </c>
      <c r="I204" s="196" t="s">
        <v>33</v>
      </c>
      <c r="J204" s="196" t="s">
        <v>99</v>
      </c>
      <c r="K204" s="197">
        <v>45565</v>
      </c>
      <c r="L204" s="198">
        <v>300000</v>
      </c>
      <c r="M204" s="198">
        <v>1094.0999999999999</v>
      </c>
      <c r="N204" s="198">
        <v>255969.8</v>
      </c>
      <c r="O204" s="198">
        <v>933.52186059999985</v>
      </c>
      <c r="P204" s="199">
        <v>0.85323266666666664</v>
      </c>
    </row>
    <row r="205" spans="1:16" s="196" customFormat="1" ht="14.25">
      <c r="A205" s="196">
        <v>1182</v>
      </c>
      <c r="B205" s="196">
        <v>1182</v>
      </c>
      <c r="C205" s="196" t="s">
        <v>1054</v>
      </c>
      <c r="D205" s="196" t="s">
        <v>2073</v>
      </c>
      <c r="E205" s="196" t="s">
        <v>3288</v>
      </c>
      <c r="F205" s="196" t="s">
        <v>345</v>
      </c>
      <c r="G205" s="196" t="s">
        <v>3289</v>
      </c>
      <c r="H205" s="196">
        <v>62021852</v>
      </c>
      <c r="I205" s="196" t="s">
        <v>33</v>
      </c>
      <c r="J205" s="196" t="s">
        <v>1204</v>
      </c>
      <c r="K205" s="197">
        <v>45565</v>
      </c>
      <c r="L205" s="198">
        <v>200000</v>
      </c>
      <c r="M205" s="198">
        <v>759.28</v>
      </c>
      <c r="N205" s="198">
        <v>100000</v>
      </c>
      <c r="O205" s="198">
        <v>379.64</v>
      </c>
      <c r="P205" s="199">
        <v>0.5</v>
      </c>
    </row>
    <row r="206" spans="1:16" s="196" customFormat="1" ht="14.25">
      <c r="A206" s="196">
        <v>1182</v>
      </c>
      <c r="B206" s="196">
        <v>1182</v>
      </c>
      <c r="C206" s="196" t="s">
        <v>1054</v>
      </c>
      <c r="D206" s="196" t="s">
        <v>2823</v>
      </c>
      <c r="E206" s="196" t="s">
        <v>2824</v>
      </c>
      <c r="F206" s="196" t="s">
        <v>33</v>
      </c>
      <c r="G206" s="196" t="s">
        <v>2825</v>
      </c>
      <c r="H206" s="196">
        <v>62022074</v>
      </c>
      <c r="I206" s="196" t="s">
        <v>33</v>
      </c>
      <c r="J206" s="196" t="s">
        <v>99</v>
      </c>
      <c r="K206" s="197">
        <v>45657</v>
      </c>
      <c r="L206" s="198">
        <v>400000</v>
      </c>
      <c r="M206" s="198">
        <v>1458.8</v>
      </c>
      <c r="N206" s="198">
        <v>384000</v>
      </c>
      <c r="O206" s="198">
        <v>1400.4480000000001</v>
      </c>
      <c r="P206" s="199">
        <v>0.96</v>
      </c>
    </row>
    <row r="207" spans="1:16" s="196" customFormat="1" ht="14.25">
      <c r="A207" s="196">
        <v>424</v>
      </c>
      <c r="B207" s="196">
        <v>7228</v>
      </c>
      <c r="C207" s="196" t="s">
        <v>1054</v>
      </c>
      <c r="D207" s="196" t="s">
        <v>2823</v>
      </c>
      <c r="E207" s="196" t="s">
        <v>2824</v>
      </c>
      <c r="F207" s="196" t="s">
        <v>33</v>
      </c>
      <c r="G207" s="196" t="s">
        <v>2825</v>
      </c>
      <c r="H207" s="196">
        <v>62022074</v>
      </c>
      <c r="I207" s="196" t="s">
        <v>33</v>
      </c>
      <c r="J207" s="196" t="s">
        <v>99</v>
      </c>
      <c r="K207" s="197">
        <v>45657</v>
      </c>
      <c r="L207" s="198">
        <v>1700000</v>
      </c>
      <c r="M207" s="198">
        <v>6199.9</v>
      </c>
      <c r="N207" s="198">
        <v>1632000</v>
      </c>
      <c r="O207" s="198">
        <v>5951.9040000000005</v>
      </c>
      <c r="P207" s="199">
        <v>0.96</v>
      </c>
    </row>
    <row r="208" spans="1:16" s="196" customFormat="1" ht="14.25">
      <c r="A208" s="196">
        <v>1182</v>
      </c>
      <c r="B208" s="196">
        <v>1182</v>
      </c>
      <c r="C208" s="196" t="s">
        <v>1054</v>
      </c>
      <c r="D208" s="196" t="s">
        <v>2073</v>
      </c>
      <c r="E208" s="196" t="s">
        <v>2074</v>
      </c>
      <c r="F208" s="196" t="s">
        <v>345</v>
      </c>
      <c r="G208" s="196" t="s">
        <v>2930</v>
      </c>
      <c r="H208" s="196">
        <v>62022033</v>
      </c>
      <c r="I208" s="196" t="s">
        <v>33</v>
      </c>
      <c r="J208" s="196" t="s">
        <v>99</v>
      </c>
      <c r="K208" s="197">
        <v>45657</v>
      </c>
      <c r="L208" s="198">
        <v>300000</v>
      </c>
      <c r="M208" s="198">
        <v>1094.0999999999999</v>
      </c>
      <c r="N208" s="198">
        <v>186106.65</v>
      </c>
      <c r="O208" s="198">
        <v>678.73095254999998</v>
      </c>
      <c r="P208" s="199">
        <v>0.62035549999999995</v>
      </c>
    </row>
    <row r="209" spans="1:16" s="196" customFormat="1" ht="14.25">
      <c r="A209" s="196">
        <v>424</v>
      </c>
      <c r="B209" s="196">
        <v>7228</v>
      </c>
      <c r="C209" s="196" t="s">
        <v>1054</v>
      </c>
      <c r="D209" s="196" t="s">
        <v>2073</v>
      </c>
      <c r="E209" s="196" t="s">
        <v>2074</v>
      </c>
      <c r="F209" s="196" t="s">
        <v>345</v>
      </c>
      <c r="G209" s="196" t="s">
        <v>2930</v>
      </c>
      <c r="H209" s="196">
        <v>62022033</v>
      </c>
      <c r="I209" s="196" t="s">
        <v>33</v>
      </c>
      <c r="J209" s="196" t="s">
        <v>99</v>
      </c>
      <c r="K209" s="197">
        <v>45657</v>
      </c>
      <c r="L209" s="198">
        <v>1700000</v>
      </c>
      <c r="M209" s="198">
        <v>6199.9</v>
      </c>
      <c r="N209" s="198">
        <v>1054604.33</v>
      </c>
      <c r="O209" s="198">
        <v>3846.14199151</v>
      </c>
      <c r="P209" s="199">
        <v>0.62035548823529418</v>
      </c>
    </row>
    <row r="210" spans="1:16" s="196" customFormat="1" ht="14.25">
      <c r="A210" s="196">
        <v>1182</v>
      </c>
      <c r="B210" s="196">
        <v>1182</v>
      </c>
      <c r="C210" s="196" t="s">
        <v>1054</v>
      </c>
      <c r="D210" s="196" t="s">
        <v>2866</v>
      </c>
      <c r="E210" s="196" t="s">
        <v>2867</v>
      </c>
      <c r="F210" s="196" t="s">
        <v>33</v>
      </c>
      <c r="G210" s="196" t="s">
        <v>2868</v>
      </c>
      <c r="H210" s="196">
        <v>62021951</v>
      </c>
      <c r="I210" s="196" t="s">
        <v>33</v>
      </c>
      <c r="J210" s="196" t="s">
        <v>99</v>
      </c>
      <c r="K210" s="197">
        <v>45657</v>
      </c>
      <c r="L210" s="198">
        <v>300000</v>
      </c>
      <c r="M210" s="198">
        <v>1094.0999999999999</v>
      </c>
      <c r="N210" s="198">
        <v>210813</v>
      </c>
      <c r="O210" s="198">
        <v>768.83501099999989</v>
      </c>
      <c r="P210" s="199">
        <v>0.70270999999999995</v>
      </c>
    </row>
    <row r="211" spans="1:16" s="196" customFormat="1" ht="14.25">
      <c r="A211" s="196">
        <v>424</v>
      </c>
      <c r="B211" s="196">
        <v>7228</v>
      </c>
      <c r="C211" s="196" t="s">
        <v>1054</v>
      </c>
      <c r="D211" s="196" t="s">
        <v>2866</v>
      </c>
      <c r="E211" s="196" t="s">
        <v>2867</v>
      </c>
      <c r="F211" s="196" t="s">
        <v>33</v>
      </c>
      <c r="G211" s="196" t="s">
        <v>2868</v>
      </c>
      <c r="H211" s="196">
        <v>62021951</v>
      </c>
      <c r="I211" s="196" t="s">
        <v>33</v>
      </c>
      <c r="J211" s="196" t="s">
        <v>99</v>
      </c>
      <c r="K211" s="197">
        <v>45657</v>
      </c>
      <c r="L211" s="198">
        <v>1700000</v>
      </c>
      <c r="M211" s="198">
        <v>6199.9</v>
      </c>
      <c r="N211" s="198">
        <v>1194616</v>
      </c>
      <c r="O211" s="198">
        <v>4356.7645520000005</v>
      </c>
      <c r="P211" s="199">
        <v>0.7027152941176471</v>
      </c>
    </row>
    <row r="212" spans="1:16" s="196" customFormat="1" ht="14.25">
      <c r="A212" s="196">
        <v>1182</v>
      </c>
      <c r="B212" s="196">
        <v>1182</v>
      </c>
      <c r="C212" s="196" t="s">
        <v>1054</v>
      </c>
      <c r="D212" s="196" t="s">
        <v>2739</v>
      </c>
      <c r="E212" s="196" t="s">
        <v>2740</v>
      </c>
      <c r="F212" s="196" t="s">
        <v>33</v>
      </c>
      <c r="G212" s="196" t="s">
        <v>2741</v>
      </c>
      <c r="H212" s="196">
        <v>50008325</v>
      </c>
      <c r="I212" s="196" t="s">
        <v>33</v>
      </c>
      <c r="J212" s="196" t="s">
        <v>34</v>
      </c>
      <c r="K212" s="197">
        <v>45657</v>
      </c>
      <c r="L212" s="198">
        <v>1000000</v>
      </c>
      <c r="M212" s="198">
        <v>1000</v>
      </c>
      <c r="N212" s="198">
        <v>927150</v>
      </c>
      <c r="O212" s="198">
        <v>927.15</v>
      </c>
      <c r="P212" s="199">
        <v>0.92715000000000003</v>
      </c>
    </row>
    <row r="213" spans="1:16" s="196" customFormat="1" ht="14.25">
      <c r="A213" s="196">
        <v>424</v>
      </c>
      <c r="B213" s="196">
        <v>7228</v>
      </c>
      <c r="C213" s="196" t="s">
        <v>1054</v>
      </c>
      <c r="D213" s="196" t="s">
        <v>2739</v>
      </c>
      <c r="E213" s="196" t="s">
        <v>2740</v>
      </c>
      <c r="F213" s="196" t="s">
        <v>33</v>
      </c>
      <c r="G213" s="196" t="s">
        <v>2741</v>
      </c>
      <c r="H213" s="196">
        <v>50008325</v>
      </c>
      <c r="I213" s="196" t="s">
        <v>33</v>
      </c>
      <c r="J213" s="196" t="s">
        <v>34</v>
      </c>
      <c r="K213" s="197">
        <v>45657</v>
      </c>
      <c r="L213" s="198">
        <v>5500000</v>
      </c>
      <c r="M213" s="198">
        <v>5500</v>
      </c>
      <c r="N213" s="198">
        <v>5099321</v>
      </c>
      <c r="O213" s="198">
        <v>5099.3209999999999</v>
      </c>
      <c r="P213" s="199">
        <v>0.92714927272727277</v>
      </c>
    </row>
  </sheetData>
  <sheetProtection formatColumns="0"/>
  <dataConsolidate/>
  <dataValidations count="2">
    <dataValidation type="list" allowBlank="1" showInputMessage="1" showErrorMessage="1" sqref="F2:F20" xr:uid="{B49BAF11-5EA8-4FEB-BB70-DF9B37922EC0}">
      <formula1>Issuer_Number_Fund</formula1>
    </dataValidation>
    <dataValidation type="list" allowBlank="1" showInputMessage="1" showErrorMessage="1" sqref="I2:I20" xr:uid="{5D501BB7-5ECE-46AF-BF28-2AEFD6D18385}">
      <formula1>Type_of_Security_ID_Fund</formula1>
    </dataValidation>
  </dataValidations>
  <pageMargins left="0.7" right="0.7" top="0.75" bottom="0.75" header="0.3" footer="0.3"/>
  <pageSetup paperSize="9" orientation="portrait" verticalDpi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5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0" customFormat="1" ht="45">
      <c r="A1" s="49" t="s">
        <v>235</v>
      </c>
      <c r="B1" s="49" t="s">
        <v>236</v>
      </c>
      <c r="C1" s="49" t="s">
        <v>237</v>
      </c>
      <c r="D1" s="49" t="s">
        <v>238</v>
      </c>
    </row>
    <row r="2" spans="1:5">
      <c r="A2" s="84"/>
      <c r="B2" s="84" t="s">
        <v>239</v>
      </c>
      <c r="C2" s="21" t="s">
        <v>30</v>
      </c>
      <c r="D2" s="21"/>
    </row>
    <row r="3" spans="1:5">
      <c r="A3" s="85"/>
      <c r="B3" s="85"/>
      <c r="C3" s="21" t="s">
        <v>94</v>
      </c>
      <c r="D3" s="21"/>
    </row>
    <row r="4" spans="1:5" ht="42.75">
      <c r="A4" s="77"/>
      <c r="B4" s="98" t="s">
        <v>240</v>
      </c>
      <c r="C4" s="22" t="s">
        <v>30</v>
      </c>
      <c r="D4" s="22"/>
    </row>
    <row r="5" spans="1:5">
      <c r="A5" s="78"/>
      <c r="B5" s="99"/>
      <c r="C5" s="22" t="s">
        <v>241</v>
      </c>
      <c r="D5" s="22"/>
    </row>
    <row r="6" spans="1:5">
      <c r="A6" s="78"/>
      <c r="B6" s="99"/>
      <c r="C6" s="22" t="s">
        <v>242</v>
      </c>
      <c r="D6" s="22"/>
    </row>
    <row r="7" spans="1:5">
      <c r="A7" s="78"/>
      <c r="B7" s="99"/>
      <c r="C7" s="22" t="s">
        <v>243</v>
      </c>
      <c r="D7" s="22"/>
    </row>
    <row r="8" spans="1:5">
      <c r="A8" s="78"/>
      <c r="B8" s="99"/>
      <c r="C8" s="22" t="s">
        <v>244</v>
      </c>
      <c r="D8" s="22"/>
    </row>
    <row r="9" spans="1:5">
      <c r="A9" s="78"/>
      <c r="B9" s="99"/>
      <c r="C9" s="22" t="s">
        <v>245</v>
      </c>
      <c r="D9" s="22"/>
    </row>
    <row r="10" spans="1:5">
      <c r="A10" s="78"/>
      <c r="B10" s="99"/>
      <c r="C10" s="22" t="s">
        <v>246</v>
      </c>
      <c r="D10" s="22"/>
    </row>
    <row r="11" spans="1:5">
      <c r="A11" s="78"/>
      <c r="B11" s="99"/>
      <c r="C11" s="22" t="s">
        <v>247</v>
      </c>
      <c r="D11" s="22"/>
      <c r="E11" t="s">
        <v>248</v>
      </c>
    </row>
    <row r="12" spans="1:5">
      <c r="A12" s="78"/>
      <c r="B12" s="99"/>
      <c r="C12" s="22" t="s">
        <v>249</v>
      </c>
      <c r="D12" s="22"/>
      <c r="E12" t="s">
        <v>248</v>
      </c>
    </row>
    <row r="13" spans="1:5">
      <c r="A13" s="78"/>
      <c r="B13" s="99"/>
      <c r="C13" s="22" t="s">
        <v>250</v>
      </c>
      <c r="D13" s="22"/>
    </row>
    <row r="14" spans="1:5">
      <c r="A14" s="78"/>
      <c r="B14" s="99"/>
      <c r="C14" s="22" t="s">
        <v>251</v>
      </c>
      <c r="D14" s="22"/>
    </row>
    <row r="15" spans="1:5">
      <c r="A15" s="78"/>
      <c r="B15" s="99"/>
      <c r="C15" s="22" t="s">
        <v>252</v>
      </c>
      <c r="D15" s="22"/>
    </row>
    <row r="16" spans="1:5">
      <c r="A16" s="78"/>
      <c r="B16" s="99"/>
      <c r="C16" s="22" t="s">
        <v>253</v>
      </c>
      <c r="D16" s="22"/>
    </row>
    <row r="17" spans="1:4">
      <c r="A17" s="78"/>
      <c r="B17" s="99"/>
      <c r="C17" s="22" t="s">
        <v>254</v>
      </c>
      <c r="D17" s="22"/>
    </row>
    <row r="18" spans="1:4">
      <c r="A18" s="78"/>
      <c r="B18" s="99"/>
      <c r="C18" s="22" t="s">
        <v>255</v>
      </c>
      <c r="D18" s="22"/>
    </row>
    <row r="19" spans="1:4">
      <c r="A19" s="78"/>
      <c r="B19" s="99"/>
      <c r="C19" s="22" t="s">
        <v>256</v>
      </c>
      <c r="D19" s="22"/>
    </row>
    <row r="20" spans="1:4">
      <c r="A20" s="78"/>
      <c r="B20" s="99"/>
      <c r="C20" s="22" t="s">
        <v>257</v>
      </c>
      <c r="D20" s="22"/>
    </row>
    <row r="21" spans="1:4">
      <c r="A21" s="78"/>
      <c r="B21" s="99"/>
      <c r="C21" s="22" t="s">
        <v>95</v>
      </c>
      <c r="D21" s="22"/>
    </row>
    <row r="22" spans="1:4">
      <c r="A22" s="78"/>
      <c r="B22" s="99"/>
      <c r="C22" s="22" t="s">
        <v>258</v>
      </c>
      <c r="D22" s="22"/>
    </row>
    <row r="23" spans="1:4">
      <c r="A23" s="78"/>
      <c r="B23" s="99"/>
      <c r="C23" s="22" t="s">
        <v>259</v>
      </c>
      <c r="D23" s="22"/>
    </row>
    <row r="24" spans="1:4">
      <c r="A24" s="78"/>
      <c r="B24" s="99"/>
      <c r="C24" s="22" t="s">
        <v>260</v>
      </c>
      <c r="D24" s="22"/>
    </row>
    <row r="25" spans="1:4">
      <c r="A25" s="78"/>
      <c r="B25" s="99"/>
      <c r="C25" s="22" t="s">
        <v>261</v>
      </c>
      <c r="D25" s="22"/>
    </row>
    <row r="26" spans="1:4">
      <c r="A26" s="78"/>
      <c r="B26" s="99"/>
      <c r="C26" s="22" t="s">
        <v>262</v>
      </c>
      <c r="D26" s="22"/>
    </row>
    <row r="27" spans="1:4">
      <c r="A27" s="78"/>
      <c r="B27" s="99"/>
      <c r="C27" s="22" t="s">
        <v>263</v>
      </c>
      <c r="D27" s="22"/>
    </row>
    <row r="28" spans="1:4">
      <c r="A28" s="78"/>
      <c r="B28" s="99"/>
      <c r="C28" s="22" t="s">
        <v>264</v>
      </c>
      <c r="D28" s="22"/>
    </row>
    <row r="29" spans="1:4">
      <c r="A29" s="78"/>
      <c r="B29" s="99"/>
      <c r="C29" s="22" t="s">
        <v>265</v>
      </c>
      <c r="D29" s="22"/>
    </row>
    <row r="30" spans="1:4">
      <c r="A30" s="78"/>
      <c r="B30" s="99"/>
      <c r="C30" s="22" t="s">
        <v>266</v>
      </c>
      <c r="D30" s="22"/>
    </row>
    <row r="31" spans="1:4">
      <c r="A31" s="78"/>
      <c r="B31" s="99"/>
      <c r="C31" s="22" t="s">
        <v>267</v>
      </c>
      <c r="D31" s="22"/>
    </row>
    <row r="32" spans="1:4">
      <c r="A32" s="78"/>
      <c r="B32" s="99"/>
      <c r="C32" s="22" t="s">
        <v>268</v>
      </c>
      <c r="D32" s="22"/>
    </row>
    <row r="33" spans="1:5">
      <c r="A33" s="78"/>
      <c r="B33" s="99"/>
      <c r="C33" s="22" t="s">
        <v>269</v>
      </c>
      <c r="D33" s="22"/>
    </row>
    <row r="34" spans="1:5">
      <c r="A34" s="78"/>
      <c r="B34" s="99"/>
      <c r="C34" s="22" t="s">
        <v>270</v>
      </c>
      <c r="D34" s="22"/>
    </row>
    <row r="35" spans="1:5">
      <c r="A35" s="78"/>
      <c r="B35" s="99"/>
      <c r="C35" s="22" t="s">
        <v>271</v>
      </c>
      <c r="D35" s="22"/>
    </row>
    <row r="36" spans="1:5">
      <c r="A36" s="78"/>
      <c r="B36" s="99"/>
      <c r="C36" s="22" t="s">
        <v>272</v>
      </c>
      <c r="D36" s="22"/>
      <c r="E36" t="s">
        <v>248</v>
      </c>
    </row>
    <row r="37" spans="1:5">
      <c r="A37" s="78"/>
      <c r="B37" s="99"/>
      <c r="C37" s="11" t="s">
        <v>273</v>
      </c>
      <c r="D37" s="22"/>
      <c r="E37" t="s">
        <v>248</v>
      </c>
    </row>
    <row r="38" spans="1:5">
      <c r="A38" s="78"/>
      <c r="B38" s="99"/>
      <c r="C38" s="22" t="s">
        <v>274</v>
      </c>
      <c r="D38" s="22"/>
    </row>
    <row r="39" spans="1:5">
      <c r="A39" s="78"/>
      <c r="B39" s="99"/>
      <c r="C39" s="22" t="s">
        <v>275</v>
      </c>
      <c r="D39" s="22"/>
    </row>
    <row r="40" spans="1:5">
      <c r="A40" s="78"/>
      <c r="B40" s="99"/>
      <c r="C40" s="22" t="s">
        <v>276</v>
      </c>
      <c r="D40" s="22"/>
      <c r="E40" t="s">
        <v>248</v>
      </c>
    </row>
    <row r="41" spans="1:5">
      <c r="A41" s="78"/>
      <c r="B41" s="99"/>
      <c r="C41" s="22" t="s">
        <v>277</v>
      </c>
      <c r="D41" s="22"/>
    </row>
    <row r="42" spans="1:5">
      <c r="A42" s="78"/>
      <c r="B42" s="99"/>
      <c r="C42" s="22" t="s">
        <v>278</v>
      </c>
      <c r="D42" s="22"/>
    </row>
    <row r="43" spans="1:5">
      <c r="A43" s="78"/>
      <c r="B43" s="99"/>
      <c r="C43" s="22" t="s">
        <v>279</v>
      </c>
      <c r="D43" s="22"/>
    </row>
    <row r="44" spans="1:5">
      <c r="A44" s="78"/>
      <c r="B44" s="99"/>
      <c r="C44" s="22" t="s">
        <v>280</v>
      </c>
      <c r="D44" s="22"/>
    </row>
    <row r="45" spans="1:5">
      <c r="A45" s="78"/>
      <c r="B45" s="99"/>
      <c r="C45" s="22" t="s">
        <v>281</v>
      </c>
      <c r="D45" s="22"/>
    </row>
    <row r="46" spans="1:5">
      <c r="A46" s="78"/>
      <c r="B46" s="99"/>
      <c r="C46" s="22" t="s">
        <v>282</v>
      </c>
      <c r="D46" s="22"/>
      <c r="E46" t="s">
        <v>248</v>
      </c>
    </row>
    <row r="47" spans="1:5">
      <c r="A47" s="78"/>
      <c r="B47" s="99"/>
      <c r="C47" s="22" t="s">
        <v>283</v>
      </c>
      <c r="D47" s="22"/>
    </row>
    <row r="48" spans="1:5">
      <c r="A48" s="78"/>
      <c r="B48" s="99"/>
      <c r="C48" s="22" t="s">
        <v>284</v>
      </c>
      <c r="D48" s="22"/>
    </row>
    <row r="49" spans="1:5">
      <c r="A49" s="78"/>
      <c r="B49" s="99"/>
      <c r="C49" s="22" t="s">
        <v>285</v>
      </c>
      <c r="D49" s="22"/>
    </row>
    <row r="50" spans="1:5">
      <c r="A50" s="78"/>
      <c r="B50" s="99"/>
      <c r="C50" s="22" t="s">
        <v>286</v>
      </c>
      <c r="D50" s="22"/>
    </row>
    <row r="51" spans="1:5">
      <c r="A51" s="78"/>
      <c r="B51" s="99"/>
      <c r="C51" s="22" t="s">
        <v>287</v>
      </c>
      <c r="D51" s="22"/>
    </row>
    <row r="52" spans="1:5">
      <c r="A52" s="78"/>
      <c r="B52" s="99"/>
      <c r="C52" s="22" t="s">
        <v>288</v>
      </c>
      <c r="D52" s="22"/>
    </row>
    <row r="53" spans="1:5">
      <c r="A53" s="78"/>
      <c r="B53" s="99"/>
      <c r="C53" s="22" t="s">
        <v>289</v>
      </c>
      <c r="D53" s="22"/>
    </row>
    <row r="54" spans="1:5">
      <c r="A54" s="78"/>
      <c r="B54" s="99"/>
      <c r="C54" s="22" t="s">
        <v>290</v>
      </c>
      <c r="D54" s="22"/>
    </row>
    <row r="55" spans="1:5">
      <c r="A55" s="78"/>
      <c r="B55" s="99"/>
      <c r="C55" s="22" t="s">
        <v>291</v>
      </c>
      <c r="D55" s="22"/>
    </row>
    <row r="56" spans="1:5">
      <c r="A56" s="78"/>
      <c r="B56" s="99"/>
      <c r="C56" s="22" t="s">
        <v>292</v>
      </c>
      <c r="D56" s="22"/>
    </row>
    <row r="57" spans="1:5">
      <c r="A57" s="78"/>
      <c r="B57" s="99"/>
      <c r="C57" s="22" t="s">
        <v>293</v>
      </c>
      <c r="D57" s="22"/>
    </row>
    <row r="58" spans="1:5">
      <c r="A58" s="78"/>
      <c r="B58" s="99"/>
      <c r="C58" s="22" t="s">
        <v>294</v>
      </c>
      <c r="D58" s="22"/>
    </row>
    <row r="59" spans="1:5">
      <c r="A59" s="78"/>
      <c r="B59" s="99"/>
      <c r="C59" s="22" t="s">
        <v>295</v>
      </c>
      <c r="D59" s="22"/>
    </row>
    <row r="60" spans="1:5">
      <c r="A60" s="78"/>
      <c r="B60" s="99"/>
      <c r="C60" s="22" t="s">
        <v>296</v>
      </c>
      <c r="D60" s="22"/>
    </row>
    <row r="61" spans="1:5">
      <c r="A61" s="78"/>
      <c r="B61" s="99"/>
      <c r="C61" s="22" t="s">
        <v>297</v>
      </c>
      <c r="D61" s="22"/>
    </row>
    <row r="62" spans="1:5">
      <c r="A62" s="78"/>
      <c r="B62" s="99"/>
      <c r="C62" s="22" t="s">
        <v>298</v>
      </c>
      <c r="D62" s="22"/>
    </row>
    <row r="63" spans="1:5">
      <c r="A63" s="78"/>
      <c r="B63" s="99"/>
      <c r="C63" s="22" t="s">
        <v>299</v>
      </c>
      <c r="D63" s="22"/>
      <c r="E63" t="s">
        <v>248</v>
      </c>
    </row>
    <row r="64" spans="1:5">
      <c r="A64" s="78"/>
      <c r="B64" s="99"/>
      <c r="C64" s="22" t="s">
        <v>300</v>
      </c>
      <c r="D64" s="22"/>
    </row>
    <row r="65" spans="1:4">
      <c r="A65" s="78"/>
      <c r="B65" s="99"/>
      <c r="C65" s="22" t="s">
        <v>301</v>
      </c>
      <c r="D65" s="22"/>
    </row>
    <row r="66" spans="1:4">
      <c r="A66" s="78"/>
      <c r="B66" s="99"/>
      <c r="C66" s="22" t="s">
        <v>302</v>
      </c>
      <c r="D66" s="22"/>
    </row>
    <row r="67" spans="1:4">
      <c r="A67" s="78"/>
      <c r="B67" s="99"/>
      <c r="C67" s="22" t="s">
        <v>303</v>
      </c>
      <c r="D67" s="22"/>
    </row>
    <row r="68" spans="1:4">
      <c r="A68" s="78"/>
      <c r="B68" s="99"/>
      <c r="C68" s="22" t="s">
        <v>304</v>
      </c>
      <c r="D68" s="22"/>
    </row>
    <row r="69" spans="1:4">
      <c r="A69" s="78"/>
      <c r="B69" s="99"/>
      <c r="C69" s="22" t="s">
        <v>305</v>
      </c>
      <c r="D69" s="22"/>
    </row>
    <row r="70" spans="1:4">
      <c r="A70" s="78"/>
      <c r="B70" s="99"/>
      <c r="C70" s="22" t="s">
        <v>306</v>
      </c>
      <c r="D70" s="22"/>
    </row>
    <row r="71" spans="1:4">
      <c r="A71" s="78"/>
      <c r="B71" s="99"/>
      <c r="C71" s="22" t="s">
        <v>307</v>
      </c>
      <c r="D71" s="22"/>
    </row>
    <row r="72" spans="1:4">
      <c r="A72" s="78"/>
      <c r="B72" s="99"/>
      <c r="C72" s="22" t="s">
        <v>308</v>
      </c>
      <c r="D72" s="22"/>
    </row>
    <row r="73" spans="1:4">
      <c r="A73" s="78"/>
      <c r="B73" s="99"/>
      <c r="C73" s="22" t="s">
        <v>309</v>
      </c>
      <c r="D73" s="22"/>
    </row>
    <row r="74" spans="1:4">
      <c r="A74" s="78"/>
      <c r="B74" s="99"/>
      <c r="C74" s="22" t="s">
        <v>310</v>
      </c>
      <c r="D74" s="22"/>
    </row>
    <row r="75" spans="1:4">
      <c r="A75" s="78"/>
      <c r="B75" s="99"/>
      <c r="C75" s="22" t="s">
        <v>311</v>
      </c>
      <c r="D75" s="22"/>
    </row>
    <row r="76" spans="1:4">
      <c r="A76" s="78"/>
      <c r="B76" s="99"/>
      <c r="C76" s="22" t="s">
        <v>312</v>
      </c>
      <c r="D76" s="22"/>
    </row>
    <row r="77" spans="1:4">
      <c r="A77" s="78"/>
      <c r="B77" s="99"/>
      <c r="C77" s="22" t="s">
        <v>313</v>
      </c>
      <c r="D77" s="22"/>
    </row>
    <row r="78" spans="1:4">
      <c r="A78" s="78"/>
      <c r="B78" s="99"/>
      <c r="C78" s="22" t="s">
        <v>314</v>
      </c>
      <c r="D78" s="22"/>
    </row>
    <row r="79" spans="1:4">
      <c r="A79" s="78"/>
      <c r="B79" s="99"/>
      <c r="C79" s="22" t="s">
        <v>315</v>
      </c>
      <c r="D79" s="22"/>
    </row>
    <row r="80" spans="1:4">
      <c r="A80" s="78"/>
      <c r="B80" s="99"/>
      <c r="C80" s="22" t="s">
        <v>316</v>
      </c>
      <c r="D80" s="22"/>
    </row>
    <row r="81" spans="1:5">
      <c r="A81" s="78"/>
      <c r="B81" s="99"/>
      <c r="C81" s="22" t="s">
        <v>317</v>
      </c>
      <c r="D81" s="22"/>
    </row>
    <row r="82" spans="1:5">
      <c r="A82" s="78"/>
      <c r="B82" s="99"/>
      <c r="C82" s="22" t="s">
        <v>318</v>
      </c>
      <c r="D82" s="22"/>
    </row>
    <row r="83" spans="1:5">
      <c r="A83" s="78"/>
      <c r="B83" s="99"/>
      <c r="C83" s="22" t="s">
        <v>319</v>
      </c>
      <c r="D83" s="22"/>
    </row>
    <row r="84" spans="1:5">
      <c r="A84" s="78"/>
      <c r="B84" s="99"/>
      <c r="C84" s="22" t="s">
        <v>320</v>
      </c>
      <c r="D84" s="22"/>
    </row>
    <row r="85" spans="1:5">
      <c r="A85" s="78"/>
      <c r="B85" s="99"/>
      <c r="C85" s="22" t="s">
        <v>321</v>
      </c>
      <c r="D85" s="22"/>
    </row>
    <row r="86" spans="1:5">
      <c r="A86" s="78"/>
      <c r="B86" s="99"/>
      <c r="C86" s="22" t="s">
        <v>322</v>
      </c>
      <c r="D86" s="22"/>
    </row>
    <row r="87" spans="1:5">
      <c r="A87" s="78"/>
      <c r="B87" s="99"/>
      <c r="C87" s="22" t="s">
        <v>323</v>
      </c>
      <c r="D87" s="22"/>
    </row>
    <row r="88" spans="1:5">
      <c r="A88" s="78"/>
      <c r="B88" s="99"/>
      <c r="C88" s="22" t="s">
        <v>324</v>
      </c>
      <c r="D88" s="22"/>
    </row>
    <row r="89" spans="1:5">
      <c r="A89" s="78"/>
      <c r="B89" s="99"/>
      <c r="C89" s="22" t="s">
        <v>325</v>
      </c>
      <c r="D89" s="22"/>
    </row>
    <row r="90" spans="1:5">
      <c r="A90" s="78"/>
      <c r="B90" s="99"/>
      <c r="C90" s="22" t="s">
        <v>326</v>
      </c>
      <c r="D90" s="22"/>
    </row>
    <row r="91" spans="1:5">
      <c r="A91" s="78"/>
      <c r="B91" s="99"/>
      <c r="C91" s="22" t="s">
        <v>327</v>
      </c>
      <c r="D91" s="22"/>
    </row>
    <row r="92" spans="1:5">
      <c r="A92" s="78"/>
      <c r="B92" s="99"/>
      <c r="C92" s="22" t="s">
        <v>328</v>
      </c>
      <c r="D92" s="22"/>
    </row>
    <row r="93" spans="1:5">
      <c r="A93" s="78"/>
      <c r="B93" s="99"/>
      <c r="C93" s="22" t="s">
        <v>329</v>
      </c>
      <c r="D93" s="22"/>
    </row>
    <row r="94" spans="1:5">
      <c r="A94" s="78"/>
      <c r="B94" s="99"/>
      <c r="C94" s="22" t="s">
        <v>330</v>
      </c>
      <c r="D94" s="22" t="s">
        <v>331</v>
      </c>
      <c r="E94" t="s">
        <v>248</v>
      </c>
    </row>
    <row r="95" spans="1:5">
      <c r="A95" s="78"/>
      <c r="B95" s="99"/>
      <c r="C95" s="22" t="s">
        <v>332</v>
      </c>
      <c r="D95" s="22" t="s">
        <v>333</v>
      </c>
      <c r="E95" t="s">
        <v>248</v>
      </c>
    </row>
    <row r="96" spans="1:5">
      <c r="A96" s="78"/>
      <c r="B96" s="99"/>
      <c r="C96" s="22" t="s">
        <v>334</v>
      </c>
      <c r="D96" s="22" t="s">
        <v>333</v>
      </c>
      <c r="E96" t="s">
        <v>248</v>
      </c>
    </row>
    <row r="97" spans="1:5">
      <c r="A97" s="78"/>
      <c r="B97" s="99"/>
      <c r="C97" s="22" t="s">
        <v>335</v>
      </c>
      <c r="D97" s="22" t="s">
        <v>333</v>
      </c>
      <c r="E97" t="s">
        <v>248</v>
      </c>
    </row>
    <row r="98" spans="1:5">
      <c r="A98" s="78"/>
      <c r="B98" s="99"/>
      <c r="C98" s="22" t="s">
        <v>336</v>
      </c>
      <c r="D98" s="22" t="s">
        <v>333</v>
      </c>
      <c r="E98" t="s">
        <v>248</v>
      </c>
    </row>
    <row r="99" spans="1:5">
      <c r="A99" s="78"/>
      <c r="B99" s="99"/>
      <c r="C99" s="22" t="s">
        <v>337</v>
      </c>
      <c r="D99" s="22" t="s">
        <v>333</v>
      </c>
      <c r="E99" t="s">
        <v>248</v>
      </c>
    </row>
    <row r="100" spans="1:5">
      <c r="A100" s="78"/>
      <c r="B100" s="99"/>
      <c r="C100" s="22" t="s">
        <v>338</v>
      </c>
      <c r="D100" s="22" t="s">
        <v>333</v>
      </c>
      <c r="E100" t="s">
        <v>248</v>
      </c>
    </row>
    <row r="101" spans="1:5">
      <c r="A101" s="78"/>
      <c r="B101" s="99"/>
      <c r="C101" s="22" t="s">
        <v>339</v>
      </c>
      <c r="D101" s="22" t="s">
        <v>333</v>
      </c>
      <c r="E101" t="s">
        <v>248</v>
      </c>
    </row>
    <row r="102" spans="1:5">
      <c r="A102" s="78"/>
      <c r="B102" s="99"/>
      <c r="C102" s="22" t="s">
        <v>340</v>
      </c>
      <c r="D102" s="22" t="s">
        <v>333</v>
      </c>
      <c r="E102" t="s">
        <v>248</v>
      </c>
    </row>
    <row r="103" spans="1:5">
      <c r="A103" s="78"/>
      <c r="B103" s="99"/>
      <c r="C103" s="22" t="s">
        <v>341</v>
      </c>
      <c r="D103" s="22" t="s">
        <v>333</v>
      </c>
      <c r="E103" t="s">
        <v>248</v>
      </c>
    </row>
    <row r="104" spans="1:5">
      <c r="A104" s="73"/>
      <c r="B104" s="73" t="s">
        <v>167</v>
      </c>
      <c r="C104" s="21" t="s">
        <v>342</v>
      </c>
      <c r="D104" s="21"/>
    </row>
    <row r="105" spans="1:5">
      <c r="A105" s="74"/>
      <c r="B105" s="74"/>
      <c r="C105" s="21" t="s">
        <v>166</v>
      </c>
      <c r="D105" s="21"/>
    </row>
    <row r="106" spans="1:5">
      <c r="A106" s="74"/>
      <c r="B106" s="74"/>
      <c r="C106" s="21" t="s">
        <v>343</v>
      </c>
      <c r="D106" s="21"/>
    </row>
    <row r="107" spans="1:5">
      <c r="A107" s="74"/>
      <c r="B107" s="74"/>
      <c r="C107" s="21" t="s">
        <v>344</v>
      </c>
      <c r="D107" s="21"/>
    </row>
    <row r="108" spans="1:5">
      <c r="A108" s="74"/>
      <c r="B108" s="74"/>
      <c r="C108" s="21" t="s">
        <v>33</v>
      </c>
      <c r="D108" s="21"/>
    </row>
    <row r="109" spans="1:5">
      <c r="A109" s="74"/>
      <c r="B109" s="74"/>
      <c r="C109" s="21" t="s">
        <v>345</v>
      </c>
      <c r="D109" s="21"/>
    </row>
    <row r="110" spans="1:5">
      <c r="A110" s="75"/>
      <c r="B110" s="75"/>
      <c r="C110" s="21" t="s">
        <v>187</v>
      </c>
      <c r="D110" s="21"/>
    </row>
    <row r="111" spans="1:5">
      <c r="A111" s="78"/>
      <c r="B111" s="64" t="s">
        <v>191</v>
      </c>
      <c r="C111" s="22" t="s">
        <v>342</v>
      </c>
      <c r="D111" s="22"/>
    </row>
    <row r="112" spans="1:5">
      <c r="A112" s="78"/>
      <c r="B112" s="65"/>
      <c r="C112" s="22" t="s">
        <v>197</v>
      </c>
      <c r="D112" s="22"/>
    </row>
    <row r="113" spans="1:4">
      <c r="A113" s="78"/>
      <c r="B113" s="66"/>
      <c r="C113" s="22" t="s">
        <v>346</v>
      </c>
      <c r="D113" s="22"/>
    </row>
    <row r="114" spans="1:4">
      <c r="A114" s="91"/>
      <c r="B114" s="91" t="s">
        <v>347</v>
      </c>
      <c r="C114" s="21" t="s">
        <v>342</v>
      </c>
      <c r="D114" s="21"/>
    </row>
    <row r="115" spans="1:4">
      <c r="A115" s="91"/>
      <c r="B115" s="91"/>
      <c r="C115" s="21" t="s">
        <v>343</v>
      </c>
      <c r="D115" s="21"/>
    </row>
    <row r="116" spans="1:4">
      <c r="A116" s="91"/>
      <c r="B116" s="91"/>
      <c r="C116" s="21" t="s">
        <v>344</v>
      </c>
      <c r="D116" s="21"/>
    </row>
    <row r="117" spans="1:4">
      <c r="A117" s="91"/>
      <c r="B117" s="91"/>
      <c r="C117" s="21" t="s">
        <v>345</v>
      </c>
      <c r="D117" s="21"/>
    </row>
    <row r="118" spans="1:4">
      <c r="A118" s="77"/>
      <c r="B118" s="92" t="s">
        <v>131</v>
      </c>
      <c r="C118" s="22" t="s">
        <v>342</v>
      </c>
      <c r="D118" s="22"/>
    </row>
    <row r="119" spans="1:4">
      <c r="A119" s="12"/>
      <c r="B119" s="112"/>
      <c r="C119" s="22" t="s">
        <v>348</v>
      </c>
      <c r="D119" s="22"/>
    </row>
    <row r="120" spans="1:4">
      <c r="A120" s="12"/>
      <c r="B120" s="112"/>
      <c r="C120" s="22" t="s">
        <v>344</v>
      </c>
      <c r="D120" s="22"/>
    </row>
    <row r="121" spans="1:4">
      <c r="A121" s="12"/>
      <c r="B121" s="112"/>
      <c r="C121" s="22" t="s">
        <v>33</v>
      </c>
      <c r="D121" s="22"/>
    </row>
    <row r="122" spans="1:4">
      <c r="A122" s="12"/>
      <c r="B122" s="112"/>
      <c r="C122" s="22" t="s">
        <v>343</v>
      </c>
      <c r="D122" s="22"/>
    </row>
    <row r="123" spans="1:4">
      <c r="A123" s="12"/>
      <c r="B123" s="112"/>
      <c r="C123" s="22" t="s">
        <v>349</v>
      </c>
      <c r="D123" s="22"/>
    </row>
    <row r="124" spans="1:4">
      <c r="A124" s="12"/>
      <c r="B124" s="112"/>
      <c r="C124" s="22" t="s">
        <v>350</v>
      </c>
      <c r="D124" s="22"/>
    </row>
    <row r="125" spans="1:4">
      <c r="A125" s="12"/>
      <c r="B125" s="112"/>
      <c r="C125" s="22" t="s">
        <v>345</v>
      </c>
      <c r="D125" s="22"/>
    </row>
    <row r="126" spans="1:4">
      <c r="A126" s="78"/>
      <c r="B126" s="93"/>
      <c r="C126" s="22" t="s">
        <v>187</v>
      </c>
      <c r="D126" s="22"/>
    </row>
    <row r="127" spans="1:4">
      <c r="A127" s="73"/>
      <c r="B127" s="73" t="s">
        <v>168</v>
      </c>
      <c r="C127" s="21" t="s">
        <v>351</v>
      </c>
      <c r="D127" s="21"/>
    </row>
    <row r="128" spans="1:4">
      <c r="A128" s="74"/>
      <c r="B128" s="74"/>
      <c r="C128" s="21" t="s">
        <v>352</v>
      </c>
      <c r="D128" s="21"/>
    </row>
    <row r="129" spans="1:5">
      <c r="A129" s="74"/>
      <c r="B129" s="74"/>
      <c r="C129" s="21" t="s">
        <v>353</v>
      </c>
      <c r="D129" s="21"/>
    </row>
    <row r="130" spans="1:5">
      <c r="A130" s="74"/>
      <c r="B130" s="74"/>
      <c r="C130" s="21" t="s">
        <v>354</v>
      </c>
      <c r="D130" s="21"/>
    </row>
    <row r="131" spans="1:5">
      <c r="A131" s="74"/>
      <c r="B131" s="74"/>
      <c r="C131" s="21" t="s">
        <v>33</v>
      </c>
      <c r="D131" s="21"/>
    </row>
    <row r="132" spans="1:5">
      <c r="A132" s="78"/>
      <c r="B132" s="65" t="s">
        <v>355</v>
      </c>
      <c r="C132" s="22" t="s">
        <v>351</v>
      </c>
      <c r="D132" s="22"/>
    </row>
    <row r="133" spans="1:5">
      <c r="A133" s="78"/>
      <c r="B133" s="65"/>
      <c r="C133" s="22" t="s">
        <v>33</v>
      </c>
      <c r="D133" s="22"/>
    </row>
    <row r="134" spans="1:5">
      <c r="A134" s="79"/>
      <c r="B134" s="66"/>
      <c r="C134" s="22" t="s">
        <v>187</v>
      </c>
      <c r="D134" s="22"/>
    </row>
    <row r="135" spans="1:5">
      <c r="A135" s="80"/>
      <c r="B135" s="80" t="s">
        <v>356</v>
      </c>
      <c r="C135" s="21" t="s">
        <v>357</v>
      </c>
      <c r="D135" s="21"/>
    </row>
    <row r="136" spans="1:5">
      <c r="A136" s="81"/>
      <c r="B136" s="81"/>
      <c r="C136" s="21" t="s">
        <v>358</v>
      </c>
      <c r="D136" s="21"/>
      <c r="E136" t="s">
        <v>248</v>
      </c>
    </row>
    <row r="137" spans="1:5">
      <c r="A137" s="81"/>
      <c r="B137" s="81"/>
      <c r="C137" s="21" t="s">
        <v>359</v>
      </c>
      <c r="D137" s="21" t="s">
        <v>360</v>
      </c>
    </row>
    <row r="138" spans="1:5">
      <c r="A138" s="81"/>
      <c r="B138" s="81"/>
      <c r="C138" s="21" t="s">
        <v>361</v>
      </c>
      <c r="D138" s="21" t="s">
        <v>362</v>
      </c>
    </row>
    <row r="139" spans="1:5">
      <c r="A139" s="81"/>
      <c r="B139" s="81"/>
      <c r="C139" s="21" t="s">
        <v>363</v>
      </c>
      <c r="D139" s="21"/>
    </row>
    <row r="140" spans="1:5">
      <c r="A140" s="81"/>
      <c r="B140" s="81"/>
      <c r="C140" s="21" t="s">
        <v>364</v>
      </c>
      <c r="D140" s="21"/>
    </row>
    <row r="141" spans="1:5">
      <c r="A141" s="81"/>
      <c r="B141" s="81"/>
      <c r="C141" s="21" t="s">
        <v>365</v>
      </c>
      <c r="D141" s="21"/>
    </row>
    <row r="142" spans="1:5">
      <c r="A142" s="81"/>
      <c r="B142" s="81"/>
      <c r="C142" s="21" t="s">
        <v>366</v>
      </c>
      <c r="D142" s="21"/>
    </row>
    <row r="143" spans="1:5">
      <c r="A143" s="81"/>
      <c r="B143" s="81"/>
      <c r="C143" s="21" t="s">
        <v>367</v>
      </c>
      <c r="D143" s="21"/>
    </row>
    <row r="144" spans="1:5">
      <c r="A144" s="81"/>
      <c r="B144" s="81"/>
      <c r="C144" s="21" t="s">
        <v>368</v>
      </c>
      <c r="D144" s="21"/>
    </row>
    <row r="145" spans="1:4">
      <c r="A145" s="81"/>
      <c r="B145" s="81"/>
      <c r="C145" s="21" t="s">
        <v>187</v>
      </c>
      <c r="D145" s="21"/>
    </row>
    <row r="146" spans="1:4">
      <c r="A146" s="77"/>
      <c r="B146" s="70" t="s">
        <v>369</v>
      </c>
      <c r="C146" s="22" t="s">
        <v>370</v>
      </c>
      <c r="D146" s="22"/>
    </row>
    <row r="147" spans="1:4">
      <c r="A147" s="79"/>
      <c r="B147" s="72"/>
      <c r="C147" s="22" t="s">
        <v>149</v>
      </c>
      <c r="D147" s="22"/>
    </row>
    <row r="148" spans="1:4">
      <c r="A148" s="59"/>
      <c r="B148" s="111" t="s">
        <v>8</v>
      </c>
      <c r="C148" s="21" t="s">
        <v>41</v>
      </c>
      <c r="D148" s="21" t="s">
        <v>371</v>
      </c>
    </row>
    <row r="149" spans="1:4">
      <c r="A149" s="60"/>
      <c r="B149" s="60"/>
      <c r="C149" s="21" t="s">
        <v>372</v>
      </c>
      <c r="D149" s="21" t="s">
        <v>373</v>
      </c>
    </row>
    <row r="150" spans="1:4">
      <c r="A150" s="60"/>
      <c r="B150" s="60"/>
      <c r="C150" s="21" t="s">
        <v>374</v>
      </c>
      <c r="D150" s="21" t="s">
        <v>375</v>
      </c>
    </row>
    <row r="151" spans="1:4">
      <c r="A151" s="60"/>
      <c r="B151" s="60"/>
      <c r="C151" s="21" t="s">
        <v>376</v>
      </c>
      <c r="D151" s="21" t="s">
        <v>377</v>
      </c>
    </row>
    <row r="152" spans="1:4">
      <c r="A152" s="60"/>
      <c r="B152" s="60"/>
      <c r="C152" s="21" t="s">
        <v>378</v>
      </c>
      <c r="D152" s="21" t="s">
        <v>379</v>
      </c>
    </row>
    <row r="153" spans="1:4">
      <c r="A153" s="60"/>
      <c r="B153" s="60"/>
      <c r="C153" s="21" t="s">
        <v>380</v>
      </c>
      <c r="D153" s="21" t="s">
        <v>381</v>
      </c>
    </row>
    <row r="154" spans="1:4">
      <c r="A154" s="60"/>
      <c r="B154" s="60"/>
      <c r="C154" s="21" t="s">
        <v>382</v>
      </c>
      <c r="D154" s="21" t="s">
        <v>383</v>
      </c>
    </row>
    <row r="155" spans="1:4">
      <c r="A155" s="60"/>
      <c r="B155" s="60"/>
      <c r="C155" s="21" t="s">
        <v>384</v>
      </c>
      <c r="D155" s="21" t="s">
        <v>385</v>
      </c>
    </row>
    <row r="156" spans="1:4">
      <c r="A156" s="60"/>
      <c r="B156" s="60"/>
      <c r="C156" s="21" t="s">
        <v>386</v>
      </c>
      <c r="D156" s="21" t="s">
        <v>387</v>
      </c>
    </row>
    <row r="157" spans="1:4">
      <c r="A157" s="60"/>
      <c r="B157" s="60"/>
      <c r="C157" s="21" t="s">
        <v>388</v>
      </c>
      <c r="D157" s="21" t="s">
        <v>389</v>
      </c>
    </row>
    <row r="158" spans="1:4">
      <c r="A158" s="60"/>
      <c r="B158" s="60"/>
      <c r="C158" s="21" t="s">
        <v>390</v>
      </c>
      <c r="D158" s="21" t="s">
        <v>391</v>
      </c>
    </row>
    <row r="159" spans="1:4">
      <c r="A159" s="60"/>
      <c r="B159" s="60"/>
      <c r="C159" s="21" t="s">
        <v>392</v>
      </c>
      <c r="D159" s="21" t="s">
        <v>393</v>
      </c>
    </row>
    <row r="160" spans="1:4">
      <c r="A160" s="60"/>
      <c r="B160" s="60"/>
      <c r="C160" s="21" t="s">
        <v>394</v>
      </c>
      <c r="D160" s="21" t="s">
        <v>395</v>
      </c>
    </row>
    <row r="161" spans="1:4">
      <c r="A161" s="60"/>
      <c r="B161" s="60"/>
      <c r="C161" s="21" t="s">
        <v>396</v>
      </c>
      <c r="D161" s="21" t="s">
        <v>397</v>
      </c>
    </row>
    <row r="162" spans="1:4">
      <c r="A162" s="60"/>
      <c r="B162" s="60"/>
      <c r="C162" s="21" t="s">
        <v>398</v>
      </c>
      <c r="D162" s="21" t="s">
        <v>399</v>
      </c>
    </row>
    <row r="163" spans="1:4">
      <c r="A163" s="60"/>
      <c r="B163" s="60"/>
      <c r="C163" s="21" t="s">
        <v>400</v>
      </c>
      <c r="D163" s="21" t="s">
        <v>401</v>
      </c>
    </row>
    <row r="164" spans="1:4">
      <c r="A164" s="60"/>
      <c r="B164" s="60"/>
      <c r="C164" s="21" t="s">
        <v>402</v>
      </c>
      <c r="D164" s="21" t="s">
        <v>403</v>
      </c>
    </row>
    <row r="165" spans="1:4">
      <c r="A165" s="60"/>
      <c r="B165" s="60"/>
      <c r="C165" s="21" t="s">
        <v>404</v>
      </c>
      <c r="D165" s="21" t="s">
        <v>405</v>
      </c>
    </row>
    <row r="166" spans="1:4">
      <c r="A166" s="60"/>
      <c r="B166" s="60"/>
      <c r="C166" s="21" t="s">
        <v>406</v>
      </c>
      <c r="D166" s="21" t="s">
        <v>407</v>
      </c>
    </row>
    <row r="167" spans="1:4">
      <c r="A167" s="60"/>
      <c r="B167" s="60"/>
      <c r="C167" s="21" t="s">
        <v>408</v>
      </c>
      <c r="D167" s="21" t="s">
        <v>409</v>
      </c>
    </row>
    <row r="168" spans="1:4">
      <c r="A168" s="60"/>
      <c r="B168" s="60"/>
      <c r="C168" s="21" t="s">
        <v>410</v>
      </c>
      <c r="D168" s="21" t="s">
        <v>411</v>
      </c>
    </row>
    <row r="169" spans="1:4">
      <c r="A169" s="60"/>
      <c r="B169" s="60"/>
      <c r="C169" s="21" t="s">
        <v>412</v>
      </c>
      <c r="D169" s="21" t="s">
        <v>413</v>
      </c>
    </row>
    <row r="170" spans="1:4">
      <c r="A170" s="60"/>
      <c r="B170" s="60"/>
      <c r="C170" s="21" t="s">
        <v>414</v>
      </c>
      <c r="D170" s="21" t="s">
        <v>415</v>
      </c>
    </row>
    <row r="171" spans="1:4">
      <c r="A171" s="60"/>
      <c r="B171" s="60"/>
      <c r="C171" s="21" t="s">
        <v>416</v>
      </c>
      <c r="D171" s="21" t="s">
        <v>417</v>
      </c>
    </row>
    <row r="172" spans="1:4">
      <c r="A172" s="60"/>
      <c r="B172" s="60"/>
      <c r="C172" s="21" t="s">
        <v>418</v>
      </c>
      <c r="D172" s="21" t="s">
        <v>419</v>
      </c>
    </row>
    <row r="173" spans="1:4">
      <c r="A173" s="60"/>
      <c r="B173" s="60"/>
      <c r="C173" s="21" t="s">
        <v>420</v>
      </c>
      <c r="D173" s="21" t="s">
        <v>421</v>
      </c>
    </row>
    <row r="174" spans="1:4">
      <c r="A174" s="60"/>
      <c r="B174" s="60"/>
      <c r="C174" s="21" t="s">
        <v>422</v>
      </c>
      <c r="D174" s="21" t="s">
        <v>423</v>
      </c>
    </row>
    <row r="175" spans="1:4">
      <c r="A175" s="60"/>
      <c r="B175" s="60"/>
      <c r="C175" s="21" t="s">
        <v>424</v>
      </c>
      <c r="D175" s="21" t="s">
        <v>425</v>
      </c>
    </row>
    <row r="176" spans="1:4">
      <c r="A176" s="60"/>
      <c r="B176" s="60"/>
      <c r="C176" s="21" t="s">
        <v>426</v>
      </c>
      <c r="D176" s="21" t="s">
        <v>427</v>
      </c>
    </row>
    <row r="177" spans="1:5">
      <c r="A177" s="60"/>
      <c r="B177" s="60"/>
      <c r="C177" s="21" t="s">
        <v>428</v>
      </c>
      <c r="D177" s="21" t="s">
        <v>429</v>
      </c>
    </row>
    <row r="178" spans="1:5">
      <c r="A178" s="60"/>
      <c r="B178" s="60"/>
      <c r="C178" s="21" t="s">
        <v>430</v>
      </c>
      <c r="D178" s="21" t="s">
        <v>431</v>
      </c>
    </row>
    <row r="179" spans="1:5">
      <c r="A179" s="60"/>
      <c r="B179" s="60"/>
      <c r="C179" s="21" t="s">
        <v>432</v>
      </c>
      <c r="D179" s="21" t="s">
        <v>433</v>
      </c>
    </row>
    <row r="180" spans="1:5">
      <c r="A180" s="60"/>
      <c r="B180" s="60"/>
      <c r="C180" s="21" t="s">
        <v>96</v>
      </c>
      <c r="D180" s="21" t="s">
        <v>434</v>
      </c>
      <c r="E180" t="s">
        <v>248</v>
      </c>
    </row>
    <row r="181" spans="1:5">
      <c r="A181" s="60"/>
      <c r="B181" s="60"/>
      <c r="C181" s="21" t="s">
        <v>187</v>
      </c>
      <c r="D181" s="21" t="s">
        <v>187</v>
      </c>
    </row>
    <row r="182" spans="1:5">
      <c r="A182" s="77"/>
      <c r="B182" s="70" t="s">
        <v>435</v>
      </c>
      <c r="C182" s="52" t="s">
        <v>436</v>
      </c>
      <c r="D182" s="52"/>
    </row>
    <row r="183" spans="1:5">
      <c r="A183" s="78"/>
      <c r="B183" s="71"/>
      <c r="C183" s="52" t="s">
        <v>437</v>
      </c>
      <c r="D183" s="52"/>
    </row>
    <row r="184" spans="1:5">
      <c r="A184" s="78"/>
      <c r="B184" s="71"/>
      <c r="C184" s="52" t="s">
        <v>438</v>
      </c>
      <c r="D184" s="52"/>
    </row>
    <row r="185" spans="1:5">
      <c r="A185" s="79"/>
      <c r="B185" s="72"/>
      <c r="C185" s="53" t="s">
        <v>439</v>
      </c>
      <c r="D185" s="53"/>
    </row>
    <row r="186" spans="1:5">
      <c r="A186" s="73"/>
      <c r="B186" s="73" t="s">
        <v>440</v>
      </c>
      <c r="C186" s="51" t="s">
        <v>441</v>
      </c>
      <c r="D186" s="51"/>
    </row>
    <row r="187" spans="1:5">
      <c r="A187" s="74"/>
      <c r="B187" s="74"/>
      <c r="C187" s="51" t="s">
        <v>442</v>
      </c>
      <c r="D187" s="51"/>
    </row>
    <row r="188" spans="1:5">
      <c r="A188" s="77"/>
      <c r="B188" s="70" t="s">
        <v>10</v>
      </c>
      <c r="C188" s="53" t="s">
        <v>201</v>
      </c>
      <c r="D188" s="53" t="s">
        <v>443</v>
      </c>
    </row>
    <row r="189" spans="1:5">
      <c r="A189" s="78"/>
      <c r="B189" s="71"/>
      <c r="C189" s="53" t="s">
        <v>444</v>
      </c>
      <c r="D189" s="53" t="s">
        <v>445</v>
      </c>
    </row>
    <row r="190" spans="1:5">
      <c r="A190" s="78"/>
      <c r="B190" s="71"/>
      <c r="C190" s="53" t="s">
        <v>33</v>
      </c>
      <c r="D190" s="53" t="s">
        <v>33</v>
      </c>
    </row>
    <row r="191" spans="1:5">
      <c r="A191" s="78"/>
      <c r="B191" s="71"/>
      <c r="C191" s="53" t="s">
        <v>446</v>
      </c>
      <c r="D191" s="53" t="s">
        <v>447</v>
      </c>
    </row>
    <row r="192" spans="1:5">
      <c r="A192" s="78"/>
      <c r="B192" s="71"/>
      <c r="C192" s="53" t="s">
        <v>448</v>
      </c>
      <c r="D192" s="53" t="s">
        <v>449</v>
      </c>
    </row>
    <row r="193" spans="1:4">
      <c r="A193" s="78"/>
      <c r="B193" s="71"/>
      <c r="C193" s="53" t="s">
        <v>450</v>
      </c>
      <c r="D193" s="53" t="s">
        <v>451</v>
      </c>
    </row>
    <row r="194" spans="1:4">
      <c r="A194" s="78"/>
      <c r="B194" s="71"/>
      <c r="C194" s="53" t="s">
        <v>98</v>
      </c>
      <c r="D194" s="53" t="s">
        <v>452</v>
      </c>
    </row>
    <row r="195" spans="1:4">
      <c r="A195" s="78"/>
      <c r="B195" s="71"/>
      <c r="C195" s="53" t="s">
        <v>453</v>
      </c>
      <c r="D195" s="53" t="s">
        <v>454</v>
      </c>
    </row>
    <row r="196" spans="1:4">
      <c r="A196" s="78"/>
      <c r="B196" s="71"/>
      <c r="C196" s="53" t="s">
        <v>455</v>
      </c>
      <c r="D196" s="53" t="s">
        <v>456</v>
      </c>
    </row>
    <row r="197" spans="1:4">
      <c r="A197" s="78"/>
      <c r="B197" s="71"/>
      <c r="C197" s="53" t="s">
        <v>457</v>
      </c>
      <c r="D197" s="53" t="s">
        <v>458</v>
      </c>
    </row>
    <row r="198" spans="1:4">
      <c r="A198" s="78"/>
      <c r="B198" s="71"/>
      <c r="C198" s="53" t="s">
        <v>459</v>
      </c>
      <c r="D198" s="53" t="s">
        <v>460</v>
      </c>
    </row>
    <row r="199" spans="1:4">
      <c r="A199" s="78"/>
      <c r="B199" s="71"/>
      <c r="C199" s="53" t="s">
        <v>461</v>
      </c>
      <c r="D199" s="53" t="s">
        <v>462</v>
      </c>
    </row>
    <row r="200" spans="1:4">
      <c r="A200" s="78"/>
      <c r="B200" s="71"/>
      <c r="C200" s="53" t="s">
        <v>187</v>
      </c>
      <c r="D200" s="53" t="s">
        <v>187</v>
      </c>
    </row>
    <row r="201" spans="1:4">
      <c r="A201" s="79"/>
      <c r="B201" s="72"/>
      <c r="C201" s="53" t="s">
        <v>439</v>
      </c>
      <c r="D201" s="53" t="s">
        <v>463</v>
      </c>
    </row>
    <row r="202" spans="1:4">
      <c r="A202" s="111"/>
      <c r="B202" s="111" t="s">
        <v>169</v>
      </c>
      <c r="C202" s="21" t="s">
        <v>464</v>
      </c>
      <c r="D202" s="21"/>
    </row>
    <row r="203" spans="1:4">
      <c r="A203" s="60"/>
      <c r="B203" s="60"/>
      <c r="C203" s="21" t="s">
        <v>465</v>
      </c>
      <c r="D203" s="21"/>
    </row>
    <row r="204" spans="1:4">
      <c r="A204" s="60"/>
      <c r="B204" s="60"/>
      <c r="C204" s="21" t="s">
        <v>466</v>
      </c>
      <c r="D204" s="21"/>
    </row>
    <row r="205" spans="1:4">
      <c r="A205" s="60"/>
      <c r="B205" s="60"/>
      <c r="C205" s="21" t="s">
        <v>467</v>
      </c>
      <c r="D205" s="21"/>
    </row>
    <row r="206" spans="1:4">
      <c r="A206" s="60"/>
      <c r="B206" s="60"/>
      <c r="C206" s="21" t="s">
        <v>468</v>
      </c>
      <c r="D206" s="21"/>
    </row>
    <row r="207" spans="1:4">
      <c r="A207" s="60"/>
      <c r="B207" s="60"/>
      <c r="C207" s="21" t="s">
        <v>469</v>
      </c>
      <c r="D207" s="21"/>
    </row>
    <row r="208" spans="1:4">
      <c r="A208" s="60"/>
      <c r="B208" s="60"/>
      <c r="C208" s="21" t="s">
        <v>470</v>
      </c>
      <c r="D208" s="21"/>
    </row>
    <row r="209" spans="1:5">
      <c r="A209" s="60"/>
      <c r="B209" s="60"/>
      <c r="C209" s="21" t="s">
        <v>471</v>
      </c>
      <c r="D209" s="21"/>
    </row>
    <row r="210" spans="1:5">
      <c r="A210" s="60"/>
      <c r="B210" s="60"/>
      <c r="C210" s="21" t="s">
        <v>472</v>
      </c>
      <c r="D210" s="21"/>
    </row>
    <row r="211" spans="1:5">
      <c r="A211" s="60"/>
      <c r="B211" s="60"/>
      <c r="C211" s="21" t="s">
        <v>473</v>
      </c>
      <c r="D211" s="21"/>
    </row>
    <row r="212" spans="1:5">
      <c r="A212" s="60"/>
      <c r="B212" s="60"/>
      <c r="C212" s="21" t="s">
        <v>474</v>
      </c>
      <c r="D212" s="21"/>
    </row>
    <row r="213" spans="1:5">
      <c r="A213" s="60"/>
      <c r="B213" s="60"/>
      <c r="C213" s="21" t="s">
        <v>475</v>
      </c>
      <c r="D213" s="21"/>
    </row>
    <row r="214" spans="1:5">
      <c r="A214" s="60"/>
      <c r="B214" s="60"/>
      <c r="C214" s="21" t="s">
        <v>476</v>
      </c>
      <c r="D214" s="21"/>
    </row>
    <row r="215" spans="1:5">
      <c r="A215" s="60"/>
      <c r="B215" s="60"/>
      <c r="C215" s="21" t="s">
        <v>477</v>
      </c>
      <c r="D215" s="21"/>
    </row>
    <row r="216" spans="1:5">
      <c r="A216" s="60"/>
      <c r="B216" s="60"/>
      <c r="C216" s="21" t="s">
        <v>478</v>
      </c>
      <c r="D216" s="21"/>
    </row>
    <row r="217" spans="1:5">
      <c r="A217" s="60"/>
      <c r="B217" s="60"/>
      <c r="C217" s="21" t="s">
        <v>479</v>
      </c>
      <c r="D217" s="21"/>
    </row>
    <row r="218" spans="1:5">
      <c r="A218" s="60"/>
      <c r="B218" s="60"/>
      <c r="C218" s="21" t="s">
        <v>480</v>
      </c>
      <c r="D218" s="21" t="s">
        <v>481</v>
      </c>
      <c r="E218" t="s">
        <v>248</v>
      </c>
    </row>
    <row r="219" spans="1:5">
      <c r="A219" s="60"/>
      <c r="B219" s="60"/>
      <c r="C219" s="21" t="s">
        <v>482</v>
      </c>
      <c r="D219" s="21"/>
    </row>
    <row r="220" spans="1:5">
      <c r="A220" s="60"/>
      <c r="B220" s="60"/>
      <c r="C220" s="21" t="s">
        <v>483</v>
      </c>
      <c r="D220" s="21"/>
    </row>
    <row r="221" spans="1:5">
      <c r="A221" s="60"/>
      <c r="B221" s="60"/>
      <c r="C221" s="21" t="s">
        <v>484</v>
      </c>
      <c r="D221" s="21"/>
    </row>
    <row r="222" spans="1:5">
      <c r="A222" s="60"/>
      <c r="B222" s="60"/>
      <c r="C222" s="21" t="s">
        <v>485</v>
      </c>
      <c r="D222" s="21"/>
    </row>
    <row r="223" spans="1:5">
      <c r="A223" s="60"/>
      <c r="B223" s="60"/>
      <c r="C223" s="21" t="s">
        <v>486</v>
      </c>
      <c r="D223" s="21"/>
    </row>
    <row r="224" spans="1:5">
      <c r="A224" s="60"/>
      <c r="B224" s="60"/>
      <c r="C224" s="21" t="s">
        <v>487</v>
      </c>
      <c r="D224" s="21"/>
    </row>
    <row r="225" spans="1:4">
      <c r="A225" s="60"/>
      <c r="B225" s="60"/>
      <c r="C225" s="21" t="s">
        <v>488</v>
      </c>
      <c r="D225" s="21"/>
    </row>
    <row r="226" spans="1:4">
      <c r="A226" s="60"/>
      <c r="B226" s="60"/>
      <c r="C226" s="21" t="s">
        <v>489</v>
      </c>
      <c r="D226" s="21"/>
    </row>
    <row r="227" spans="1:4">
      <c r="A227" s="60"/>
      <c r="B227" s="60"/>
      <c r="C227" s="21" t="s">
        <v>490</v>
      </c>
      <c r="D227" s="21"/>
    </row>
    <row r="228" spans="1:4">
      <c r="A228" s="60"/>
      <c r="B228" s="60"/>
      <c r="C228" s="21" t="s">
        <v>491</v>
      </c>
      <c r="D228" s="21"/>
    </row>
    <row r="229" spans="1:4">
      <c r="A229" s="60"/>
      <c r="B229" s="60"/>
      <c r="C229" s="21" t="s">
        <v>492</v>
      </c>
      <c r="D229" s="21"/>
    </row>
    <row r="230" spans="1:4">
      <c r="A230" s="60"/>
      <c r="B230" s="60"/>
      <c r="C230" s="21" t="s">
        <v>493</v>
      </c>
      <c r="D230" s="21"/>
    </row>
    <row r="231" spans="1:4">
      <c r="A231" s="60"/>
      <c r="B231" s="60"/>
      <c r="C231" s="21" t="s">
        <v>494</v>
      </c>
      <c r="D231" s="21"/>
    </row>
    <row r="232" spans="1:4">
      <c r="A232" s="60"/>
      <c r="B232" s="60"/>
      <c r="C232" s="21" t="s">
        <v>495</v>
      </c>
      <c r="D232" s="21"/>
    </row>
    <row r="233" spans="1:4">
      <c r="A233" s="60"/>
      <c r="B233" s="60"/>
      <c r="C233" s="21" t="s">
        <v>496</v>
      </c>
      <c r="D233" s="21"/>
    </row>
    <row r="234" spans="1:4">
      <c r="A234" s="60"/>
      <c r="B234" s="60"/>
      <c r="C234" s="21" t="s">
        <v>497</v>
      </c>
      <c r="D234" s="21"/>
    </row>
    <row r="235" spans="1:4">
      <c r="A235" s="60"/>
      <c r="B235" s="60"/>
      <c r="C235" s="21" t="s">
        <v>498</v>
      </c>
      <c r="D235" s="21"/>
    </row>
    <row r="236" spans="1:4">
      <c r="A236" s="60"/>
      <c r="B236" s="60"/>
      <c r="C236" s="21" t="s">
        <v>499</v>
      </c>
      <c r="D236" s="21"/>
    </row>
    <row r="237" spans="1:4">
      <c r="A237" s="60"/>
      <c r="B237" s="60"/>
      <c r="C237" s="21" t="s">
        <v>500</v>
      </c>
      <c r="D237" s="21"/>
    </row>
    <row r="238" spans="1:4">
      <c r="A238" s="60"/>
      <c r="B238" s="60"/>
      <c r="C238" s="21" t="s">
        <v>501</v>
      </c>
      <c r="D238" s="21"/>
    </row>
    <row r="239" spans="1:4">
      <c r="A239" s="60"/>
      <c r="B239" s="60"/>
      <c r="C239" s="21" t="s">
        <v>502</v>
      </c>
      <c r="D239" s="21"/>
    </row>
    <row r="240" spans="1:4">
      <c r="A240" s="60"/>
      <c r="B240" s="60"/>
      <c r="C240" s="21" t="s">
        <v>503</v>
      </c>
      <c r="D240" s="21"/>
    </row>
    <row r="241" spans="1:4">
      <c r="A241" s="60"/>
      <c r="B241" s="60"/>
      <c r="C241" s="21" t="s">
        <v>504</v>
      </c>
      <c r="D241" s="21"/>
    </row>
    <row r="242" spans="1:4">
      <c r="A242" s="60"/>
      <c r="B242" s="60"/>
      <c r="C242" s="21" t="s">
        <v>505</v>
      </c>
      <c r="D242" s="21"/>
    </row>
    <row r="243" spans="1:4">
      <c r="A243" s="60"/>
      <c r="B243" s="60"/>
      <c r="C243" s="21" t="s">
        <v>506</v>
      </c>
      <c r="D243" s="21"/>
    </row>
    <row r="244" spans="1:4">
      <c r="A244" s="60"/>
      <c r="B244" s="60"/>
      <c r="C244" s="21" t="s">
        <v>507</v>
      </c>
      <c r="D244" s="21"/>
    </row>
    <row r="245" spans="1:4">
      <c r="A245" s="60"/>
      <c r="B245" s="60"/>
      <c r="C245" s="21" t="s">
        <v>508</v>
      </c>
      <c r="D245" s="21"/>
    </row>
    <row r="246" spans="1:4">
      <c r="A246" s="60"/>
      <c r="B246" s="60"/>
      <c r="C246" s="21" t="s">
        <v>509</v>
      </c>
      <c r="D246" s="21"/>
    </row>
    <row r="247" spans="1:4">
      <c r="A247" s="60"/>
      <c r="B247" s="60"/>
      <c r="C247" s="21" t="s">
        <v>510</v>
      </c>
      <c r="D247" s="21"/>
    </row>
    <row r="248" spans="1:4">
      <c r="A248" s="60"/>
      <c r="B248" s="60"/>
      <c r="C248" s="21" t="s">
        <v>511</v>
      </c>
      <c r="D248" s="21"/>
    </row>
    <row r="249" spans="1:4">
      <c r="A249" s="60"/>
      <c r="B249" s="60"/>
      <c r="C249" s="21" t="s">
        <v>512</v>
      </c>
      <c r="D249" s="21"/>
    </row>
    <row r="250" spans="1:4">
      <c r="A250" s="60"/>
      <c r="B250" s="60"/>
      <c r="C250" s="21" t="s">
        <v>513</v>
      </c>
      <c r="D250" s="21"/>
    </row>
    <row r="251" spans="1:4">
      <c r="A251" s="60"/>
      <c r="B251" s="60"/>
      <c r="C251" s="21" t="s">
        <v>514</v>
      </c>
      <c r="D251" s="21"/>
    </row>
    <row r="252" spans="1:4">
      <c r="A252" s="60"/>
      <c r="B252" s="60"/>
      <c r="C252" s="21" t="s">
        <v>187</v>
      </c>
      <c r="D252" s="21"/>
    </row>
    <row r="253" spans="1:4">
      <c r="A253" s="60"/>
      <c r="B253" s="60"/>
      <c r="C253" s="21" t="s">
        <v>515</v>
      </c>
      <c r="D253" s="21"/>
    </row>
    <row r="254" spans="1:4">
      <c r="A254" s="60"/>
      <c r="B254" s="60"/>
      <c r="C254" s="21" t="s">
        <v>516</v>
      </c>
      <c r="D254" s="21"/>
    </row>
    <row r="255" spans="1:4">
      <c r="A255" s="60"/>
      <c r="B255" s="60"/>
      <c r="C255" s="21" t="s">
        <v>517</v>
      </c>
      <c r="D255" s="21"/>
    </row>
    <row r="256" spans="1:4">
      <c r="A256" s="60"/>
      <c r="B256" s="60"/>
      <c r="C256" s="21" t="s">
        <v>518</v>
      </c>
      <c r="D256" s="21"/>
    </row>
    <row r="257" spans="1:5">
      <c r="A257" s="60"/>
      <c r="B257" s="60"/>
      <c r="C257" s="21" t="s">
        <v>519</v>
      </c>
      <c r="D257" s="21"/>
    </row>
    <row r="258" spans="1:5">
      <c r="A258" s="60"/>
      <c r="B258" s="60"/>
      <c r="C258" s="21" t="s">
        <v>520</v>
      </c>
      <c r="D258" s="21"/>
    </row>
    <row r="259" spans="1:5">
      <c r="A259" s="60"/>
      <c r="B259" s="60"/>
      <c r="C259" s="21" t="s">
        <v>521</v>
      </c>
      <c r="D259" s="21"/>
    </row>
    <row r="260" spans="1:5">
      <c r="A260" s="60"/>
      <c r="B260" s="60"/>
      <c r="C260" s="21" t="s">
        <v>522</v>
      </c>
      <c r="D260" s="21"/>
    </row>
    <row r="261" spans="1:5">
      <c r="A261" s="60"/>
      <c r="B261" s="60"/>
      <c r="C261" s="21" t="s">
        <v>523</v>
      </c>
      <c r="D261" s="21"/>
    </row>
    <row r="262" spans="1:5">
      <c r="A262" s="60"/>
      <c r="B262" s="60"/>
      <c r="C262" s="21" t="s">
        <v>524</v>
      </c>
      <c r="D262" s="21"/>
    </row>
    <row r="263" spans="1:5">
      <c r="A263" s="60"/>
      <c r="B263" s="60"/>
      <c r="C263" s="21" t="s">
        <v>525</v>
      </c>
      <c r="D263" s="21"/>
    </row>
    <row r="264" spans="1:5">
      <c r="A264" s="60"/>
      <c r="B264" s="60"/>
      <c r="C264" s="21" t="s">
        <v>526</v>
      </c>
      <c r="D264" s="21"/>
    </row>
    <row r="265" spans="1:5">
      <c r="A265" s="60"/>
      <c r="B265" s="60"/>
      <c r="C265" s="21" t="s">
        <v>527</v>
      </c>
      <c r="D265" s="21"/>
    </row>
    <row r="266" spans="1:5">
      <c r="A266" s="60"/>
      <c r="B266" s="60"/>
      <c r="C266" s="21" t="s">
        <v>528</v>
      </c>
      <c r="D266" s="21"/>
    </row>
    <row r="267" spans="1:5">
      <c r="A267" s="60"/>
      <c r="B267" s="60"/>
      <c r="C267" s="21" t="s">
        <v>529</v>
      </c>
      <c r="D267" s="21"/>
    </row>
    <row r="268" spans="1:5">
      <c r="A268" s="60"/>
      <c r="B268" s="60"/>
      <c r="C268" s="21" t="s">
        <v>530</v>
      </c>
      <c r="D268" s="21"/>
    </row>
    <row r="269" spans="1:5">
      <c r="A269" s="60"/>
      <c r="B269" s="60"/>
      <c r="C269" s="21" t="s">
        <v>531</v>
      </c>
      <c r="D269" s="21"/>
    </row>
    <row r="270" spans="1:5">
      <c r="A270" s="60"/>
      <c r="B270" s="60"/>
      <c r="C270" s="21" t="s">
        <v>532</v>
      </c>
      <c r="D270" s="21" t="s">
        <v>533</v>
      </c>
      <c r="E270" t="s">
        <v>248</v>
      </c>
    </row>
    <row r="271" spans="1:5">
      <c r="A271" s="60"/>
      <c r="B271" s="60"/>
      <c r="C271" s="21" t="s">
        <v>534</v>
      </c>
      <c r="D271" s="21" t="s">
        <v>535</v>
      </c>
      <c r="E271" t="s">
        <v>248</v>
      </c>
    </row>
    <row r="272" spans="1:5">
      <c r="A272" s="60"/>
      <c r="B272" s="60"/>
      <c r="C272" s="21" t="s">
        <v>536</v>
      </c>
      <c r="D272" s="21" t="s">
        <v>537</v>
      </c>
      <c r="E272" t="s">
        <v>248</v>
      </c>
    </row>
    <row r="273" spans="1:5">
      <c r="A273" s="60"/>
      <c r="B273" s="60"/>
      <c r="C273" s="21" t="s">
        <v>538</v>
      </c>
      <c r="D273" s="21"/>
    </row>
    <row r="274" spans="1:5">
      <c r="A274" s="60"/>
      <c r="B274" s="60"/>
      <c r="C274" s="21" t="s">
        <v>539</v>
      </c>
      <c r="D274" s="21" t="s">
        <v>540</v>
      </c>
      <c r="E274" t="s">
        <v>248</v>
      </c>
    </row>
    <row r="275" spans="1:5">
      <c r="A275" s="60"/>
      <c r="B275" s="60"/>
      <c r="C275" s="21" t="s">
        <v>541</v>
      </c>
      <c r="D275" s="21"/>
    </row>
    <row r="276" spans="1:5">
      <c r="A276" s="60"/>
      <c r="B276" s="60"/>
      <c r="C276" s="21" t="s">
        <v>542</v>
      </c>
      <c r="D276" s="21"/>
    </row>
    <row r="277" spans="1:5">
      <c r="A277" s="60"/>
      <c r="B277" s="60"/>
      <c r="C277" s="21" t="s">
        <v>543</v>
      </c>
      <c r="D277" s="21"/>
    </row>
    <row r="278" spans="1:5">
      <c r="A278" s="60"/>
      <c r="B278" s="60"/>
      <c r="C278" s="21" t="s">
        <v>544</v>
      </c>
      <c r="D278" s="21"/>
    </row>
    <row r="279" spans="1:5">
      <c r="A279" s="60"/>
      <c r="B279" s="60"/>
      <c r="C279" s="21" t="s">
        <v>545</v>
      </c>
      <c r="D279" s="21"/>
    </row>
    <row r="280" spans="1:5">
      <c r="A280" s="60"/>
      <c r="B280" s="60"/>
      <c r="C280" s="21" t="s">
        <v>546</v>
      </c>
      <c r="D280" s="21"/>
    </row>
    <row r="281" spans="1:5">
      <c r="A281" s="60"/>
      <c r="B281" s="60"/>
      <c r="C281" s="21" t="s">
        <v>547</v>
      </c>
      <c r="D281" s="21"/>
    </row>
    <row r="282" spans="1:5">
      <c r="A282" s="60"/>
      <c r="B282" s="60"/>
      <c r="C282" s="21" t="s">
        <v>548</v>
      </c>
      <c r="D282" s="21" t="s">
        <v>549</v>
      </c>
      <c r="E282" t="s">
        <v>248</v>
      </c>
    </row>
    <row r="283" spans="1:5">
      <c r="A283" s="60"/>
      <c r="B283" s="60"/>
      <c r="C283" s="21" t="s">
        <v>550</v>
      </c>
      <c r="D283" s="21"/>
    </row>
    <row r="284" spans="1:5">
      <c r="A284" s="60"/>
      <c r="B284" s="60"/>
      <c r="C284" s="21" t="s">
        <v>551</v>
      </c>
      <c r="D284" s="21" t="s">
        <v>552</v>
      </c>
      <c r="E284" t="s">
        <v>248</v>
      </c>
    </row>
    <row r="285" spans="1:5">
      <c r="A285" s="60"/>
      <c r="B285" s="60"/>
      <c r="C285" s="21" t="s">
        <v>553</v>
      </c>
      <c r="D285" s="21"/>
    </row>
    <row r="286" spans="1:5">
      <c r="A286" s="60"/>
      <c r="B286" s="60"/>
      <c r="C286" s="21" t="s">
        <v>554</v>
      </c>
      <c r="D286" s="21"/>
    </row>
    <row r="287" spans="1:5">
      <c r="A287" s="60"/>
      <c r="B287" s="60"/>
      <c r="C287" s="21" t="s">
        <v>555</v>
      </c>
      <c r="D287" s="21"/>
    </row>
    <row r="288" spans="1:5">
      <c r="A288" s="60"/>
      <c r="B288" s="60"/>
      <c r="C288" s="21" t="s">
        <v>556</v>
      </c>
      <c r="D288" s="21"/>
    </row>
    <row r="289" spans="1:5">
      <c r="A289" s="60"/>
      <c r="B289" s="60"/>
      <c r="C289" s="21" t="s">
        <v>557</v>
      </c>
      <c r="D289" s="21" t="s">
        <v>558</v>
      </c>
      <c r="E289" t="s">
        <v>248</v>
      </c>
    </row>
    <row r="290" spans="1:5">
      <c r="A290" s="60"/>
      <c r="B290" s="60"/>
      <c r="C290" s="21" t="s">
        <v>559</v>
      </c>
      <c r="D290" s="21"/>
    </row>
    <row r="291" spans="1:5">
      <c r="A291" s="60"/>
      <c r="B291" s="60"/>
      <c r="C291" s="21" t="s">
        <v>560</v>
      </c>
      <c r="D291" s="21"/>
    </row>
    <row r="292" spans="1:5">
      <c r="A292" s="60"/>
      <c r="B292" s="60"/>
      <c r="C292" s="21" t="s">
        <v>561</v>
      </c>
      <c r="D292" s="21"/>
    </row>
    <row r="293" spans="1:5">
      <c r="A293" s="60"/>
      <c r="B293" s="60"/>
      <c r="C293" s="21" t="s">
        <v>562</v>
      </c>
      <c r="D293" s="21"/>
    </row>
    <row r="294" spans="1:5">
      <c r="A294" s="60"/>
      <c r="B294" s="60"/>
      <c r="C294" s="21" t="s">
        <v>563</v>
      </c>
      <c r="D294" s="21"/>
    </row>
    <row r="295" spans="1:5">
      <c r="A295" s="60"/>
      <c r="B295" s="60"/>
      <c r="C295" s="21" t="s">
        <v>564</v>
      </c>
      <c r="D295" s="21"/>
    </row>
    <row r="296" spans="1:5">
      <c r="A296" s="60"/>
      <c r="B296" s="60"/>
      <c r="C296" s="21" t="s">
        <v>565</v>
      </c>
      <c r="D296" s="21"/>
    </row>
    <row r="297" spans="1:5">
      <c r="A297" s="60"/>
      <c r="B297" s="60"/>
      <c r="C297" s="21" t="s">
        <v>566</v>
      </c>
      <c r="D297" s="21" t="s">
        <v>567</v>
      </c>
      <c r="E297" t="s">
        <v>248</v>
      </c>
    </row>
    <row r="298" spans="1:5">
      <c r="A298" s="60"/>
      <c r="B298" s="60"/>
      <c r="C298" s="21" t="s">
        <v>568</v>
      </c>
      <c r="D298" s="21"/>
    </row>
    <row r="299" spans="1:5">
      <c r="A299" s="60"/>
      <c r="B299" s="60"/>
      <c r="C299" s="21" t="s">
        <v>569</v>
      </c>
      <c r="D299" s="21"/>
    </row>
    <row r="300" spans="1:5">
      <c r="A300" s="60"/>
      <c r="B300" s="60"/>
      <c r="C300" s="130" t="s">
        <v>570</v>
      </c>
      <c r="D300" s="21"/>
      <c r="E300" t="s">
        <v>248</v>
      </c>
    </row>
    <row r="301" spans="1:5">
      <c r="A301" s="60"/>
      <c r="B301" s="60"/>
      <c r="C301" s="21" t="s">
        <v>571</v>
      </c>
      <c r="D301" s="21"/>
    </row>
    <row r="302" spans="1:5">
      <c r="A302" s="60"/>
      <c r="B302" s="60"/>
      <c r="C302" s="21" t="s">
        <v>572</v>
      </c>
      <c r="D302" s="21"/>
    </row>
    <row r="303" spans="1:5">
      <c r="A303" s="60"/>
      <c r="B303" s="60"/>
      <c r="C303" s="21" t="s">
        <v>573</v>
      </c>
      <c r="D303" s="21"/>
    </row>
    <row r="304" spans="1:5">
      <c r="A304" s="60"/>
      <c r="B304" s="60"/>
      <c r="C304" s="21" t="s">
        <v>574</v>
      </c>
      <c r="D304" s="21"/>
    </row>
    <row r="305" spans="1:5">
      <c r="A305" s="60"/>
      <c r="B305" s="60"/>
      <c r="C305" s="21" t="s">
        <v>575</v>
      </c>
      <c r="D305" s="21"/>
    </row>
    <row r="306" spans="1:5">
      <c r="A306" s="60"/>
      <c r="B306" s="60"/>
      <c r="C306" s="21" t="s">
        <v>576</v>
      </c>
      <c r="D306" s="21"/>
    </row>
    <row r="307" spans="1:5">
      <c r="A307" s="60"/>
      <c r="B307" s="60"/>
      <c r="C307" s="21" t="s">
        <v>577</v>
      </c>
      <c r="D307" s="21"/>
    </row>
    <row r="308" spans="1:5">
      <c r="A308" s="60"/>
      <c r="B308" s="60"/>
      <c r="C308" s="21" t="s">
        <v>578</v>
      </c>
      <c r="D308" s="21"/>
    </row>
    <row r="309" spans="1:5">
      <c r="A309" s="60"/>
      <c r="B309" s="60"/>
      <c r="C309" s="21" t="s">
        <v>579</v>
      </c>
      <c r="D309" s="21"/>
    </row>
    <row r="310" spans="1:5">
      <c r="A310" s="60"/>
      <c r="B310" s="60"/>
      <c r="C310" s="130" t="s">
        <v>580</v>
      </c>
      <c r="D310" s="21"/>
      <c r="E310" t="s">
        <v>248</v>
      </c>
    </row>
    <row r="311" spans="1:5">
      <c r="A311" s="60"/>
      <c r="B311" s="60"/>
      <c r="C311" s="130" t="s">
        <v>581</v>
      </c>
      <c r="D311" s="21"/>
      <c r="E311" t="s">
        <v>248</v>
      </c>
    </row>
    <row r="312" spans="1:5">
      <c r="A312" s="60"/>
      <c r="B312" s="60"/>
      <c r="C312" s="130" t="s">
        <v>582</v>
      </c>
      <c r="D312" s="21"/>
      <c r="E312" t="s">
        <v>248</v>
      </c>
    </row>
    <row r="313" spans="1:5">
      <c r="A313" s="60"/>
      <c r="B313" s="60"/>
      <c r="C313" s="21" t="s">
        <v>583</v>
      </c>
      <c r="D313" s="21"/>
    </row>
    <row r="314" spans="1:5">
      <c r="A314" s="60"/>
      <c r="B314" s="60"/>
      <c r="C314" s="21" t="s">
        <v>584</v>
      </c>
      <c r="D314" s="21"/>
    </row>
    <row r="315" spans="1:5">
      <c r="A315" s="60"/>
      <c r="B315" s="60"/>
      <c r="C315" s="21" t="s">
        <v>585</v>
      </c>
      <c r="D315" s="21"/>
    </row>
    <row r="316" spans="1:5">
      <c r="A316" s="60"/>
      <c r="B316" s="60"/>
      <c r="C316" s="21" t="s">
        <v>586</v>
      </c>
      <c r="D316" s="21"/>
    </row>
    <row r="317" spans="1:5">
      <c r="A317" s="60"/>
      <c r="B317" s="60"/>
      <c r="C317" s="21" t="s">
        <v>587</v>
      </c>
      <c r="D317" s="21"/>
    </row>
    <row r="318" spans="1:5">
      <c r="A318" s="60"/>
      <c r="B318" s="60"/>
      <c r="C318" s="21" t="s">
        <v>588</v>
      </c>
      <c r="D318" s="125" t="s">
        <v>589</v>
      </c>
      <c r="E318" t="s">
        <v>248</v>
      </c>
    </row>
    <row r="319" spans="1:5">
      <c r="A319" s="60"/>
      <c r="B319" s="60"/>
      <c r="C319" s="21" t="s">
        <v>590</v>
      </c>
      <c r="D319" s="21"/>
    </row>
    <row r="320" spans="1:5">
      <c r="A320" s="60"/>
      <c r="B320" s="60"/>
      <c r="C320" s="21" t="s">
        <v>591</v>
      </c>
      <c r="D320" s="21"/>
    </row>
    <row r="321" spans="1:5">
      <c r="A321" s="60"/>
      <c r="B321" s="60"/>
      <c r="C321" s="21" t="s">
        <v>592</v>
      </c>
      <c r="D321" s="21"/>
    </row>
    <row r="322" spans="1:5">
      <c r="A322" s="60"/>
      <c r="B322" s="60"/>
      <c r="C322" s="21" t="s">
        <v>593</v>
      </c>
      <c r="D322" s="21"/>
    </row>
    <row r="323" spans="1:5">
      <c r="A323" s="60"/>
      <c r="B323" s="60"/>
      <c r="C323" s="21" t="s">
        <v>594</v>
      </c>
      <c r="D323" s="21"/>
    </row>
    <row r="324" spans="1:5">
      <c r="A324" s="60"/>
      <c r="B324" s="60"/>
      <c r="C324" s="21" t="s">
        <v>595</v>
      </c>
      <c r="D324" s="21"/>
    </row>
    <row r="325" spans="1:5">
      <c r="A325" s="60"/>
      <c r="B325" s="60"/>
      <c r="C325" s="21" t="s">
        <v>596</v>
      </c>
      <c r="D325" s="21"/>
    </row>
    <row r="326" spans="1:5">
      <c r="A326" s="60"/>
      <c r="B326" s="60"/>
      <c r="C326" s="21" t="s">
        <v>597</v>
      </c>
      <c r="D326" s="21"/>
    </row>
    <row r="327" spans="1:5">
      <c r="A327" s="60"/>
      <c r="B327" s="60"/>
      <c r="C327" s="21" t="s">
        <v>598</v>
      </c>
      <c r="D327" s="21"/>
    </row>
    <row r="328" spans="1:5">
      <c r="A328" s="77"/>
      <c r="B328" s="67" t="s">
        <v>599</v>
      </c>
      <c r="C328" s="53" t="s">
        <v>600</v>
      </c>
      <c r="D328" s="53"/>
      <c r="E328" t="s">
        <v>248</v>
      </c>
    </row>
    <row r="329" spans="1:5">
      <c r="A329" s="78"/>
      <c r="B329" s="68"/>
      <c r="C329" s="53" t="s">
        <v>601</v>
      </c>
      <c r="D329" s="53"/>
      <c r="E329" t="s">
        <v>248</v>
      </c>
    </row>
    <row r="330" spans="1:5">
      <c r="A330" s="78"/>
      <c r="B330" s="68"/>
      <c r="C330" s="127" t="s">
        <v>602</v>
      </c>
      <c r="D330" s="53"/>
      <c r="E330" t="s">
        <v>248</v>
      </c>
    </row>
    <row r="331" spans="1:5">
      <c r="A331" s="78"/>
      <c r="B331" s="68"/>
      <c r="C331" s="126" t="s">
        <v>603</v>
      </c>
      <c r="D331" s="53"/>
      <c r="E331" t="s">
        <v>248</v>
      </c>
    </row>
    <row r="332" spans="1:5">
      <c r="A332" s="78"/>
      <c r="B332" s="68"/>
      <c r="C332" s="126" t="s">
        <v>604</v>
      </c>
      <c r="D332" s="53"/>
      <c r="E332" t="s">
        <v>248</v>
      </c>
    </row>
    <row r="333" spans="1:5">
      <c r="A333" s="78"/>
      <c r="B333" s="68"/>
      <c r="C333" s="126" t="s">
        <v>605</v>
      </c>
      <c r="D333" s="53"/>
      <c r="E333" t="s">
        <v>248</v>
      </c>
    </row>
    <row r="334" spans="1:5">
      <c r="A334" s="78"/>
      <c r="B334" s="68"/>
      <c r="C334" s="126" t="s">
        <v>606</v>
      </c>
      <c r="D334" s="53"/>
      <c r="E334" t="s">
        <v>248</v>
      </c>
    </row>
    <row r="335" spans="1:5">
      <c r="A335" s="78"/>
      <c r="B335" s="68"/>
      <c r="C335" s="53" t="s">
        <v>607</v>
      </c>
      <c r="D335" s="53"/>
      <c r="E335" t="s">
        <v>248</v>
      </c>
    </row>
    <row r="336" spans="1:5">
      <c r="A336" s="78"/>
      <c r="B336" s="68"/>
      <c r="C336" s="53" t="s">
        <v>608</v>
      </c>
      <c r="D336" s="53"/>
      <c r="E336" t="s">
        <v>248</v>
      </c>
    </row>
    <row r="337" spans="1:5">
      <c r="A337" s="78"/>
      <c r="B337" s="68"/>
      <c r="C337" s="53" t="s">
        <v>609</v>
      </c>
      <c r="D337" s="53"/>
      <c r="E337" t="s">
        <v>248</v>
      </c>
    </row>
    <row r="338" spans="1:5">
      <c r="A338" s="78"/>
      <c r="B338" s="68"/>
      <c r="C338" s="53" t="s">
        <v>610</v>
      </c>
      <c r="D338" s="53"/>
      <c r="E338" t="s">
        <v>248</v>
      </c>
    </row>
    <row r="339" spans="1:5">
      <c r="A339" s="78"/>
      <c r="B339" s="68"/>
      <c r="C339" s="53" t="s">
        <v>611</v>
      </c>
      <c r="D339" s="53"/>
      <c r="E339" t="s">
        <v>248</v>
      </c>
    </row>
    <row r="340" spans="1:5">
      <c r="A340" s="78"/>
      <c r="B340" s="68"/>
      <c r="C340" s="53" t="s">
        <v>612</v>
      </c>
      <c r="D340" s="53"/>
      <c r="E340" t="s">
        <v>248</v>
      </c>
    </row>
    <row r="341" spans="1:5">
      <c r="A341" s="78"/>
      <c r="B341" s="68"/>
      <c r="C341" s="53" t="s">
        <v>613</v>
      </c>
      <c r="D341" s="53"/>
      <c r="E341" t="s">
        <v>248</v>
      </c>
    </row>
    <row r="342" spans="1:5">
      <c r="A342" s="78"/>
      <c r="B342" s="68"/>
      <c r="C342" s="53" t="s">
        <v>614</v>
      </c>
      <c r="D342" s="53"/>
      <c r="E342" t="s">
        <v>248</v>
      </c>
    </row>
    <row r="343" spans="1:5">
      <c r="A343" s="78"/>
      <c r="B343" s="68"/>
      <c r="C343" s="53" t="s">
        <v>615</v>
      </c>
      <c r="D343" s="53"/>
      <c r="E343" t="s">
        <v>248</v>
      </c>
    </row>
    <row r="344" spans="1:5">
      <c r="A344" s="78"/>
      <c r="B344" s="68"/>
      <c r="C344" s="53" t="s">
        <v>616</v>
      </c>
      <c r="D344" s="53"/>
      <c r="E344" t="s">
        <v>248</v>
      </c>
    </row>
    <row r="345" spans="1:5">
      <c r="A345" s="78"/>
      <c r="B345" s="68"/>
      <c r="C345" s="53" t="s">
        <v>617</v>
      </c>
      <c r="D345" s="53"/>
      <c r="E345" t="s">
        <v>248</v>
      </c>
    </row>
    <row r="346" spans="1:5">
      <c r="A346" s="78"/>
      <c r="B346" s="68"/>
      <c r="C346" s="53" t="s">
        <v>618</v>
      </c>
      <c r="D346" s="53"/>
      <c r="E346" t="s">
        <v>248</v>
      </c>
    </row>
    <row r="347" spans="1:5">
      <c r="A347" s="78"/>
      <c r="B347" s="68"/>
      <c r="C347" s="53" t="s">
        <v>619</v>
      </c>
      <c r="D347" s="53"/>
      <c r="E347" t="s">
        <v>248</v>
      </c>
    </row>
    <row r="348" spans="1:5">
      <c r="A348" s="78"/>
      <c r="B348" s="68"/>
      <c r="C348" s="53" t="s">
        <v>620</v>
      </c>
      <c r="D348" s="53"/>
      <c r="E348" t="s">
        <v>248</v>
      </c>
    </row>
    <row r="349" spans="1:5">
      <c r="A349" s="78"/>
      <c r="B349" s="68"/>
      <c r="C349" s="53" t="s">
        <v>621</v>
      </c>
      <c r="D349" s="53"/>
      <c r="E349" t="s">
        <v>248</v>
      </c>
    </row>
    <row r="350" spans="1:5">
      <c r="A350" s="78"/>
      <c r="B350" s="68"/>
      <c r="C350" s="53" t="s">
        <v>622</v>
      </c>
      <c r="D350" s="53"/>
      <c r="E350" t="s">
        <v>248</v>
      </c>
    </row>
    <row r="351" spans="1:5">
      <c r="A351" s="78"/>
      <c r="B351" s="68"/>
      <c r="C351" s="53" t="s">
        <v>623</v>
      </c>
      <c r="D351" s="53"/>
      <c r="E351" t="s">
        <v>248</v>
      </c>
    </row>
    <row r="352" spans="1:5">
      <c r="A352" s="78"/>
      <c r="B352" s="68"/>
      <c r="C352" s="53" t="s">
        <v>624</v>
      </c>
      <c r="D352" s="53"/>
      <c r="E352" t="s">
        <v>248</v>
      </c>
    </row>
    <row r="353" spans="1:5">
      <c r="A353" s="78"/>
      <c r="B353" s="68"/>
      <c r="C353" s="53" t="s">
        <v>625</v>
      </c>
      <c r="D353" s="53"/>
      <c r="E353" t="s">
        <v>248</v>
      </c>
    </row>
    <row r="354" spans="1:5">
      <c r="A354" s="78"/>
      <c r="B354" s="68"/>
      <c r="C354" s="53" t="s">
        <v>626</v>
      </c>
      <c r="D354" s="53"/>
      <c r="E354" t="s">
        <v>248</v>
      </c>
    </row>
    <row r="355" spans="1:5">
      <c r="A355" s="78"/>
      <c r="B355" s="68"/>
      <c r="C355" s="53" t="s">
        <v>627</v>
      </c>
      <c r="D355" s="53"/>
      <c r="E355" t="s">
        <v>248</v>
      </c>
    </row>
    <row r="356" spans="1:5">
      <c r="A356" s="78"/>
      <c r="B356" s="68"/>
      <c r="C356" s="53" t="s">
        <v>628</v>
      </c>
      <c r="D356" s="53"/>
      <c r="E356" t="s">
        <v>248</v>
      </c>
    </row>
    <row r="357" spans="1:5">
      <c r="A357" s="78"/>
      <c r="B357" s="68"/>
      <c r="C357" s="53" t="s">
        <v>629</v>
      </c>
      <c r="D357" s="53"/>
      <c r="E357" t="s">
        <v>248</v>
      </c>
    </row>
    <row r="358" spans="1:5">
      <c r="A358" s="78"/>
      <c r="B358" s="68"/>
      <c r="C358" s="53" t="s">
        <v>630</v>
      </c>
      <c r="D358" s="53"/>
      <c r="E358" t="s">
        <v>248</v>
      </c>
    </row>
    <row r="359" spans="1:5">
      <c r="A359" s="78"/>
      <c r="B359" s="68"/>
      <c r="C359" s="53" t="s">
        <v>631</v>
      </c>
      <c r="D359" s="53"/>
      <c r="E359" t="s">
        <v>248</v>
      </c>
    </row>
    <row r="360" spans="1:5">
      <c r="A360" s="78"/>
      <c r="B360" s="68"/>
      <c r="C360" s="53" t="s">
        <v>632</v>
      </c>
      <c r="D360" s="53"/>
      <c r="E360" t="s">
        <v>248</v>
      </c>
    </row>
    <row r="361" spans="1:5">
      <c r="A361" s="78"/>
      <c r="B361" s="68"/>
      <c r="C361" s="53" t="s">
        <v>633</v>
      </c>
      <c r="D361" s="53"/>
      <c r="E361" t="s">
        <v>248</v>
      </c>
    </row>
    <row r="362" spans="1:5">
      <c r="A362" s="78"/>
      <c r="B362" s="68"/>
      <c r="C362" s="53" t="s">
        <v>634</v>
      </c>
      <c r="D362" s="53"/>
      <c r="E362" t="s">
        <v>248</v>
      </c>
    </row>
    <row r="363" spans="1:5">
      <c r="A363" s="78"/>
      <c r="B363" s="68"/>
      <c r="C363" s="53" t="s">
        <v>635</v>
      </c>
      <c r="D363" s="53"/>
      <c r="E363" t="s">
        <v>248</v>
      </c>
    </row>
    <row r="364" spans="1:5">
      <c r="A364" s="78"/>
      <c r="B364" s="68"/>
      <c r="C364" s="53" t="s">
        <v>636</v>
      </c>
      <c r="D364" s="53"/>
      <c r="E364" t="s">
        <v>248</v>
      </c>
    </row>
    <row r="365" spans="1:5">
      <c r="A365" s="78"/>
      <c r="B365" s="68"/>
      <c r="C365" s="53" t="s">
        <v>637</v>
      </c>
      <c r="D365" s="53"/>
      <c r="E365" t="s">
        <v>248</v>
      </c>
    </row>
    <row r="366" spans="1:5">
      <c r="A366" s="78"/>
      <c r="B366" s="68"/>
      <c r="C366" s="53" t="s">
        <v>638</v>
      </c>
      <c r="D366" s="53"/>
      <c r="E366" t="s">
        <v>248</v>
      </c>
    </row>
    <row r="367" spans="1:5">
      <c r="A367" s="78"/>
      <c r="B367" s="68"/>
      <c r="C367" s="53" t="s">
        <v>639</v>
      </c>
      <c r="D367" s="53"/>
      <c r="E367" t="s">
        <v>248</v>
      </c>
    </row>
    <row r="368" spans="1:5">
      <c r="A368" s="78"/>
      <c r="B368" s="68"/>
      <c r="C368" s="53" t="s">
        <v>640</v>
      </c>
      <c r="D368" s="53"/>
      <c r="E368" t="s">
        <v>248</v>
      </c>
    </row>
    <row r="369" spans="1:5">
      <c r="A369" s="78"/>
      <c r="B369" s="68"/>
      <c r="C369" s="53" t="s">
        <v>641</v>
      </c>
      <c r="D369" s="53"/>
      <c r="E369" t="s">
        <v>248</v>
      </c>
    </row>
    <row r="370" spans="1:5">
      <c r="A370" s="78"/>
      <c r="B370" s="68"/>
      <c r="C370" s="53" t="s">
        <v>642</v>
      </c>
      <c r="D370" s="53"/>
      <c r="E370" t="s">
        <v>248</v>
      </c>
    </row>
    <row r="371" spans="1:5">
      <c r="A371" s="78"/>
      <c r="B371" s="68"/>
      <c r="C371" s="53" t="s">
        <v>643</v>
      </c>
      <c r="D371" s="53"/>
      <c r="E371" t="s">
        <v>248</v>
      </c>
    </row>
    <row r="372" spans="1:5">
      <c r="A372" s="78"/>
      <c r="B372" s="68"/>
      <c r="C372" s="53" t="s">
        <v>644</v>
      </c>
      <c r="D372" s="53"/>
      <c r="E372" t="s">
        <v>248</v>
      </c>
    </row>
    <row r="373" spans="1:5">
      <c r="A373" s="78"/>
      <c r="B373" s="68"/>
      <c r="C373" s="53" t="s">
        <v>645</v>
      </c>
      <c r="D373" s="53"/>
      <c r="E373" t="s">
        <v>248</v>
      </c>
    </row>
    <row r="374" spans="1:5">
      <c r="A374" s="78"/>
      <c r="B374" s="68"/>
      <c r="C374" s="53" t="s">
        <v>646</v>
      </c>
      <c r="D374" s="53"/>
      <c r="E374" t="s">
        <v>248</v>
      </c>
    </row>
    <row r="375" spans="1:5">
      <c r="A375" s="78"/>
      <c r="B375" s="68"/>
      <c r="C375" s="53" t="s">
        <v>647</v>
      </c>
      <c r="D375" s="53"/>
      <c r="E375" t="s">
        <v>248</v>
      </c>
    </row>
    <row r="376" spans="1:5">
      <c r="A376" s="78"/>
      <c r="B376" s="68"/>
      <c r="C376" s="53" t="s">
        <v>648</v>
      </c>
      <c r="D376" s="53"/>
      <c r="E376" t="s">
        <v>248</v>
      </c>
    </row>
    <row r="377" spans="1:5">
      <c r="A377" s="78"/>
      <c r="B377" s="68"/>
      <c r="C377" s="53" t="s">
        <v>649</v>
      </c>
      <c r="D377" s="53"/>
      <c r="E377" t="s">
        <v>248</v>
      </c>
    </row>
    <row r="378" spans="1:5">
      <c r="A378" s="78"/>
      <c r="B378" s="68"/>
      <c r="C378" s="53" t="s">
        <v>650</v>
      </c>
      <c r="D378" s="53"/>
      <c r="E378" t="s">
        <v>248</v>
      </c>
    </row>
    <row r="379" spans="1:5">
      <c r="A379" s="78"/>
      <c r="B379" s="68"/>
      <c r="C379" s="53" t="s">
        <v>651</v>
      </c>
      <c r="D379" s="53"/>
      <c r="E379" t="s">
        <v>248</v>
      </c>
    </row>
    <row r="380" spans="1:5">
      <c r="A380" s="78"/>
      <c r="B380" s="68"/>
      <c r="C380" s="53" t="s">
        <v>652</v>
      </c>
      <c r="D380" s="53"/>
      <c r="E380" t="s">
        <v>248</v>
      </c>
    </row>
    <row r="381" spans="1:5">
      <c r="A381" s="78"/>
      <c r="B381" s="68"/>
      <c r="C381" s="53" t="s">
        <v>653</v>
      </c>
      <c r="D381" s="53"/>
      <c r="E381" t="s">
        <v>248</v>
      </c>
    </row>
    <row r="382" spans="1:5">
      <c r="A382" s="78"/>
      <c r="B382" s="68"/>
      <c r="C382" s="53" t="s">
        <v>654</v>
      </c>
      <c r="D382" s="53"/>
      <c r="E382" t="s">
        <v>248</v>
      </c>
    </row>
    <row r="383" spans="1:5">
      <c r="A383" s="78"/>
      <c r="B383" s="68"/>
      <c r="C383" s="53" t="s">
        <v>655</v>
      </c>
      <c r="D383" s="53"/>
      <c r="E383" t="s">
        <v>248</v>
      </c>
    </row>
    <row r="384" spans="1:5">
      <c r="A384" s="78"/>
      <c r="B384" s="68"/>
      <c r="C384" s="53" t="s">
        <v>656</v>
      </c>
      <c r="D384" s="53"/>
      <c r="E384" t="s">
        <v>248</v>
      </c>
    </row>
    <row r="385" spans="1:5">
      <c r="A385" s="78"/>
      <c r="B385" s="68"/>
      <c r="C385" s="53" t="s">
        <v>657</v>
      </c>
      <c r="D385" s="53"/>
      <c r="E385" t="s">
        <v>248</v>
      </c>
    </row>
    <row r="386" spans="1:5">
      <c r="A386" s="78"/>
      <c r="B386" s="68"/>
      <c r="C386" s="53" t="s">
        <v>658</v>
      </c>
      <c r="D386" s="53"/>
      <c r="E386" t="s">
        <v>248</v>
      </c>
    </row>
    <row r="387" spans="1:5">
      <c r="A387" s="78"/>
      <c r="B387" s="68"/>
      <c r="C387" s="53" t="s">
        <v>659</v>
      </c>
      <c r="D387" s="53"/>
      <c r="E387" t="s">
        <v>248</v>
      </c>
    </row>
    <row r="388" spans="1:5">
      <c r="A388" s="78"/>
      <c r="B388" s="68"/>
      <c r="C388" s="53" t="s">
        <v>660</v>
      </c>
      <c r="D388" s="53"/>
      <c r="E388" t="s">
        <v>248</v>
      </c>
    </row>
    <row r="389" spans="1:5">
      <c r="A389" s="78"/>
      <c r="B389" s="68"/>
      <c r="C389" s="53" t="s">
        <v>661</v>
      </c>
      <c r="D389" s="53"/>
      <c r="E389" t="s">
        <v>248</v>
      </c>
    </row>
    <row r="390" spans="1:5">
      <c r="A390" s="78"/>
      <c r="B390" s="68"/>
      <c r="C390" s="53" t="s">
        <v>662</v>
      </c>
      <c r="D390" s="53"/>
      <c r="E390" t="s">
        <v>248</v>
      </c>
    </row>
    <row r="391" spans="1:5">
      <c r="A391" s="78"/>
      <c r="B391" s="68"/>
      <c r="C391" s="53" t="s">
        <v>663</v>
      </c>
      <c r="D391" s="53"/>
      <c r="E391" t="s">
        <v>248</v>
      </c>
    </row>
    <row r="392" spans="1:5">
      <c r="A392" s="78"/>
      <c r="B392" s="68"/>
      <c r="C392" s="53" t="s">
        <v>664</v>
      </c>
      <c r="D392" s="53"/>
      <c r="E392" t="s">
        <v>248</v>
      </c>
    </row>
    <row r="393" spans="1:5">
      <c r="A393" s="78"/>
      <c r="B393" s="68"/>
      <c r="C393" s="53" t="s">
        <v>665</v>
      </c>
      <c r="D393" s="53"/>
      <c r="E393" t="s">
        <v>248</v>
      </c>
    </row>
    <row r="394" spans="1:5">
      <c r="A394" s="78"/>
      <c r="B394" s="68"/>
      <c r="C394" s="53" t="s">
        <v>666</v>
      </c>
      <c r="D394" s="53"/>
      <c r="E394" t="s">
        <v>248</v>
      </c>
    </row>
    <row r="395" spans="1:5">
      <c r="A395" s="78"/>
      <c r="B395" s="68"/>
      <c r="C395" s="53" t="s">
        <v>667</v>
      </c>
      <c r="D395" s="53"/>
      <c r="E395" t="s">
        <v>248</v>
      </c>
    </row>
    <row r="396" spans="1:5">
      <c r="A396" s="78"/>
      <c r="B396" s="68"/>
      <c r="C396" s="53" t="s">
        <v>668</v>
      </c>
      <c r="D396" s="53"/>
      <c r="E396" t="s">
        <v>248</v>
      </c>
    </row>
    <row r="397" spans="1:5">
      <c r="A397" s="78"/>
      <c r="B397" s="68"/>
      <c r="C397" s="53" t="s">
        <v>669</v>
      </c>
      <c r="D397" s="53"/>
      <c r="E397" t="s">
        <v>248</v>
      </c>
    </row>
    <row r="398" spans="1:5">
      <c r="A398" s="78"/>
      <c r="B398" s="68"/>
      <c r="C398" s="53" t="s">
        <v>670</v>
      </c>
      <c r="D398" s="53"/>
      <c r="E398" t="s">
        <v>248</v>
      </c>
    </row>
    <row r="399" spans="1:5">
      <c r="A399" s="78"/>
      <c r="B399" s="68"/>
      <c r="C399" s="53" t="s">
        <v>671</v>
      </c>
      <c r="D399" s="53"/>
      <c r="E399" t="s">
        <v>248</v>
      </c>
    </row>
    <row r="400" spans="1:5">
      <c r="A400" s="78"/>
      <c r="B400" s="68"/>
      <c r="C400" s="53" t="s">
        <v>672</v>
      </c>
      <c r="D400" s="53"/>
      <c r="E400" t="s">
        <v>248</v>
      </c>
    </row>
    <row r="401" spans="1:5">
      <c r="A401" s="78"/>
      <c r="B401" s="68"/>
      <c r="C401" s="53" t="s">
        <v>673</v>
      </c>
      <c r="D401" s="53"/>
      <c r="E401" t="s">
        <v>248</v>
      </c>
    </row>
    <row r="402" spans="1:5">
      <c r="A402" s="78"/>
      <c r="B402" s="68"/>
      <c r="C402" s="53" t="s">
        <v>674</v>
      </c>
      <c r="D402" s="53"/>
      <c r="E402" t="s">
        <v>248</v>
      </c>
    </row>
    <row r="403" spans="1:5">
      <c r="A403" s="78"/>
      <c r="B403" s="68"/>
      <c r="C403" s="53" t="s">
        <v>675</v>
      </c>
      <c r="D403" s="53"/>
      <c r="E403" t="s">
        <v>248</v>
      </c>
    </row>
    <row r="404" spans="1:5">
      <c r="A404" s="78"/>
      <c r="B404" s="68"/>
      <c r="C404" s="53" t="s">
        <v>676</v>
      </c>
      <c r="D404" s="53"/>
      <c r="E404" t="s">
        <v>248</v>
      </c>
    </row>
    <row r="405" spans="1:5">
      <c r="A405" s="78"/>
      <c r="B405" s="68"/>
      <c r="C405" s="53" t="s">
        <v>677</v>
      </c>
      <c r="D405" s="53"/>
      <c r="E405" t="s">
        <v>248</v>
      </c>
    </row>
    <row r="406" spans="1:5">
      <c r="A406" s="78"/>
      <c r="B406" s="68"/>
      <c r="C406" s="53" t="s">
        <v>678</v>
      </c>
      <c r="D406" s="53"/>
      <c r="E406" t="s">
        <v>248</v>
      </c>
    </row>
    <row r="407" spans="1:5">
      <c r="A407" s="78"/>
      <c r="B407" s="68"/>
      <c r="C407" s="53" t="s">
        <v>679</v>
      </c>
      <c r="D407" s="53"/>
      <c r="E407" t="s">
        <v>248</v>
      </c>
    </row>
    <row r="408" spans="1:5">
      <c r="A408" s="78"/>
      <c r="B408" s="68"/>
      <c r="C408" s="53" t="s">
        <v>680</v>
      </c>
      <c r="D408" s="53"/>
      <c r="E408" t="s">
        <v>248</v>
      </c>
    </row>
    <row r="409" spans="1:5">
      <c r="A409" s="78"/>
      <c r="B409" s="68"/>
      <c r="C409" s="53" t="s">
        <v>681</v>
      </c>
      <c r="D409" s="53"/>
      <c r="E409" t="s">
        <v>248</v>
      </c>
    </row>
    <row r="410" spans="1:5">
      <c r="A410" s="78"/>
      <c r="B410" s="68"/>
      <c r="C410" s="53" t="s">
        <v>682</v>
      </c>
      <c r="D410" s="53"/>
      <c r="E410" t="s">
        <v>248</v>
      </c>
    </row>
    <row r="411" spans="1:5">
      <c r="A411" s="78"/>
      <c r="B411" s="68"/>
      <c r="C411" s="53" t="s">
        <v>683</v>
      </c>
      <c r="D411" s="53"/>
      <c r="E411" t="s">
        <v>248</v>
      </c>
    </row>
    <row r="412" spans="1:5">
      <c r="A412" s="78"/>
      <c r="B412" s="68"/>
      <c r="C412" s="53" t="s">
        <v>684</v>
      </c>
      <c r="D412" s="53"/>
      <c r="E412" t="s">
        <v>248</v>
      </c>
    </row>
    <row r="413" spans="1:5">
      <c r="A413" s="78"/>
      <c r="B413" s="68"/>
      <c r="C413" s="53" t="s">
        <v>685</v>
      </c>
      <c r="D413" s="53"/>
      <c r="E413" t="s">
        <v>248</v>
      </c>
    </row>
    <row r="414" spans="1:5">
      <c r="A414" s="78"/>
      <c r="B414" s="68"/>
      <c r="C414" s="53" t="s">
        <v>686</v>
      </c>
      <c r="D414" s="53"/>
      <c r="E414" t="s">
        <v>248</v>
      </c>
    </row>
    <row r="415" spans="1:5">
      <c r="A415" s="78"/>
      <c r="B415" s="68"/>
      <c r="C415" s="53" t="s">
        <v>687</v>
      </c>
      <c r="D415" s="53"/>
      <c r="E415" t="s">
        <v>248</v>
      </c>
    </row>
    <row r="416" spans="1:5">
      <c r="A416" s="78"/>
      <c r="B416" s="68"/>
      <c r="C416" s="53" t="s">
        <v>688</v>
      </c>
      <c r="D416" s="53"/>
      <c r="E416" t="s">
        <v>248</v>
      </c>
    </row>
    <row r="417" spans="1:5">
      <c r="A417" s="78"/>
      <c r="B417" s="68"/>
      <c r="C417" s="53" t="s">
        <v>689</v>
      </c>
      <c r="D417" s="53"/>
      <c r="E417" t="s">
        <v>248</v>
      </c>
    </row>
    <row r="418" spans="1:5">
      <c r="A418" s="78"/>
      <c r="B418" s="68"/>
      <c r="C418" s="53" t="s">
        <v>690</v>
      </c>
      <c r="D418" s="53"/>
      <c r="E418" t="s">
        <v>248</v>
      </c>
    </row>
    <row r="419" spans="1:5">
      <c r="A419" s="78"/>
      <c r="B419" s="68"/>
      <c r="C419" s="53" t="s">
        <v>691</v>
      </c>
      <c r="D419" s="53"/>
      <c r="E419" t="s">
        <v>248</v>
      </c>
    </row>
    <row r="420" spans="1:5">
      <c r="A420" s="78"/>
      <c r="B420" s="68"/>
      <c r="C420" s="53" t="s">
        <v>692</v>
      </c>
      <c r="D420" s="53"/>
      <c r="E420" t="s">
        <v>248</v>
      </c>
    </row>
    <row r="421" spans="1:5">
      <c r="A421" s="78"/>
      <c r="B421" s="68"/>
      <c r="C421" s="53" t="s">
        <v>693</v>
      </c>
      <c r="D421" s="53"/>
      <c r="E421" t="s">
        <v>248</v>
      </c>
    </row>
    <row r="422" spans="1:5">
      <c r="A422" s="78"/>
      <c r="B422" s="68"/>
      <c r="C422" s="53" t="s">
        <v>694</v>
      </c>
      <c r="D422" s="53"/>
      <c r="E422" t="s">
        <v>248</v>
      </c>
    </row>
    <row r="423" spans="1:5">
      <c r="A423" s="78"/>
      <c r="B423" s="68"/>
      <c r="C423" s="53" t="s">
        <v>695</v>
      </c>
      <c r="D423" s="53"/>
      <c r="E423" t="s">
        <v>248</v>
      </c>
    </row>
    <row r="424" spans="1:5">
      <c r="A424" s="78"/>
      <c r="B424" s="68"/>
      <c r="C424" s="53" t="s">
        <v>696</v>
      </c>
      <c r="D424" s="53"/>
      <c r="E424" t="s">
        <v>248</v>
      </c>
    </row>
    <row r="425" spans="1:5">
      <c r="A425" s="78"/>
      <c r="B425" s="68"/>
      <c r="C425" s="53" t="s">
        <v>697</v>
      </c>
      <c r="D425" s="53"/>
      <c r="E425" t="s">
        <v>248</v>
      </c>
    </row>
    <row r="426" spans="1:5">
      <c r="A426" s="78"/>
      <c r="B426" s="68"/>
      <c r="C426" s="53" t="s">
        <v>698</v>
      </c>
      <c r="D426" s="53"/>
      <c r="E426" t="s">
        <v>248</v>
      </c>
    </row>
    <row r="427" spans="1:5">
      <c r="A427" s="78"/>
      <c r="B427" s="68"/>
      <c r="C427" s="53" t="s">
        <v>699</v>
      </c>
      <c r="D427" s="53"/>
      <c r="E427" t="s">
        <v>248</v>
      </c>
    </row>
    <row r="428" spans="1:5">
      <c r="A428" s="78"/>
      <c r="B428" s="68"/>
      <c r="C428" s="53" t="s">
        <v>700</v>
      </c>
      <c r="D428" s="53"/>
      <c r="E428" t="s">
        <v>248</v>
      </c>
    </row>
    <row r="429" spans="1:5">
      <c r="A429" s="78"/>
      <c r="B429" s="68"/>
      <c r="C429" s="53" t="s">
        <v>701</v>
      </c>
      <c r="D429" s="53"/>
      <c r="E429" t="s">
        <v>248</v>
      </c>
    </row>
    <row r="430" spans="1:5">
      <c r="A430" s="78"/>
      <c r="B430" s="68"/>
      <c r="C430" s="53" t="s">
        <v>702</v>
      </c>
      <c r="D430" s="53"/>
      <c r="E430" t="s">
        <v>248</v>
      </c>
    </row>
    <row r="431" spans="1:5">
      <c r="A431" s="78"/>
      <c r="B431" s="68"/>
      <c r="C431" s="53" t="s">
        <v>703</v>
      </c>
      <c r="D431" s="53"/>
      <c r="E431" t="s">
        <v>248</v>
      </c>
    </row>
    <row r="432" spans="1:5">
      <c r="A432" s="78"/>
      <c r="B432" s="68"/>
      <c r="C432" s="53" t="s">
        <v>704</v>
      </c>
      <c r="D432" s="53"/>
      <c r="E432" t="s">
        <v>248</v>
      </c>
    </row>
    <row r="433" spans="1:5">
      <c r="A433" s="78"/>
      <c r="B433" s="68"/>
      <c r="C433" s="53" t="s">
        <v>705</v>
      </c>
      <c r="D433" s="53"/>
      <c r="E433" t="s">
        <v>248</v>
      </c>
    </row>
    <row r="434" spans="1:5">
      <c r="A434" s="78"/>
      <c r="B434" s="68"/>
      <c r="C434" s="53" t="s">
        <v>706</v>
      </c>
      <c r="D434" s="53"/>
      <c r="E434" t="s">
        <v>248</v>
      </c>
    </row>
    <row r="435" spans="1:5">
      <c r="A435" s="78"/>
      <c r="B435" s="68"/>
      <c r="C435" s="53" t="s">
        <v>707</v>
      </c>
      <c r="D435" s="53"/>
      <c r="E435" t="s">
        <v>248</v>
      </c>
    </row>
    <row r="436" spans="1:5">
      <c r="A436" s="78"/>
      <c r="B436" s="68"/>
      <c r="C436" s="53" t="s">
        <v>708</v>
      </c>
      <c r="D436" s="53"/>
      <c r="E436" t="s">
        <v>248</v>
      </c>
    </row>
    <row r="437" spans="1:5">
      <c r="A437" s="78"/>
      <c r="B437" s="68"/>
      <c r="C437" s="53" t="s">
        <v>709</v>
      </c>
      <c r="D437" s="53"/>
      <c r="E437" t="s">
        <v>248</v>
      </c>
    </row>
    <row r="438" spans="1:5">
      <c r="A438" s="78"/>
      <c r="B438" s="68"/>
      <c r="C438" s="53" t="s">
        <v>710</v>
      </c>
      <c r="D438" s="53"/>
      <c r="E438" t="s">
        <v>248</v>
      </c>
    </row>
    <row r="439" spans="1:5">
      <c r="A439" s="78"/>
      <c r="B439" s="68"/>
      <c r="C439" s="53" t="s">
        <v>711</v>
      </c>
      <c r="D439" s="53"/>
      <c r="E439" t="s">
        <v>248</v>
      </c>
    </row>
    <row r="440" spans="1:5">
      <c r="A440" s="78"/>
      <c r="B440" s="68"/>
      <c r="C440" s="53" t="s">
        <v>712</v>
      </c>
      <c r="D440" s="53"/>
      <c r="E440" t="s">
        <v>248</v>
      </c>
    </row>
    <row r="441" spans="1:5">
      <c r="A441" s="78"/>
      <c r="B441" s="68"/>
      <c r="C441" s="53" t="s">
        <v>713</v>
      </c>
      <c r="D441" s="53"/>
      <c r="E441" t="s">
        <v>248</v>
      </c>
    </row>
    <row r="442" spans="1:5">
      <c r="A442" s="78"/>
      <c r="B442" s="68"/>
      <c r="C442" s="53" t="s">
        <v>714</v>
      </c>
      <c r="D442" s="53"/>
      <c r="E442" t="s">
        <v>248</v>
      </c>
    </row>
    <row r="443" spans="1:5">
      <c r="A443" s="78"/>
      <c r="B443" s="68"/>
      <c r="C443" s="53" t="s">
        <v>715</v>
      </c>
      <c r="D443" s="53"/>
      <c r="E443" t="s">
        <v>248</v>
      </c>
    </row>
    <row r="444" spans="1:5">
      <c r="A444" s="78"/>
      <c r="B444" s="68"/>
      <c r="C444" s="53" t="s">
        <v>716</v>
      </c>
      <c r="D444" s="53"/>
      <c r="E444" t="s">
        <v>248</v>
      </c>
    </row>
    <row r="445" spans="1:5">
      <c r="A445" s="78"/>
      <c r="B445" s="68"/>
      <c r="C445" s="53" t="s">
        <v>717</v>
      </c>
      <c r="D445" s="53"/>
      <c r="E445" t="s">
        <v>248</v>
      </c>
    </row>
    <row r="446" spans="1:5">
      <c r="A446" s="78"/>
      <c r="B446" s="68"/>
      <c r="C446" s="53" t="s">
        <v>718</v>
      </c>
      <c r="D446" s="53"/>
      <c r="E446" t="s">
        <v>248</v>
      </c>
    </row>
    <row r="447" spans="1:5">
      <c r="A447" s="78"/>
      <c r="B447" s="68"/>
      <c r="C447" s="53" t="s">
        <v>719</v>
      </c>
      <c r="D447" s="53"/>
      <c r="E447" t="s">
        <v>248</v>
      </c>
    </row>
    <row r="448" spans="1:5">
      <c r="A448" s="78"/>
      <c r="B448" s="68"/>
      <c r="C448" s="53" t="s">
        <v>720</v>
      </c>
      <c r="D448" s="53"/>
      <c r="E448" t="s">
        <v>248</v>
      </c>
    </row>
    <row r="449" spans="1:5">
      <c r="A449" s="78"/>
      <c r="B449" s="68"/>
      <c r="C449" s="53" t="s">
        <v>721</v>
      </c>
      <c r="D449" s="53"/>
      <c r="E449" t="s">
        <v>248</v>
      </c>
    </row>
    <row r="450" spans="1:5">
      <c r="A450" s="78"/>
      <c r="B450" s="68"/>
      <c r="C450" s="53" t="s">
        <v>722</v>
      </c>
      <c r="D450" s="53"/>
      <c r="E450" t="s">
        <v>248</v>
      </c>
    </row>
    <row r="451" spans="1:5">
      <c r="A451" s="78"/>
      <c r="B451" s="68"/>
      <c r="C451" s="53" t="s">
        <v>723</v>
      </c>
      <c r="D451" s="53"/>
      <c r="E451" t="s">
        <v>248</v>
      </c>
    </row>
    <row r="452" spans="1:5">
      <c r="A452" s="78"/>
      <c r="B452" s="68"/>
      <c r="C452" s="53" t="s">
        <v>724</v>
      </c>
      <c r="D452" s="53"/>
      <c r="E452" t="s">
        <v>248</v>
      </c>
    </row>
    <row r="453" spans="1:5">
      <c r="A453" s="78"/>
      <c r="B453" s="68"/>
      <c r="C453" s="53" t="s">
        <v>725</v>
      </c>
      <c r="D453" s="53"/>
      <c r="E453" t="s">
        <v>248</v>
      </c>
    </row>
    <row r="454" spans="1:5">
      <c r="A454" s="78"/>
      <c r="B454" s="68"/>
      <c r="C454" s="53" t="s">
        <v>726</v>
      </c>
      <c r="D454" s="53"/>
      <c r="E454" t="s">
        <v>248</v>
      </c>
    </row>
    <row r="455" spans="1:5">
      <c r="A455" s="78"/>
      <c r="B455" s="68"/>
      <c r="C455" s="53" t="s">
        <v>727</v>
      </c>
      <c r="D455" s="53"/>
      <c r="E455" t="s">
        <v>248</v>
      </c>
    </row>
    <row r="456" spans="1:5">
      <c r="A456" s="78"/>
      <c r="B456" s="68"/>
      <c r="C456" s="53" t="s">
        <v>728</v>
      </c>
      <c r="D456" s="53"/>
      <c r="E456" t="s">
        <v>248</v>
      </c>
    </row>
    <row r="457" spans="1:5">
      <c r="A457" s="78"/>
      <c r="B457" s="68"/>
      <c r="C457" s="53" t="s">
        <v>729</v>
      </c>
      <c r="D457" s="53"/>
      <c r="E457" t="s">
        <v>248</v>
      </c>
    </row>
    <row r="458" spans="1:5">
      <c r="A458" s="78"/>
      <c r="B458" s="68"/>
      <c r="C458" s="53" t="s">
        <v>730</v>
      </c>
      <c r="D458" s="53"/>
      <c r="E458" t="s">
        <v>248</v>
      </c>
    </row>
    <row r="459" spans="1:5">
      <c r="A459" s="78"/>
      <c r="B459" s="68"/>
      <c r="C459" s="53" t="s">
        <v>731</v>
      </c>
      <c r="D459" s="53"/>
      <c r="E459" t="s">
        <v>248</v>
      </c>
    </row>
    <row r="460" spans="1:5">
      <c r="A460" s="78"/>
      <c r="B460" s="68"/>
      <c r="C460" s="53" t="s">
        <v>732</v>
      </c>
      <c r="D460" s="53"/>
      <c r="E460" t="s">
        <v>248</v>
      </c>
    </row>
    <row r="461" spans="1:5">
      <c r="A461" s="78"/>
      <c r="B461" s="68"/>
      <c r="C461" s="53" t="s">
        <v>733</v>
      </c>
      <c r="D461" s="53"/>
      <c r="E461" t="s">
        <v>248</v>
      </c>
    </row>
    <row r="462" spans="1:5">
      <c r="A462" s="78"/>
      <c r="B462" s="68"/>
      <c r="C462" s="53" t="s">
        <v>734</v>
      </c>
      <c r="D462" s="53"/>
      <c r="E462" t="s">
        <v>248</v>
      </c>
    </row>
    <row r="463" spans="1:5">
      <c r="A463" s="78"/>
      <c r="B463" s="68"/>
      <c r="C463" s="53" t="s">
        <v>735</v>
      </c>
      <c r="D463" s="53"/>
      <c r="E463" t="s">
        <v>248</v>
      </c>
    </row>
    <row r="464" spans="1:5">
      <c r="A464" s="78"/>
      <c r="B464" s="68"/>
      <c r="C464" s="53" t="s">
        <v>736</v>
      </c>
      <c r="D464" s="53"/>
      <c r="E464" t="s">
        <v>248</v>
      </c>
    </row>
    <row r="465" spans="1:5">
      <c r="A465" s="78"/>
      <c r="B465" s="68"/>
      <c r="C465" s="53" t="s">
        <v>737</v>
      </c>
      <c r="D465" s="53"/>
      <c r="E465" t="s">
        <v>248</v>
      </c>
    </row>
    <row r="466" spans="1:5">
      <c r="A466" s="78"/>
      <c r="B466" s="68"/>
      <c r="C466" s="53" t="s">
        <v>738</v>
      </c>
      <c r="D466" s="53"/>
      <c r="E466" t="s">
        <v>248</v>
      </c>
    </row>
    <row r="467" spans="1:5">
      <c r="A467" s="78"/>
      <c r="B467" s="68"/>
      <c r="C467" s="53" t="s">
        <v>739</v>
      </c>
      <c r="D467" s="53"/>
      <c r="E467" t="s">
        <v>248</v>
      </c>
    </row>
    <row r="468" spans="1:5">
      <c r="A468" s="78"/>
      <c r="B468" s="68"/>
      <c r="C468" s="53" t="s">
        <v>740</v>
      </c>
      <c r="D468" s="53"/>
      <c r="E468" t="s">
        <v>248</v>
      </c>
    </row>
    <row r="469" spans="1:5">
      <c r="A469" s="78"/>
      <c r="B469" s="68"/>
      <c r="C469" s="53" t="s">
        <v>741</v>
      </c>
      <c r="D469" s="53"/>
      <c r="E469" t="s">
        <v>248</v>
      </c>
    </row>
    <row r="470" spans="1:5">
      <c r="A470" s="78"/>
      <c r="B470" s="68"/>
      <c r="C470" s="53" t="s">
        <v>742</v>
      </c>
      <c r="D470" s="53"/>
      <c r="E470" t="s">
        <v>248</v>
      </c>
    </row>
    <row r="471" spans="1:5">
      <c r="A471" s="78"/>
      <c r="B471" s="68"/>
      <c r="C471" s="53" t="s">
        <v>743</v>
      </c>
      <c r="D471" s="53"/>
      <c r="E471" t="s">
        <v>248</v>
      </c>
    </row>
    <row r="472" spans="1:5">
      <c r="A472" s="78"/>
      <c r="B472" s="68"/>
      <c r="C472" s="53" t="s">
        <v>744</v>
      </c>
      <c r="D472" s="53"/>
      <c r="E472" t="s">
        <v>248</v>
      </c>
    </row>
    <row r="473" spans="1:5">
      <c r="A473" s="78"/>
      <c r="B473" s="68"/>
      <c r="C473" s="53" t="s">
        <v>745</v>
      </c>
      <c r="D473" s="53"/>
      <c r="E473" t="s">
        <v>248</v>
      </c>
    </row>
    <row r="474" spans="1:5">
      <c r="A474" s="78"/>
      <c r="B474" s="68"/>
      <c r="C474" s="53" t="s">
        <v>746</v>
      </c>
      <c r="D474" s="53"/>
      <c r="E474" t="s">
        <v>248</v>
      </c>
    </row>
    <row r="475" spans="1:5">
      <c r="A475" s="78"/>
      <c r="B475" s="68"/>
      <c r="C475" s="53" t="s">
        <v>747</v>
      </c>
      <c r="D475" s="53"/>
      <c r="E475" t="s">
        <v>248</v>
      </c>
    </row>
    <row r="476" spans="1:5">
      <c r="A476" s="78"/>
      <c r="B476" s="68"/>
      <c r="C476" s="53" t="s">
        <v>748</v>
      </c>
      <c r="D476" s="53"/>
      <c r="E476" t="s">
        <v>248</v>
      </c>
    </row>
    <row r="477" spans="1:5">
      <c r="A477" s="78"/>
      <c r="B477" s="68"/>
      <c r="C477" s="53" t="s">
        <v>749</v>
      </c>
      <c r="D477" s="53"/>
      <c r="E477" t="s">
        <v>248</v>
      </c>
    </row>
    <row r="478" spans="1:5">
      <c r="A478" s="78"/>
      <c r="B478" s="68"/>
      <c r="C478" s="53" t="s">
        <v>750</v>
      </c>
      <c r="D478" s="53"/>
      <c r="E478" t="s">
        <v>248</v>
      </c>
    </row>
    <row r="479" spans="1:5">
      <c r="A479" s="78"/>
      <c r="B479" s="68"/>
      <c r="C479" s="53" t="s">
        <v>751</v>
      </c>
      <c r="D479" s="53"/>
      <c r="E479" t="s">
        <v>248</v>
      </c>
    </row>
    <row r="480" spans="1:5">
      <c r="A480" s="78"/>
      <c r="B480" s="68"/>
      <c r="C480" s="53" t="s">
        <v>752</v>
      </c>
      <c r="D480" s="53"/>
      <c r="E480" t="s">
        <v>248</v>
      </c>
    </row>
    <row r="481" spans="1:5">
      <c r="A481" s="78"/>
      <c r="B481" s="68"/>
      <c r="C481" s="53" t="s">
        <v>753</v>
      </c>
      <c r="D481" s="53"/>
      <c r="E481" t="s">
        <v>248</v>
      </c>
    </row>
    <row r="482" spans="1:5">
      <c r="A482" s="78"/>
      <c r="B482" s="68"/>
      <c r="C482" s="53" t="s">
        <v>754</v>
      </c>
      <c r="D482" s="53"/>
      <c r="E482" t="s">
        <v>248</v>
      </c>
    </row>
    <row r="483" spans="1:5">
      <c r="A483" s="78"/>
      <c r="B483" s="68"/>
      <c r="C483" s="53" t="s">
        <v>755</v>
      </c>
      <c r="D483" s="53"/>
      <c r="E483" t="s">
        <v>248</v>
      </c>
    </row>
    <row r="484" spans="1:5">
      <c r="A484" s="78"/>
      <c r="B484" s="68"/>
      <c r="C484" s="53" t="s">
        <v>756</v>
      </c>
      <c r="D484" s="53"/>
      <c r="E484" t="s">
        <v>248</v>
      </c>
    </row>
    <row r="485" spans="1:5">
      <c r="A485" s="78"/>
      <c r="B485" s="68"/>
      <c r="C485" s="53" t="s">
        <v>757</v>
      </c>
      <c r="D485" s="53"/>
      <c r="E485" t="s">
        <v>248</v>
      </c>
    </row>
    <row r="486" spans="1:5">
      <c r="A486" s="78"/>
      <c r="B486" s="68"/>
      <c r="C486" s="53" t="s">
        <v>758</v>
      </c>
      <c r="D486" s="53"/>
      <c r="E486" t="s">
        <v>248</v>
      </c>
    </row>
    <row r="487" spans="1:5">
      <c r="A487" s="78"/>
      <c r="B487" s="68"/>
      <c r="C487" s="53" t="s">
        <v>759</v>
      </c>
      <c r="D487" s="53"/>
      <c r="E487" t="s">
        <v>248</v>
      </c>
    </row>
    <row r="488" spans="1:5">
      <c r="A488" s="78"/>
      <c r="B488" s="68"/>
      <c r="C488" s="53" t="s">
        <v>760</v>
      </c>
      <c r="D488" s="53"/>
      <c r="E488" t="s">
        <v>248</v>
      </c>
    </row>
    <row r="489" spans="1:5">
      <c r="A489" s="78"/>
      <c r="B489" s="68"/>
      <c r="C489" s="53" t="s">
        <v>187</v>
      </c>
      <c r="D489" s="53"/>
    </row>
    <row r="490" spans="1:5">
      <c r="A490" s="78"/>
      <c r="B490" s="68"/>
      <c r="C490" s="53" t="s">
        <v>761</v>
      </c>
      <c r="D490" s="53"/>
    </row>
    <row r="491" spans="1:5">
      <c r="A491" s="78"/>
      <c r="B491" s="68"/>
      <c r="C491" s="53" t="s">
        <v>762</v>
      </c>
      <c r="D491" s="53"/>
    </row>
    <row r="492" spans="1:5">
      <c r="A492" s="78"/>
      <c r="B492" s="68"/>
      <c r="C492" s="53" t="s">
        <v>763</v>
      </c>
      <c r="D492" s="53"/>
    </row>
    <row r="493" spans="1:5">
      <c r="A493" s="78"/>
      <c r="B493" s="68"/>
      <c r="C493" s="53" t="s">
        <v>764</v>
      </c>
      <c r="D493" s="53"/>
    </row>
    <row r="494" spans="1:5">
      <c r="A494" s="78"/>
      <c r="B494" s="68"/>
      <c r="C494" s="53" t="s">
        <v>765</v>
      </c>
      <c r="D494" s="53"/>
    </row>
    <row r="495" spans="1:5">
      <c r="A495" s="78"/>
      <c r="B495" s="68"/>
      <c r="C495" s="53" t="s">
        <v>766</v>
      </c>
      <c r="D495" s="53"/>
    </row>
    <row r="496" spans="1:5">
      <c r="A496" s="78"/>
      <c r="B496" s="68"/>
      <c r="C496" s="53" t="s">
        <v>767</v>
      </c>
      <c r="D496" s="53"/>
    </row>
    <row r="497" spans="1:4">
      <c r="A497" s="78"/>
      <c r="B497" s="68"/>
      <c r="C497" s="53" t="s">
        <v>768</v>
      </c>
      <c r="D497" s="53"/>
    </row>
    <row r="498" spans="1:4">
      <c r="A498" s="79"/>
      <c r="B498" s="69"/>
      <c r="C498" s="53" t="s">
        <v>598</v>
      </c>
      <c r="D498" s="53"/>
    </row>
    <row r="499" spans="1:4">
      <c r="A499" s="111"/>
      <c r="B499" s="115" t="s">
        <v>769</v>
      </c>
      <c r="C499" s="51" t="s">
        <v>468</v>
      </c>
      <c r="D499" s="51"/>
    </row>
    <row r="500" spans="1:4">
      <c r="A500" s="60"/>
      <c r="B500" s="115"/>
      <c r="C500" s="51" t="s">
        <v>770</v>
      </c>
      <c r="D500" s="51"/>
    </row>
    <row r="501" spans="1:4">
      <c r="A501" s="60"/>
      <c r="B501" s="115"/>
      <c r="C501" s="51" t="s">
        <v>771</v>
      </c>
      <c r="D501" s="51"/>
    </row>
    <row r="502" spans="1:4">
      <c r="A502" s="60"/>
      <c r="B502" s="115"/>
      <c r="C502" s="51" t="s">
        <v>772</v>
      </c>
      <c r="D502" s="51"/>
    </row>
    <row r="503" spans="1:4">
      <c r="A503" s="60"/>
      <c r="B503" s="115"/>
      <c r="C503" s="51" t="s">
        <v>773</v>
      </c>
      <c r="D503" s="51"/>
    </row>
    <row r="504" spans="1:4">
      <c r="A504" s="60"/>
      <c r="B504" s="115"/>
      <c r="C504" s="51" t="s">
        <v>774</v>
      </c>
      <c r="D504" s="51"/>
    </row>
    <row r="505" spans="1:4">
      <c r="A505" s="60"/>
      <c r="B505" s="115"/>
      <c r="C505" s="51" t="s">
        <v>775</v>
      </c>
      <c r="D505" s="51"/>
    </row>
    <row r="506" spans="1:4">
      <c r="A506" s="60"/>
      <c r="B506" s="115"/>
      <c r="C506" s="51" t="s">
        <v>776</v>
      </c>
      <c r="D506" s="51"/>
    </row>
    <row r="507" spans="1:4">
      <c r="A507" s="60"/>
      <c r="B507" s="115"/>
      <c r="C507" s="51" t="s">
        <v>777</v>
      </c>
      <c r="D507" s="51"/>
    </row>
    <row r="508" spans="1:4">
      <c r="A508" s="60"/>
      <c r="B508" s="115"/>
      <c r="C508" s="51" t="s">
        <v>778</v>
      </c>
      <c r="D508" s="51"/>
    </row>
    <row r="509" spans="1:4">
      <c r="A509" s="60"/>
      <c r="B509" s="115"/>
      <c r="C509" s="51" t="s">
        <v>779</v>
      </c>
      <c r="D509" s="51"/>
    </row>
    <row r="510" spans="1:4">
      <c r="A510" s="60"/>
      <c r="B510" s="115"/>
      <c r="C510" s="51" t="s">
        <v>780</v>
      </c>
      <c r="D510" s="51"/>
    </row>
    <row r="511" spans="1:4">
      <c r="A511" s="60"/>
      <c r="B511" s="115"/>
      <c r="C511" s="51" t="s">
        <v>781</v>
      </c>
      <c r="D511" s="51"/>
    </row>
    <row r="512" spans="1:4">
      <c r="A512" s="60"/>
      <c r="B512" s="115"/>
      <c r="C512" s="51" t="s">
        <v>514</v>
      </c>
      <c r="D512" s="51"/>
    </row>
    <row r="513" spans="1:4">
      <c r="A513" s="60"/>
      <c r="B513" s="115"/>
      <c r="C513" s="51" t="s">
        <v>187</v>
      </c>
      <c r="D513" s="51"/>
    </row>
    <row r="514" spans="1:4">
      <c r="A514" s="78"/>
      <c r="B514" s="64" t="s">
        <v>782</v>
      </c>
      <c r="C514" s="53" t="s">
        <v>370</v>
      </c>
      <c r="D514" s="53"/>
    </row>
    <row r="515" spans="1:4">
      <c r="A515" s="79"/>
      <c r="B515" s="66"/>
      <c r="C515" s="53" t="s">
        <v>149</v>
      </c>
      <c r="D515" s="53"/>
    </row>
    <row r="516" spans="1:4">
      <c r="A516" s="60"/>
      <c r="B516" s="115" t="s">
        <v>783</v>
      </c>
      <c r="C516" s="51" t="s">
        <v>784</v>
      </c>
      <c r="D516" s="51"/>
    </row>
    <row r="517" spans="1:4">
      <c r="A517" s="60"/>
      <c r="B517" s="115"/>
      <c r="C517" s="51" t="s">
        <v>203</v>
      </c>
      <c r="D517" s="51"/>
    </row>
    <row r="518" spans="1:4">
      <c r="A518" s="60"/>
      <c r="B518" s="115"/>
      <c r="C518" s="51" t="s">
        <v>198</v>
      </c>
      <c r="D518" s="51"/>
    </row>
    <row r="519" spans="1:4">
      <c r="A519" s="60"/>
      <c r="B519" s="115"/>
      <c r="C519" s="51" t="s">
        <v>785</v>
      </c>
      <c r="D519" s="51"/>
    </row>
    <row r="520" spans="1:4">
      <c r="A520" s="113"/>
      <c r="B520" s="64" t="s">
        <v>786</v>
      </c>
      <c r="C520" s="53" t="s">
        <v>787</v>
      </c>
      <c r="D520" s="53"/>
    </row>
    <row r="521" spans="1:4">
      <c r="A521" s="76"/>
      <c r="B521" s="65"/>
      <c r="C521" s="53" t="s">
        <v>788</v>
      </c>
      <c r="D521" s="53"/>
    </row>
    <row r="522" spans="1:4">
      <c r="A522" s="76"/>
      <c r="B522" s="65"/>
      <c r="C522" s="53" t="s">
        <v>789</v>
      </c>
      <c r="D522" s="53"/>
    </row>
    <row r="523" spans="1:4">
      <c r="A523" s="76"/>
      <c r="B523" s="65"/>
      <c r="C523" s="53" t="s">
        <v>790</v>
      </c>
      <c r="D523" s="53"/>
    </row>
    <row r="524" spans="1:4">
      <c r="A524" s="76"/>
      <c r="B524" s="65"/>
      <c r="C524" s="53" t="s">
        <v>791</v>
      </c>
      <c r="D524" s="53"/>
    </row>
    <row r="525" spans="1:4">
      <c r="A525" s="76"/>
      <c r="B525" s="65"/>
      <c r="C525" s="53" t="s">
        <v>792</v>
      </c>
      <c r="D525" s="53"/>
    </row>
    <row r="526" spans="1:4">
      <c r="A526" s="76"/>
      <c r="B526" s="65"/>
      <c r="C526" s="53" t="s">
        <v>793</v>
      </c>
      <c r="D526" s="53"/>
    </row>
    <row r="527" spans="1:4">
      <c r="A527" s="76"/>
      <c r="B527" s="65"/>
      <c r="C527" s="53" t="s">
        <v>794</v>
      </c>
      <c r="D527" s="53"/>
    </row>
    <row r="528" spans="1:4">
      <c r="A528" s="76"/>
      <c r="B528" s="65"/>
      <c r="C528" s="53" t="s">
        <v>795</v>
      </c>
      <c r="D528" s="53"/>
    </row>
    <row r="529" spans="1:4">
      <c r="A529" s="76"/>
      <c r="B529" s="65"/>
      <c r="C529" s="53" t="s">
        <v>778</v>
      </c>
      <c r="D529" s="53"/>
    </row>
    <row r="530" spans="1:4">
      <c r="B530" s="65"/>
      <c r="C530" s="53" t="s">
        <v>796</v>
      </c>
      <c r="D530" s="53"/>
    </row>
    <row r="531" spans="1:4" ht="15">
      <c r="A531" s="76"/>
      <c r="B531" s="65"/>
      <c r="C531" s="53" t="s">
        <v>797</v>
      </c>
      <c r="D531" s="53" t="s">
        <v>798</v>
      </c>
    </row>
    <row r="532" spans="1:4" ht="15">
      <c r="A532" s="76"/>
      <c r="B532" s="65"/>
      <c r="C532" s="53" t="s">
        <v>799</v>
      </c>
      <c r="D532" s="53" t="s">
        <v>798</v>
      </c>
    </row>
    <row r="533" spans="1:4" ht="15">
      <c r="A533" s="76"/>
      <c r="B533" s="65"/>
      <c r="C533" s="53" t="s">
        <v>800</v>
      </c>
      <c r="D533" s="53" t="s">
        <v>798</v>
      </c>
    </row>
    <row r="534" spans="1:4">
      <c r="A534" s="76"/>
      <c r="B534" s="65"/>
      <c r="C534" s="53" t="s">
        <v>801</v>
      </c>
      <c r="D534" s="53"/>
    </row>
    <row r="535" spans="1:4">
      <c r="A535" s="76"/>
      <c r="B535" s="65"/>
      <c r="C535" s="53" t="s">
        <v>802</v>
      </c>
      <c r="D535" s="53"/>
    </row>
    <row r="536" spans="1:4">
      <c r="A536" s="76"/>
      <c r="B536" s="65"/>
      <c r="C536" s="53" t="s">
        <v>803</v>
      </c>
      <c r="D536" s="53"/>
    </row>
    <row r="537" spans="1:4">
      <c r="A537" s="76"/>
      <c r="B537" s="65"/>
      <c r="C537" s="53" t="s">
        <v>804</v>
      </c>
      <c r="D537" s="53"/>
    </row>
    <row r="538" spans="1:4">
      <c r="A538" s="76"/>
      <c r="B538" s="65"/>
      <c r="C538" s="53" t="s">
        <v>805</v>
      </c>
      <c r="D538" s="53"/>
    </row>
    <row r="539" spans="1:4">
      <c r="A539" s="76"/>
      <c r="B539" s="65"/>
      <c r="C539" s="53" t="s">
        <v>806</v>
      </c>
      <c r="D539" s="53"/>
    </row>
    <row r="540" spans="1:4">
      <c r="A540" s="76"/>
      <c r="B540" s="65"/>
      <c r="C540" s="53" t="s">
        <v>807</v>
      </c>
      <c r="D540" s="53"/>
    </row>
    <row r="541" spans="1:4">
      <c r="A541" s="76"/>
      <c r="B541" s="65"/>
      <c r="C541" s="53" t="s">
        <v>808</v>
      </c>
      <c r="D541" s="53"/>
    </row>
    <row r="542" spans="1:4">
      <c r="A542" s="76"/>
      <c r="B542" s="65"/>
      <c r="C542" s="53" t="s">
        <v>514</v>
      </c>
      <c r="D542" s="53"/>
    </row>
    <row r="543" spans="1:4">
      <c r="A543" s="76"/>
      <c r="B543" s="65"/>
      <c r="C543" s="53" t="s">
        <v>187</v>
      </c>
      <c r="D543" s="54"/>
    </row>
    <row r="544" spans="1:4">
      <c r="A544" s="82"/>
      <c r="B544" s="55" t="s">
        <v>809</v>
      </c>
      <c r="C544" s="51" t="s">
        <v>370</v>
      </c>
      <c r="D544" s="51"/>
    </row>
    <row r="545" spans="1:4">
      <c r="A545" s="83"/>
      <c r="B545" s="114"/>
      <c r="C545" s="51" t="s">
        <v>149</v>
      </c>
      <c r="D545" s="51"/>
    </row>
    <row r="546" spans="1:4">
      <c r="A546" s="76"/>
      <c r="B546" s="64" t="s">
        <v>810</v>
      </c>
      <c r="C546" s="53" t="s">
        <v>811</v>
      </c>
      <c r="D546" s="53"/>
    </row>
    <row r="547" spans="1:4">
      <c r="A547" s="76"/>
      <c r="B547" s="65"/>
      <c r="C547" s="53" t="s">
        <v>812</v>
      </c>
      <c r="D547" s="53"/>
    </row>
    <row r="548" spans="1:4">
      <c r="A548" s="76"/>
      <c r="B548" s="65"/>
      <c r="C548" s="53" t="s">
        <v>813</v>
      </c>
      <c r="D548" s="53"/>
    </row>
    <row r="549" spans="1:4">
      <c r="A549" s="76"/>
      <c r="B549" s="65"/>
      <c r="C549" s="53" t="s">
        <v>814</v>
      </c>
      <c r="D549" s="53"/>
    </row>
    <row r="550" spans="1:4">
      <c r="A550" s="76"/>
      <c r="B550" s="65"/>
      <c r="C550" s="53" t="s">
        <v>815</v>
      </c>
      <c r="D550" s="53"/>
    </row>
    <row r="551" spans="1:4">
      <c r="A551" s="82"/>
      <c r="B551" s="55" t="s">
        <v>816</v>
      </c>
      <c r="C551" s="51" t="s">
        <v>370</v>
      </c>
      <c r="D551" s="51"/>
    </row>
    <row r="552" spans="1:4">
      <c r="A552" s="83"/>
      <c r="B552" s="114"/>
      <c r="C552" s="51" t="s">
        <v>149</v>
      </c>
      <c r="D552" s="51"/>
    </row>
    <row r="553" spans="1:4">
      <c r="A553" s="61"/>
      <c r="B553" s="64" t="s">
        <v>817</v>
      </c>
      <c r="C553" s="53" t="s">
        <v>818</v>
      </c>
      <c r="D553" s="53"/>
    </row>
    <row r="554" spans="1:4">
      <c r="A554" s="62"/>
      <c r="B554" s="62"/>
      <c r="C554" s="53" t="s">
        <v>819</v>
      </c>
      <c r="D554" s="53"/>
    </row>
    <row r="555" spans="1:4">
      <c r="A555" s="62"/>
      <c r="B555" s="62"/>
      <c r="C555" s="53" t="s">
        <v>820</v>
      </c>
      <c r="D555" s="53"/>
    </row>
    <row r="556" spans="1:4">
      <c r="A556" s="62"/>
      <c r="B556" s="62"/>
      <c r="C556" s="53" t="s">
        <v>821</v>
      </c>
      <c r="D556" s="53"/>
    </row>
    <row r="557" spans="1:4">
      <c r="A557" s="62"/>
      <c r="B557" s="62"/>
      <c r="C557" s="53" t="s">
        <v>822</v>
      </c>
      <c r="D557" s="53"/>
    </row>
    <row r="558" spans="1:4">
      <c r="A558" s="62"/>
      <c r="B558" s="62"/>
      <c r="C558" s="53" t="s">
        <v>823</v>
      </c>
      <c r="D558" s="53"/>
    </row>
    <row r="559" spans="1:4">
      <c r="A559" s="62"/>
      <c r="B559" s="62"/>
      <c r="C559" s="53" t="s">
        <v>824</v>
      </c>
      <c r="D559" s="53"/>
    </row>
    <row r="560" spans="1:4">
      <c r="A560" s="62"/>
      <c r="B560" s="62"/>
      <c r="C560" s="53" t="s">
        <v>825</v>
      </c>
      <c r="D560" s="53"/>
    </row>
    <row r="561" spans="1:4">
      <c r="A561" s="62"/>
      <c r="B561" s="62"/>
      <c r="C561" s="53" t="s">
        <v>826</v>
      </c>
      <c r="D561" s="53"/>
    </row>
    <row r="562" spans="1:4">
      <c r="A562" s="62"/>
      <c r="B562" s="62"/>
      <c r="C562" s="53" t="s">
        <v>827</v>
      </c>
      <c r="D562" s="53"/>
    </row>
    <row r="563" spans="1:4">
      <c r="A563" s="62"/>
      <c r="B563" s="62"/>
      <c r="C563" s="53" t="s">
        <v>828</v>
      </c>
      <c r="D563" s="53"/>
    </row>
    <row r="564" spans="1:4">
      <c r="A564" s="62"/>
      <c r="B564" s="62"/>
      <c r="C564" s="53" t="s">
        <v>829</v>
      </c>
      <c r="D564" s="53"/>
    </row>
    <row r="565" spans="1:4">
      <c r="A565" s="62"/>
      <c r="B565" s="62"/>
      <c r="C565" s="53" t="s">
        <v>830</v>
      </c>
      <c r="D565" s="53"/>
    </row>
    <row r="566" spans="1:4">
      <c r="A566" s="62"/>
      <c r="B566" s="62"/>
      <c r="C566" s="53" t="s">
        <v>831</v>
      </c>
      <c r="D566" s="53"/>
    </row>
    <row r="567" spans="1:4">
      <c r="A567" s="62"/>
      <c r="B567" s="62"/>
      <c r="C567" s="53" t="s">
        <v>832</v>
      </c>
      <c r="D567" s="53"/>
    </row>
    <row r="568" spans="1:4">
      <c r="A568" s="62"/>
      <c r="B568" s="62"/>
      <c r="C568" s="53" t="s">
        <v>833</v>
      </c>
      <c r="D568" s="53"/>
    </row>
    <row r="569" spans="1:4">
      <c r="A569" s="62"/>
      <c r="B569" s="62"/>
      <c r="C569" s="53" t="s">
        <v>834</v>
      </c>
      <c r="D569" s="53"/>
    </row>
    <row r="570" spans="1:4">
      <c r="A570" s="62"/>
      <c r="B570" s="62"/>
      <c r="C570" s="53" t="s">
        <v>835</v>
      </c>
      <c r="D570" s="53"/>
    </row>
    <row r="571" spans="1:4">
      <c r="A571" s="62"/>
      <c r="B571" s="62"/>
      <c r="C571" s="53" t="s">
        <v>836</v>
      </c>
      <c r="D571" s="53"/>
    </row>
    <row r="572" spans="1:4">
      <c r="A572" s="62"/>
      <c r="B572" s="62"/>
      <c r="C572" s="53" t="s">
        <v>837</v>
      </c>
      <c r="D572" s="53"/>
    </row>
    <row r="573" spans="1:4">
      <c r="A573" s="62"/>
      <c r="B573" s="62"/>
      <c r="C573" s="53" t="s">
        <v>838</v>
      </c>
      <c r="D573" s="53"/>
    </row>
    <row r="574" spans="1:4">
      <c r="A574" s="62"/>
      <c r="B574" s="62"/>
      <c r="C574" s="53" t="s">
        <v>839</v>
      </c>
      <c r="D574" s="53"/>
    </row>
    <row r="575" spans="1:4">
      <c r="A575" s="62"/>
      <c r="B575" s="62"/>
      <c r="C575" s="53" t="s">
        <v>840</v>
      </c>
      <c r="D575" s="53"/>
    </row>
    <row r="576" spans="1:4">
      <c r="A576" s="62"/>
      <c r="B576" s="62"/>
      <c r="C576" s="53" t="s">
        <v>841</v>
      </c>
      <c r="D576" s="53"/>
    </row>
    <row r="577" spans="1:5">
      <c r="A577" s="62"/>
      <c r="B577" s="62"/>
      <c r="C577" s="53" t="s">
        <v>842</v>
      </c>
      <c r="D577" s="53"/>
    </row>
    <row r="578" spans="1:5">
      <c r="A578" s="62"/>
      <c r="B578" s="62"/>
      <c r="C578" s="53" t="s">
        <v>843</v>
      </c>
      <c r="D578" s="53"/>
    </row>
    <row r="579" spans="1:5">
      <c r="A579" s="62"/>
      <c r="B579" s="62"/>
      <c r="C579" s="53" t="s">
        <v>844</v>
      </c>
      <c r="D579" s="53"/>
    </row>
    <row r="580" spans="1:5">
      <c r="A580" s="62"/>
      <c r="B580" s="62"/>
      <c r="C580" s="53" t="s">
        <v>845</v>
      </c>
      <c r="D580" s="53"/>
      <c r="E580" t="s">
        <v>248</v>
      </c>
    </row>
    <row r="581" spans="1:5">
      <c r="A581" s="62"/>
      <c r="B581" s="62"/>
      <c r="C581" s="53" t="s">
        <v>846</v>
      </c>
      <c r="D581" s="53"/>
      <c r="E581" t="s">
        <v>248</v>
      </c>
    </row>
    <row r="582" spans="1:5">
      <c r="A582" s="62"/>
      <c r="B582" s="62"/>
      <c r="C582" s="53" t="s">
        <v>847</v>
      </c>
      <c r="D582" s="53"/>
    </row>
    <row r="583" spans="1:5">
      <c r="A583" s="62"/>
      <c r="B583" s="62"/>
      <c r="C583" s="53" t="s">
        <v>848</v>
      </c>
      <c r="D583" s="53"/>
    </row>
    <row r="584" spans="1:5">
      <c r="A584" s="62"/>
      <c r="B584" s="62"/>
      <c r="C584" s="53" t="s">
        <v>849</v>
      </c>
      <c r="D584" s="53"/>
    </row>
    <row r="585" spans="1:5">
      <c r="A585" s="62"/>
      <c r="B585" s="62"/>
      <c r="C585" s="53" t="s">
        <v>850</v>
      </c>
      <c r="D585" s="53"/>
    </row>
    <row r="586" spans="1:5">
      <c r="A586" s="62"/>
      <c r="B586" s="62"/>
      <c r="C586" s="53" t="s">
        <v>851</v>
      </c>
      <c r="D586" s="53"/>
    </row>
    <row r="587" spans="1:5">
      <c r="A587" s="62"/>
      <c r="B587" s="62"/>
      <c r="C587" s="53" t="s">
        <v>852</v>
      </c>
      <c r="D587" s="53"/>
    </row>
    <row r="588" spans="1:5">
      <c r="A588" s="62"/>
      <c r="B588" s="62"/>
      <c r="C588" s="53" t="s">
        <v>853</v>
      </c>
      <c r="D588" s="53"/>
    </row>
    <row r="589" spans="1:5">
      <c r="A589" s="62"/>
      <c r="B589" s="62"/>
      <c r="C589" s="53" t="s">
        <v>854</v>
      </c>
      <c r="D589" s="53"/>
    </row>
    <row r="590" spans="1:5">
      <c r="A590" s="62"/>
      <c r="B590" s="62"/>
      <c r="C590" s="53" t="s">
        <v>855</v>
      </c>
      <c r="D590" s="53"/>
    </row>
    <row r="591" spans="1:5">
      <c r="A591" s="63"/>
      <c r="B591" s="63"/>
      <c r="C591" s="53" t="s">
        <v>856</v>
      </c>
      <c r="D591" s="53"/>
    </row>
    <row r="592" spans="1:5">
      <c r="A592" s="60"/>
      <c r="B592" s="115" t="s">
        <v>137</v>
      </c>
      <c r="C592" s="51" t="s">
        <v>857</v>
      </c>
      <c r="D592" s="51"/>
    </row>
    <row r="593" spans="1:4">
      <c r="A593" s="60"/>
      <c r="B593" s="115"/>
      <c r="C593" s="51" t="s">
        <v>858</v>
      </c>
      <c r="D593" s="51"/>
    </row>
    <row r="594" spans="1:4">
      <c r="A594" s="60"/>
      <c r="B594" s="115"/>
      <c r="C594" s="51" t="s">
        <v>187</v>
      </c>
      <c r="D594" s="51"/>
    </row>
    <row r="595" spans="1:4">
      <c r="A595" s="64"/>
      <c r="B595" s="70" t="s">
        <v>859</v>
      </c>
      <c r="C595" s="53" t="s">
        <v>370</v>
      </c>
      <c r="D595" s="53"/>
    </row>
    <row r="596" spans="1:4">
      <c r="A596" s="116"/>
      <c r="B596" s="118"/>
      <c r="C596" s="117" t="s">
        <v>149</v>
      </c>
      <c r="D596" s="53"/>
    </row>
    <row r="597" spans="1:4">
      <c r="A597" s="111"/>
      <c r="B597" s="111" t="s">
        <v>860</v>
      </c>
      <c r="C597" s="51" t="s">
        <v>861</v>
      </c>
      <c r="D597" s="51"/>
    </row>
    <row r="598" spans="1:4">
      <c r="A598" s="60"/>
      <c r="B598" s="60"/>
      <c r="C598" s="51" t="s">
        <v>862</v>
      </c>
      <c r="D598" s="51"/>
    </row>
    <row r="599" spans="1:4">
      <c r="A599" s="60"/>
      <c r="B599" s="60"/>
      <c r="C599" s="51" t="s">
        <v>863</v>
      </c>
      <c r="D599" s="51"/>
    </row>
    <row r="600" spans="1:4">
      <c r="A600" s="60"/>
      <c r="B600" s="60"/>
      <c r="C600" s="51" t="s">
        <v>864</v>
      </c>
      <c r="D600" s="51"/>
    </row>
    <row r="601" spans="1:4">
      <c r="A601" s="60"/>
      <c r="B601" s="60"/>
      <c r="C601" s="51" t="s">
        <v>865</v>
      </c>
      <c r="D601" s="51"/>
    </row>
    <row r="602" spans="1:4">
      <c r="A602" s="60"/>
      <c r="B602" s="60"/>
      <c r="C602" s="51" t="s">
        <v>866</v>
      </c>
      <c r="D602" s="51"/>
    </row>
    <row r="603" spans="1:4">
      <c r="A603" s="60"/>
      <c r="B603" s="60"/>
      <c r="C603" s="51" t="s">
        <v>867</v>
      </c>
      <c r="D603" s="51"/>
    </row>
    <row r="604" spans="1:4">
      <c r="A604" s="60"/>
      <c r="B604" s="60"/>
      <c r="C604" s="51" t="s">
        <v>868</v>
      </c>
      <c r="D604" s="51"/>
    </row>
    <row r="605" spans="1:4">
      <c r="A605" s="60"/>
      <c r="B605" s="60"/>
      <c r="C605" s="51" t="s">
        <v>869</v>
      </c>
      <c r="D605" s="51"/>
    </row>
    <row r="606" spans="1:4">
      <c r="A606" s="60"/>
      <c r="B606" s="60"/>
      <c r="C606" s="51" t="s">
        <v>870</v>
      </c>
      <c r="D606" s="51"/>
    </row>
    <row r="607" spans="1:4">
      <c r="A607" s="60"/>
      <c r="B607" s="60"/>
      <c r="C607" s="51" t="s">
        <v>871</v>
      </c>
      <c r="D607" s="51"/>
    </row>
    <row r="608" spans="1:4">
      <c r="A608" s="60"/>
      <c r="B608" s="60"/>
      <c r="C608" s="51" t="s">
        <v>872</v>
      </c>
      <c r="D608" s="51"/>
    </row>
    <row r="609" spans="1:5">
      <c r="A609" s="60"/>
      <c r="B609" s="60"/>
      <c r="C609" s="51" t="s">
        <v>873</v>
      </c>
      <c r="D609" s="51"/>
    </row>
    <row r="610" spans="1:5">
      <c r="A610" s="60"/>
      <c r="B610" s="60"/>
      <c r="C610" s="51" t="s">
        <v>874</v>
      </c>
      <c r="D610" s="51"/>
    </row>
    <row r="611" spans="1:5">
      <c r="A611" s="60"/>
      <c r="B611" s="60"/>
      <c r="C611" s="51" t="s">
        <v>875</v>
      </c>
      <c r="D611" s="51"/>
    </row>
    <row r="612" spans="1:5">
      <c r="A612" s="60"/>
      <c r="B612" s="60"/>
      <c r="C612" s="51" t="s">
        <v>876</v>
      </c>
      <c r="D612" s="51"/>
    </row>
    <row r="613" spans="1:5">
      <c r="A613" s="60"/>
      <c r="B613" s="60"/>
      <c r="C613" s="51" t="s">
        <v>877</v>
      </c>
      <c r="D613" s="51"/>
    </row>
    <row r="614" spans="1:5">
      <c r="A614" s="60"/>
      <c r="B614" s="60"/>
      <c r="C614" s="51" t="s">
        <v>878</v>
      </c>
      <c r="D614" s="51"/>
    </row>
    <row r="615" spans="1:5">
      <c r="A615" s="60"/>
      <c r="B615" s="60"/>
      <c r="C615" s="51" t="s">
        <v>879</v>
      </c>
      <c r="D615" s="51"/>
    </row>
    <row r="616" spans="1:5">
      <c r="A616" s="60"/>
      <c r="B616" s="60"/>
      <c r="C616" s="51" t="s">
        <v>880</v>
      </c>
      <c r="D616" s="51"/>
    </row>
    <row r="617" spans="1:5">
      <c r="A617" s="60"/>
      <c r="B617" s="60"/>
      <c r="C617" s="51" t="s">
        <v>881</v>
      </c>
      <c r="D617" s="51"/>
    </row>
    <row r="618" spans="1:5">
      <c r="A618" s="60"/>
      <c r="B618" s="60"/>
      <c r="C618" s="51" t="s">
        <v>882</v>
      </c>
      <c r="D618" s="51"/>
    </row>
    <row r="619" spans="1:5">
      <c r="A619" s="60"/>
      <c r="B619" s="60"/>
      <c r="C619" s="51" t="s">
        <v>883</v>
      </c>
      <c r="D619" s="51"/>
    </row>
    <row r="620" spans="1:5">
      <c r="A620" s="60"/>
      <c r="B620" s="60"/>
      <c r="C620" s="51" t="s">
        <v>598</v>
      </c>
      <c r="D620" s="51"/>
    </row>
    <row r="621" spans="1:5">
      <c r="A621" s="60"/>
      <c r="B621" s="60"/>
      <c r="C621" s="51" t="s">
        <v>884</v>
      </c>
      <c r="D621" s="51"/>
      <c r="E621" t="s">
        <v>248</v>
      </c>
    </row>
    <row r="622" spans="1:5">
      <c r="A622" s="64"/>
      <c r="B622" s="64" t="s">
        <v>178</v>
      </c>
      <c r="C622" s="53" t="s">
        <v>885</v>
      </c>
      <c r="D622" s="53"/>
    </row>
    <row r="623" spans="1:5">
      <c r="A623" s="65"/>
      <c r="B623" s="65"/>
      <c r="C623" s="53" t="s">
        <v>886</v>
      </c>
      <c r="D623" s="53"/>
    </row>
    <row r="624" spans="1:5">
      <c r="A624" s="65"/>
      <c r="B624" s="65"/>
      <c r="C624" s="53" t="s">
        <v>887</v>
      </c>
      <c r="D624" s="53"/>
    </row>
    <row r="625" spans="1:5">
      <c r="A625" s="65"/>
      <c r="B625" s="65"/>
      <c r="C625" s="53" t="s">
        <v>888</v>
      </c>
      <c r="D625" s="53"/>
    </row>
    <row r="626" spans="1:5">
      <c r="A626" s="65"/>
      <c r="B626" s="65"/>
      <c r="C626" s="53" t="s">
        <v>889</v>
      </c>
      <c r="D626" s="53"/>
      <c r="E626" t="s">
        <v>248</v>
      </c>
    </row>
    <row r="627" spans="1:5">
      <c r="A627" s="65"/>
      <c r="B627" s="65"/>
      <c r="C627" s="53" t="s">
        <v>890</v>
      </c>
      <c r="D627" s="53"/>
    </row>
    <row r="628" spans="1:5">
      <c r="A628" s="65"/>
      <c r="B628" s="65"/>
      <c r="C628" s="53" t="s">
        <v>891</v>
      </c>
      <c r="D628" s="53"/>
    </row>
    <row r="629" spans="1:5">
      <c r="A629" s="65"/>
      <c r="B629" s="65"/>
      <c r="C629" s="53" t="s">
        <v>490</v>
      </c>
      <c r="D629" s="53"/>
    </row>
    <row r="630" spans="1:5">
      <c r="A630" s="65"/>
      <c r="B630" s="65"/>
      <c r="C630" s="53" t="s">
        <v>892</v>
      </c>
      <c r="D630" s="53"/>
    </row>
    <row r="631" spans="1:5">
      <c r="A631" s="65"/>
      <c r="B631" s="65"/>
      <c r="C631" s="53" t="s">
        <v>893</v>
      </c>
      <c r="D631" s="53"/>
    </row>
    <row r="632" spans="1:5">
      <c r="A632" s="65"/>
      <c r="B632" s="65"/>
      <c r="C632" s="53" t="s">
        <v>894</v>
      </c>
      <c r="D632" s="53"/>
    </row>
    <row r="633" spans="1:5">
      <c r="A633" s="66"/>
      <c r="B633" s="66"/>
      <c r="C633" s="53" t="s">
        <v>187</v>
      </c>
      <c r="D633" s="53"/>
    </row>
    <row r="634" spans="1:5">
      <c r="A634" s="60"/>
      <c r="B634" s="115" t="s">
        <v>179</v>
      </c>
      <c r="C634" s="51" t="s">
        <v>895</v>
      </c>
      <c r="D634" s="51" t="s">
        <v>896</v>
      </c>
    </row>
    <row r="635" spans="1:5">
      <c r="A635" s="60"/>
      <c r="B635" s="115"/>
      <c r="C635" s="51" t="s">
        <v>897</v>
      </c>
      <c r="D635" s="51" t="s">
        <v>898</v>
      </c>
    </row>
    <row r="636" spans="1:5">
      <c r="A636" s="60"/>
      <c r="B636" s="115"/>
      <c r="C636" s="51" t="s">
        <v>899</v>
      </c>
      <c r="D636" s="51" t="s">
        <v>900</v>
      </c>
    </row>
    <row r="637" spans="1:5">
      <c r="A637" s="60"/>
      <c r="B637" s="115"/>
      <c r="C637" s="51" t="s">
        <v>901</v>
      </c>
      <c r="D637" s="51" t="s">
        <v>902</v>
      </c>
    </row>
    <row r="638" spans="1:5">
      <c r="A638" s="60"/>
      <c r="B638" s="115"/>
      <c r="C638" s="51" t="s">
        <v>903</v>
      </c>
      <c r="D638" s="51" t="s">
        <v>904</v>
      </c>
    </row>
    <row r="639" spans="1:5">
      <c r="A639" s="60"/>
      <c r="B639" s="115"/>
      <c r="C639" s="51" t="s">
        <v>905</v>
      </c>
      <c r="D639" s="51" t="s">
        <v>906</v>
      </c>
    </row>
    <row r="640" spans="1:5">
      <c r="A640" s="60"/>
      <c r="B640" s="115"/>
      <c r="C640" s="51" t="s">
        <v>907</v>
      </c>
      <c r="D640" s="51" t="s">
        <v>908</v>
      </c>
    </row>
    <row r="641" spans="1:4">
      <c r="A641" s="60"/>
      <c r="B641" s="115"/>
      <c r="C641" s="51" t="s">
        <v>909</v>
      </c>
      <c r="D641" s="51" t="s">
        <v>909</v>
      </c>
    </row>
    <row r="642" spans="1:4">
      <c r="A642" s="60"/>
      <c r="B642" s="115"/>
      <c r="C642" s="51" t="s">
        <v>187</v>
      </c>
      <c r="D642" s="51"/>
    </row>
    <row r="643" spans="1:4">
      <c r="A643" s="67"/>
      <c r="B643" s="67" t="s">
        <v>910</v>
      </c>
      <c r="C643" s="53" t="s">
        <v>911</v>
      </c>
      <c r="D643" s="53" t="s">
        <v>912</v>
      </c>
    </row>
    <row r="644" spans="1:4">
      <c r="A644" s="68"/>
      <c r="B644" s="68"/>
      <c r="C644" s="53" t="s">
        <v>913</v>
      </c>
      <c r="D644" s="53" t="s">
        <v>914</v>
      </c>
    </row>
    <row r="645" spans="1:4">
      <c r="A645" s="68"/>
      <c r="B645" s="68"/>
      <c r="C645" s="53" t="s">
        <v>915</v>
      </c>
      <c r="D645" s="53" t="s">
        <v>916</v>
      </c>
    </row>
    <row r="646" spans="1:4">
      <c r="A646" s="68"/>
      <c r="B646" s="68"/>
      <c r="C646" s="53" t="s">
        <v>917</v>
      </c>
      <c r="D646" s="53" t="s">
        <v>918</v>
      </c>
    </row>
    <row r="647" spans="1:4">
      <c r="A647" s="68"/>
      <c r="B647" s="68"/>
      <c r="C647" s="53" t="s">
        <v>919</v>
      </c>
      <c r="D647" s="53"/>
    </row>
    <row r="648" spans="1:4">
      <c r="A648" s="69"/>
      <c r="B648" s="69"/>
      <c r="C648" s="53" t="s">
        <v>187</v>
      </c>
      <c r="D648" s="53"/>
    </row>
    <row r="649" spans="1:4">
      <c r="A649" s="60"/>
      <c r="B649" s="115" t="s">
        <v>170</v>
      </c>
      <c r="C649" s="51" t="s">
        <v>920</v>
      </c>
      <c r="D649" s="51"/>
    </row>
    <row r="650" spans="1:4">
      <c r="A650" s="60"/>
      <c r="B650" s="115"/>
      <c r="C650" s="51" t="s">
        <v>921</v>
      </c>
      <c r="D650" s="51"/>
    </row>
    <row r="651" spans="1:4">
      <c r="A651" s="60"/>
      <c r="B651" s="115"/>
      <c r="C651" s="51" t="s">
        <v>922</v>
      </c>
      <c r="D651" s="51"/>
    </row>
    <row r="652" spans="1:4">
      <c r="A652" s="60"/>
      <c r="B652" s="115"/>
      <c r="C652" s="51" t="s">
        <v>923</v>
      </c>
      <c r="D652" s="51"/>
    </row>
    <row r="653" spans="1:4">
      <c r="A653" s="60"/>
      <c r="B653" s="115"/>
      <c r="C653" s="51" t="s">
        <v>187</v>
      </c>
      <c r="D653" s="51"/>
    </row>
    <row r="654" spans="1:4">
      <c r="A654" s="67"/>
      <c r="B654" s="67" t="s">
        <v>171</v>
      </c>
      <c r="C654" s="53" t="s">
        <v>924</v>
      </c>
      <c r="D654" s="53"/>
    </row>
    <row r="655" spans="1:4">
      <c r="A655" s="68"/>
      <c r="B655" s="68"/>
      <c r="C655" s="53" t="s">
        <v>925</v>
      </c>
      <c r="D655" s="53"/>
    </row>
    <row r="656" spans="1:4">
      <c r="A656" s="60"/>
      <c r="B656" s="115" t="s">
        <v>22</v>
      </c>
      <c r="C656" s="51" t="s">
        <v>36</v>
      </c>
      <c r="D656" s="51"/>
    </row>
    <row r="657" spans="1:6">
      <c r="A657" s="60"/>
      <c r="B657" s="115"/>
      <c r="C657" s="51" t="s">
        <v>926</v>
      </c>
      <c r="D657" s="51"/>
    </row>
    <row r="658" spans="1:6">
      <c r="A658" s="67"/>
      <c r="B658" s="67" t="s">
        <v>927</v>
      </c>
      <c r="C658" s="53" t="s">
        <v>928</v>
      </c>
      <c r="D658" s="53"/>
    </row>
    <row r="659" spans="1:6">
      <c r="A659" s="68"/>
      <c r="B659" s="68"/>
      <c r="C659" s="53" t="s">
        <v>929</v>
      </c>
      <c r="D659" s="53"/>
    </row>
    <row r="660" spans="1:6">
      <c r="A660" s="68"/>
      <c r="B660" s="68"/>
      <c r="C660" s="53" t="s">
        <v>930</v>
      </c>
      <c r="D660" s="53"/>
    </row>
    <row r="661" spans="1:6">
      <c r="A661" s="68"/>
      <c r="B661" s="68"/>
      <c r="C661" s="53" t="s">
        <v>931</v>
      </c>
      <c r="D661" s="53"/>
    </row>
    <row r="662" spans="1:6">
      <c r="A662" s="68"/>
      <c r="B662" s="68"/>
      <c r="C662" s="53" t="s">
        <v>932</v>
      </c>
      <c r="D662" s="53"/>
    </row>
    <row r="663" spans="1:6">
      <c r="A663" s="68"/>
      <c r="B663" s="68"/>
      <c r="C663" s="53" t="s">
        <v>933</v>
      </c>
      <c r="D663" s="53"/>
    </row>
    <row r="664" spans="1:6">
      <c r="A664" s="68"/>
      <c r="B664" s="68"/>
      <c r="C664" s="53" t="s">
        <v>187</v>
      </c>
      <c r="D664" s="53"/>
    </row>
    <row r="665" spans="1:6">
      <c r="A665" s="69"/>
      <c r="B665" s="69"/>
      <c r="C665" s="53" t="s">
        <v>934</v>
      </c>
      <c r="D665" s="53"/>
    </row>
    <row r="666" spans="1:6">
      <c r="A666" s="60"/>
      <c r="B666" s="115" t="s">
        <v>935</v>
      </c>
      <c r="C666" s="51" t="s">
        <v>936</v>
      </c>
      <c r="D666" s="51"/>
    </row>
    <row r="667" spans="1:6">
      <c r="A667" s="60"/>
      <c r="B667" s="115"/>
      <c r="C667" s="51" t="s">
        <v>937</v>
      </c>
      <c r="D667" s="51"/>
      <c r="F667" s="8"/>
    </row>
    <row r="668" spans="1:6">
      <c r="A668" s="67"/>
      <c r="B668" s="67" t="s">
        <v>938</v>
      </c>
      <c r="C668" s="53" t="s">
        <v>939</v>
      </c>
      <c r="D668" s="53"/>
    </row>
    <row r="669" spans="1:6">
      <c r="A669" s="68"/>
      <c r="B669" s="68"/>
      <c r="C669" s="53" t="s">
        <v>940</v>
      </c>
      <c r="D669" s="53"/>
    </row>
    <row r="670" spans="1:6">
      <c r="A670" s="68"/>
      <c r="B670" s="68"/>
      <c r="C670" s="53" t="s">
        <v>941</v>
      </c>
      <c r="D670" s="53"/>
    </row>
    <row r="671" spans="1:6">
      <c r="A671" s="68"/>
      <c r="B671" s="68"/>
      <c r="C671" s="53" t="s">
        <v>942</v>
      </c>
      <c r="D671" s="53"/>
    </row>
    <row r="672" spans="1:6">
      <c r="A672" s="68"/>
      <c r="B672" s="68"/>
      <c r="C672" s="53" t="s">
        <v>943</v>
      </c>
      <c r="D672" s="53"/>
    </row>
    <row r="673" spans="1:4">
      <c r="A673" s="68"/>
      <c r="B673" s="68"/>
      <c r="C673" s="53" t="s">
        <v>944</v>
      </c>
      <c r="D673" s="53"/>
    </row>
    <row r="674" spans="1:4">
      <c r="A674" s="68"/>
      <c r="B674" s="68"/>
      <c r="C674" s="53" t="s">
        <v>945</v>
      </c>
      <c r="D674" s="53"/>
    </row>
    <row r="675" spans="1:4">
      <c r="A675" s="68"/>
      <c r="B675" s="68"/>
      <c r="C675" s="53" t="s">
        <v>946</v>
      </c>
      <c r="D675" s="53"/>
    </row>
    <row r="676" spans="1:4">
      <c r="A676" s="68"/>
      <c r="B676" s="68"/>
      <c r="C676" s="53" t="s">
        <v>947</v>
      </c>
      <c r="D676" s="53"/>
    </row>
    <row r="677" spans="1:4">
      <c r="A677" s="68"/>
      <c r="B677" s="68"/>
      <c r="C677" s="53" t="s">
        <v>948</v>
      </c>
      <c r="D677" s="53"/>
    </row>
    <row r="678" spans="1:4">
      <c r="A678" s="68"/>
      <c r="B678" s="68"/>
      <c r="C678" s="53" t="s">
        <v>598</v>
      </c>
      <c r="D678" s="53"/>
    </row>
    <row r="679" spans="1:4">
      <c r="A679" s="69"/>
      <c r="B679" s="69"/>
      <c r="C679" s="53" t="s">
        <v>934</v>
      </c>
      <c r="D679" s="53"/>
    </row>
    <row r="680" spans="1:4">
      <c r="A680" s="89"/>
      <c r="B680" s="89" t="s">
        <v>949</v>
      </c>
      <c r="C680" s="51" t="s">
        <v>928</v>
      </c>
      <c r="D680" s="51"/>
    </row>
    <row r="681" spans="1:4">
      <c r="A681" s="91"/>
      <c r="B681" s="91"/>
      <c r="C681" s="51" t="s">
        <v>929</v>
      </c>
      <c r="D681" s="51"/>
    </row>
    <row r="682" spans="1:4">
      <c r="A682" s="91"/>
      <c r="B682" s="91"/>
      <c r="C682" s="51" t="s">
        <v>930</v>
      </c>
      <c r="D682" s="51"/>
    </row>
    <row r="683" spans="1:4">
      <c r="A683" s="91"/>
      <c r="B683" s="91"/>
      <c r="C683" s="51" t="s">
        <v>931</v>
      </c>
      <c r="D683" s="51"/>
    </row>
    <row r="684" spans="1:4">
      <c r="A684" s="91"/>
      <c r="B684" s="91"/>
      <c r="C684" s="51" t="s">
        <v>932</v>
      </c>
      <c r="D684" s="51"/>
    </row>
    <row r="685" spans="1:4">
      <c r="A685" s="91"/>
      <c r="B685" s="91"/>
      <c r="C685" s="51" t="s">
        <v>933</v>
      </c>
      <c r="D685" s="51"/>
    </row>
    <row r="686" spans="1:4">
      <c r="A686" s="91"/>
      <c r="B686" s="91"/>
      <c r="C686" s="51" t="s">
        <v>187</v>
      </c>
      <c r="D686" s="51"/>
    </row>
    <row r="687" spans="1:4">
      <c r="A687" s="91"/>
      <c r="B687" s="91"/>
      <c r="C687" s="51" t="s">
        <v>934</v>
      </c>
      <c r="D687" s="51"/>
    </row>
    <row r="688" spans="1:4">
      <c r="A688" s="67"/>
      <c r="B688" s="64" t="s">
        <v>950</v>
      </c>
      <c r="C688" s="53" t="s">
        <v>951</v>
      </c>
      <c r="D688" s="53"/>
    </row>
    <row r="689" spans="1:4">
      <c r="A689" s="68"/>
      <c r="B689" s="66"/>
      <c r="C689" s="53" t="s">
        <v>952</v>
      </c>
      <c r="D689" s="53"/>
    </row>
    <row r="690" spans="1:4">
      <c r="A690" s="89"/>
      <c r="B690" s="89" t="s">
        <v>953</v>
      </c>
      <c r="C690" s="51" t="s">
        <v>954</v>
      </c>
      <c r="D690" s="51"/>
    </row>
    <row r="691" spans="1:4">
      <c r="A691" s="91"/>
      <c r="B691" s="91"/>
      <c r="C691" s="51" t="s">
        <v>955</v>
      </c>
      <c r="D691" s="51"/>
    </row>
    <row r="692" spans="1:4">
      <c r="A692" s="67"/>
      <c r="B692" s="67" t="s">
        <v>956</v>
      </c>
      <c r="C692" s="53" t="s">
        <v>957</v>
      </c>
      <c r="D692" s="53"/>
    </row>
    <row r="693" spans="1:4">
      <c r="A693" s="68"/>
      <c r="B693" s="68"/>
      <c r="C693" s="53" t="s">
        <v>775</v>
      </c>
      <c r="D693" s="53"/>
    </row>
    <row r="694" spans="1:4">
      <c r="A694" s="68"/>
      <c r="B694" s="68"/>
      <c r="C694" s="53" t="s">
        <v>958</v>
      </c>
      <c r="D694" s="53"/>
    </row>
    <row r="695" spans="1:4">
      <c r="A695" s="68"/>
      <c r="B695" s="68"/>
      <c r="C695" s="53" t="s">
        <v>959</v>
      </c>
      <c r="D695" s="53"/>
    </row>
    <row r="696" spans="1:4">
      <c r="A696" s="68"/>
      <c r="B696" s="68"/>
      <c r="C696" s="53" t="s">
        <v>960</v>
      </c>
      <c r="D696" s="53"/>
    </row>
    <row r="697" spans="1:4">
      <c r="A697" s="68"/>
      <c r="B697" s="68"/>
      <c r="C697" s="53" t="s">
        <v>169</v>
      </c>
      <c r="D697" s="53"/>
    </row>
    <row r="698" spans="1:4">
      <c r="A698" s="68"/>
      <c r="B698" s="68"/>
      <c r="C698" s="53" t="s">
        <v>961</v>
      </c>
      <c r="D698" s="53"/>
    </row>
    <row r="699" spans="1:4">
      <c r="A699" s="68"/>
      <c r="B699" s="68"/>
      <c r="C699" s="53" t="s">
        <v>962</v>
      </c>
      <c r="D699" s="53"/>
    </row>
    <row r="700" spans="1:4">
      <c r="A700" s="68"/>
      <c r="B700" s="68"/>
      <c r="C700" s="53" t="s">
        <v>187</v>
      </c>
      <c r="D700" s="53"/>
    </row>
    <row r="701" spans="1:4">
      <c r="A701" s="89"/>
      <c r="B701" s="89" t="s">
        <v>963</v>
      </c>
      <c r="C701" s="51" t="s">
        <v>464</v>
      </c>
      <c r="D701" s="51"/>
    </row>
    <row r="702" spans="1:4">
      <c r="A702" s="91"/>
      <c r="B702" s="91"/>
      <c r="C702" s="51" t="s">
        <v>465</v>
      </c>
      <c r="D702" s="51"/>
    </row>
    <row r="703" spans="1:4">
      <c r="A703" s="91"/>
      <c r="B703" s="91"/>
      <c r="C703" s="51" t="s">
        <v>466</v>
      </c>
      <c r="D703" s="51"/>
    </row>
    <row r="704" spans="1:4">
      <c r="A704" s="91"/>
      <c r="B704" s="91"/>
      <c r="C704" s="51" t="s">
        <v>467</v>
      </c>
      <c r="D704" s="51"/>
    </row>
    <row r="705" spans="1:5">
      <c r="A705" s="91"/>
      <c r="B705" s="91"/>
      <c r="C705" s="51" t="s">
        <v>468</v>
      </c>
      <c r="D705" s="51"/>
    </row>
    <row r="706" spans="1:5">
      <c r="A706" s="91"/>
      <c r="B706" s="91"/>
      <c r="C706" s="51" t="s">
        <v>469</v>
      </c>
      <c r="D706" s="51"/>
    </row>
    <row r="707" spans="1:5">
      <c r="A707" s="91"/>
      <c r="B707" s="91"/>
      <c r="C707" s="51" t="s">
        <v>471</v>
      </c>
      <c r="D707" s="51"/>
    </row>
    <row r="708" spans="1:5">
      <c r="A708" s="91"/>
      <c r="B708" s="91"/>
      <c r="C708" s="51" t="s">
        <v>472</v>
      </c>
      <c r="D708" s="51"/>
    </row>
    <row r="709" spans="1:5">
      <c r="A709" s="91"/>
      <c r="B709" s="91"/>
      <c r="C709" s="51" t="s">
        <v>473</v>
      </c>
      <c r="D709" s="51"/>
    </row>
    <row r="710" spans="1:5">
      <c r="A710" s="91"/>
      <c r="B710" s="91"/>
      <c r="C710" s="51" t="s">
        <v>474</v>
      </c>
      <c r="D710" s="51"/>
    </row>
    <row r="711" spans="1:5">
      <c r="A711" s="91"/>
      <c r="B711" s="91"/>
      <c r="C711" s="51" t="s">
        <v>475</v>
      </c>
      <c r="D711" s="51"/>
    </row>
    <row r="712" spans="1:5">
      <c r="A712" s="91"/>
      <c r="B712" s="91"/>
      <c r="C712" s="51" t="s">
        <v>476</v>
      </c>
      <c r="D712" s="51"/>
    </row>
    <row r="713" spans="1:5">
      <c r="A713" s="91"/>
      <c r="B713" s="91"/>
      <c r="C713" s="51" t="s">
        <v>477</v>
      </c>
      <c r="D713" s="51"/>
    </row>
    <row r="714" spans="1:5">
      <c r="A714" s="91"/>
      <c r="B714" s="91"/>
      <c r="C714" s="51" t="s">
        <v>478</v>
      </c>
      <c r="D714" s="51"/>
    </row>
    <row r="715" spans="1:5">
      <c r="A715" s="91"/>
      <c r="B715" s="91"/>
      <c r="C715" s="51" t="s">
        <v>479</v>
      </c>
      <c r="D715" s="51"/>
    </row>
    <row r="716" spans="1:5">
      <c r="A716" s="91"/>
      <c r="B716" s="91"/>
      <c r="C716" s="51" t="s">
        <v>480</v>
      </c>
      <c r="D716" s="51" t="s">
        <v>481</v>
      </c>
      <c r="E716" t="s">
        <v>248</v>
      </c>
    </row>
    <row r="717" spans="1:5">
      <c r="A717" s="91"/>
      <c r="B717" s="91"/>
      <c r="C717" s="51" t="s">
        <v>482</v>
      </c>
      <c r="D717" s="51"/>
    </row>
    <row r="718" spans="1:5">
      <c r="A718" s="91"/>
      <c r="B718" s="91"/>
      <c r="C718" s="51" t="s">
        <v>483</v>
      </c>
      <c r="D718" s="51"/>
    </row>
    <row r="719" spans="1:5">
      <c r="A719" s="91"/>
      <c r="B719" s="91"/>
      <c r="C719" s="51" t="s">
        <v>484</v>
      </c>
      <c r="D719" s="51"/>
    </row>
    <row r="720" spans="1:5">
      <c r="A720" s="91"/>
      <c r="B720" s="91"/>
      <c r="C720" s="51" t="s">
        <v>485</v>
      </c>
      <c r="D720" s="51"/>
    </row>
    <row r="721" spans="1:4">
      <c r="A721" s="91"/>
      <c r="B721" s="91"/>
      <c r="C721" s="51" t="s">
        <v>486</v>
      </c>
      <c r="D721" s="51"/>
    </row>
    <row r="722" spans="1:4">
      <c r="A722" s="91"/>
      <c r="B722" s="91"/>
      <c r="C722" s="51" t="s">
        <v>487</v>
      </c>
      <c r="D722" s="51"/>
    </row>
    <row r="723" spans="1:4">
      <c r="A723" s="91"/>
      <c r="B723" s="91"/>
      <c r="C723" s="51" t="s">
        <v>488</v>
      </c>
      <c r="D723" s="51"/>
    </row>
    <row r="724" spans="1:4">
      <c r="A724" s="91"/>
      <c r="B724" s="91"/>
      <c r="C724" s="51" t="s">
        <v>489</v>
      </c>
      <c r="D724" s="51"/>
    </row>
    <row r="725" spans="1:4">
      <c r="A725" s="91"/>
      <c r="B725" s="91"/>
      <c r="C725" s="51" t="s">
        <v>490</v>
      </c>
      <c r="D725" s="51"/>
    </row>
    <row r="726" spans="1:4">
      <c r="A726" s="91"/>
      <c r="B726" s="91"/>
      <c r="C726" s="51" t="s">
        <v>491</v>
      </c>
      <c r="D726" s="51"/>
    </row>
    <row r="727" spans="1:4">
      <c r="A727" s="91"/>
      <c r="B727" s="91"/>
      <c r="C727" s="51" t="s">
        <v>492</v>
      </c>
      <c r="D727" s="51"/>
    </row>
    <row r="728" spans="1:4">
      <c r="A728" s="91"/>
      <c r="B728" s="91"/>
      <c r="C728" s="51" t="s">
        <v>493</v>
      </c>
      <c r="D728" s="51"/>
    </row>
    <row r="729" spans="1:4">
      <c r="A729" s="91"/>
      <c r="B729" s="91"/>
      <c r="C729" s="51" t="s">
        <v>494</v>
      </c>
      <c r="D729" s="51"/>
    </row>
    <row r="730" spans="1:4">
      <c r="A730" s="91"/>
      <c r="B730" s="91"/>
      <c r="C730" s="51" t="s">
        <v>495</v>
      </c>
      <c r="D730" s="51"/>
    </row>
    <row r="731" spans="1:4">
      <c r="A731" s="91"/>
      <c r="B731" s="91"/>
      <c r="C731" s="51" t="s">
        <v>496</v>
      </c>
      <c r="D731" s="51"/>
    </row>
    <row r="732" spans="1:4">
      <c r="A732" s="91"/>
      <c r="B732" s="91"/>
      <c r="C732" s="51" t="s">
        <v>497</v>
      </c>
      <c r="D732" s="51"/>
    </row>
    <row r="733" spans="1:4">
      <c r="A733" s="91"/>
      <c r="B733" s="91"/>
      <c r="C733" s="51" t="s">
        <v>498</v>
      </c>
      <c r="D733" s="51"/>
    </row>
    <row r="734" spans="1:4">
      <c r="A734" s="91"/>
      <c r="B734" s="91"/>
      <c r="C734" s="51" t="s">
        <v>499</v>
      </c>
      <c r="D734" s="51"/>
    </row>
    <row r="735" spans="1:4">
      <c r="A735" s="91"/>
      <c r="B735" s="91"/>
      <c r="C735" s="51" t="s">
        <v>500</v>
      </c>
      <c r="D735" s="51"/>
    </row>
    <row r="736" spans="1:4">
      <c r="A736" s="91"/>
      <c r="B736" s="91"/>
      <c r="C736" s="51" t="s">
        <v>501</v>
      </c>
      <c r="D736" s="51"/>
    </row>
    <row r="737" spans="1:4">
      <c r="A737" s="91"/>
      <c r="B737" s="91"/>
      <c r="C737" s="51" t="s">
        <v>502</v>
      </c>
      <c r="D737" s="51"/>
    </row>
    <row r="738" spans="1:4">
      <c r="A738" s="91"/>
      <c r="B738" s="91"/>
      <c r="C738" s="51" t="s">
        <v>503</v>
      </c>
      <c r="D738" s="51"/>
    </row>
    <row r="739" spans="1:4">
      <c r="A739" s="91"/>
      <c r="B739" s="91"/>
      <c r="C739" s="51" t="s">
        <v>504</v>
      </c>
      <c r="D739" s="51"/>
    </row>
    <row r="740" spans="1:4">
      <c r="A740" s="91"/>
      <c r="B740" s="91"/>
      <c r="C740" s="51" t="s">
        <v>505</v>
      </c>
      <c r="D740" s="51"/>
    </row>
    <row r="741" spans="1:4">
      <c r="A741" s="91"/>
      <c r="B741" s="91"/>
      <c r="C741" s="51" t="s">
        <v>506</v>
      </c>
      <c r="D741" s="51"/>
    </row>
    <row r="742" spans="1:4">
      <c r="A742" s="91"/>
      <c r="B742" s="91"/>
      <c r="C742" s="51" t="s">
        <v>507</v>
      </c>
      <c r="D742" s="51"/>
    </row>
    <row r="743" spans="1:4">
      <c r="A743" s="91"/>
      <c r="B743" s="91"/>
      <c r="C743" s="51" t="s">
        <v>508</v>
      </c>
      <c r="D743" s="51"/>
    </row>
    <row r="744" spans="1:4">
      <c r="A744" s="91"/>
      <c r="B744" s="91"/>
      <c r="C744" s="51" t="s">
        <v>509</v>
      </c>
      <c r="D744" s="51"/>
    </row>
    <row r="745" spans="1:4">
      <c r="A745" s="91"/>
      <c r="B745" s="91"/>
      <c r="C745" s="51" t="s">
        <v>510</v>
      </c>
      <c r="D745" s="51"/>
    </row>
    <row r="746" spans="1:4">
      <c r="A746" s="91"/>
      <c r="B746" s="91"/>
      <c r="C746" s="51" t="s">
        <v>511</v>
      </c>
      <c r="D746" s="51"/>
    </row>
    <row r="747" spans="1:4">
      <c r="A747" s="91"/>
      <c r="B747" s="91"/>
      <c r="C747" s="51" t="s">
        <v>512</v>
      </c>
      <c r="D747" s="51"/>
    </row>
    <row r="748" spans="1:4">
      <c r="A748" s="91"/>
      <c r="B748" s="91"/>
      <c r="C748" s="51" t="s">
        <v>513</v>
      </c>
      <c r="D748" s="51"/>
    </row>
    <row r="749" spans="1:4">
      <c r="A749" s="91"/>
      <c r="B749" s="91"/>
      <c r="C749" s="51" t="s">
        <v>514</v>
      </c>
      <c r="D749" s="51"/>
    </row>
    <row r="750" spans="1:4">
      <c r="A750" s="91"/>
      <c r="B750" s="91"/>
      <c r="C750" s="51" t="s">
        <v>30</v>
      </c>
      <c r="D750" s="51"/>
    </row>
    <row r="751" spans="1:4">
      <c r="A751" s="91"/>
      <c r="B751" s="91"/>
      <c r="C751" s="51" t="s">
        <v>241</v>
      </c>
      <c r="D751" s="51"/>
    </row>
    <row r="752" spans="1:4">
      <c r="A752" s="91"/>
      <c r="B752" s="91"/>
      <c r="C752" s="51" t="s">
        <v>242</v>
      </c>
      <c r="D752" s="51"/>
    </row>
    <row r="753" spans="1:4">
      <c r="A753" s="91"/>
      <c r="B753" s="91"/>
      <c r="C753" s="51" t="s">
        <v>243</v>
      </c>
      <c r="D753" s="51"/>
    </row>
    <row r="754" spans="1:4">
      <c r="A754" s="91"/>
      <c r="B754" s="91"/>
      <c r="C754" s="51" t="s">
        <v>244</v>
      </c>
      <c r="D754" s="51"/>
    </row>
    <row r="755" spans="1:4">
      <c r="A755" s="91"/>
      <c r="B755" s="91"/>
      <c r="C755" s="51" t="s">
        <v>245</v>
      </c>
      <c r="D755" s="51"/>
    </row>
    <row r="756" spans="1:4">
      <c r="A756" s="91"/>
      <c r="B756" s="91"/>
      <c r="C756" s="51" t="s">
        <v>246</v>
      </c>
      <c r="D756" s="51"/>
    </row>
    <row r="757" spans="1:4">
      <c r="A757" s="91"/>
      <c r="B757" s="91"/>
      <c r="C757" s="51" t="s">
        <v>247</v>
      </c>
      <c r="D757" s="51"/>
    </row>
    <row r="758" spans="1:4">
      <c r="A758" s="91"/>
      <c r="B758" s="91"/>
      <c r="C758" s="51" t="s">
        <v>249</v>
      </c>
      <c r="D758" s="51"/>
    </row>
    <row r="759" spans="1:4">
      <c r="A759" s="91"/>
      <c r="B759" s="91"/>
      <c r="C759" s="51" t="s">
        <v>250</v>
      </c>
      <c r="D759" s="51"/>
    </row>
    <row r="760" spans="1:4">
      <c r="A760" s="91"/>
      <c r="B760" s="91"/>
      <c r="C760" s="51" t="s">
        <v>251</v>
      </c>
      <c r="D760" s="51"/>
    </row>
    <row r="761" spans="1:4">
      <c r="A761" s="91"/>
      <c r="B761" s="91"/>
      <c r="C761" s="51" t="s">
        <v>252</v>
      </c>
      <c r="D761" s="51"/>
    </row>
    <row r="762" spans="1:4">
      <c r="A762" s="91"/>
      <c r="B762" s="91"/>
      <c r="C762" s="51" t="s">
        <v>253</v>
      </c>
      <c r="D762" s="51"/>
    </row>
    <row r="763" spans="1:4">
      <c r="A763" s="91"/>
      <c r="B763" s="91"/>
      <c r="C763" s="51" t="s">
        <v>254</v>
      </c>
      <c r="D763" s="51"/>
    </row>
    <row r="764" spans="1:4">
      <c r="A764" s="91"/>
      <c r="B764" s="91"/>
      <c r="C764" s="51" t="s">
        <v>255</v>
      </c>
      <c r="D764" s="51"/>
    </row>
    <row r="765" spans="1:4">
      <c r="A765" s="91"/>
      <c r="B765" s="91"/>
      <c r="C765" s="51" t="s">
        <v>256</v>
      </c>
      <c r="D765" s="51"/>
    </row>
    <row r="766" spans="1:4">
      <c r="A766" s="91"/>
      <c r="B766" s="91"/>
      <c r="C766" s="51" t="s">
        <v>257</v>
      </c>
      <c r="D766" s="51"/>
    </row>
    <row r="767" spans="1:4">
      <c r="A767" s="91"/>
      <c r="B767" s="91"/>
      <c r="C767" s="51" t="s">
        <v>95</v>
      </c>
      <c r="D767" s="51"/>
    </row>
    <row r="768" spans="1:4">
      <c r="A768" s="91"/>
      <c r="B768" s="91"/>
      <c r="C768" s="51" t="s">
        <v>258</v>
      </c>
      <c r="D768" s="51"/>
    </row>
    <row r="769" spans="1:5">
      <c r="A769" s="91"/>
      <c r="B769" s="91"/>
      <c r="C769" s="51" t="s">
        <v>259</v>
      </c>
      <c r="D769" s="51"/>
    </row>
    <row r="770" spans="1:5">
      <c r="A770" s="91"/>
      <c r="B770" s="91"/>
      <c r="C770" s="51" t="s">
        <v>260</v>
      </c>
      <c r="D770" s="51"/>
    </row>
    <row r="771" spans="1:5">
      <c r="A771" s="91"/>
      <c r="B771" s="91"/>
      <c r="C771" s="51" t="s">
        <v>261</v>
      </c>
      <c r="D771" s="51"/>
    </row>
    <row r="772" spans="1:5">
      <c r="A772" s="91"/>
      <c r="B772" s="91"/>
      <c r="C772" s="51" t="s">
        <v>262</v>
      </c>
      <c r="D772" s="51"/>
    </row>
    <row r="773" spans="1:5">
      <c r="A773" s="91"/>
      <c r="B773" s="91"/>
      <c r="C773" s="51" t="s">
        <v>263</v>
      </c>
      <c r="D773" s="51"/>
    </row>
    <row r="774" spans="1:5">
      <c r="A774" s="91"/>
      <c r="B774" s="91"/>
      <c r="C774" s="51" t="s">
        <v>264</v>
      </c>
      <c r="D774" s="51"/>
    </row>
    <row r="775" spans="1:5">
      <c r="A775" s="91"/>
      <c r="B775" s="91"/>
      <c r="C775" s="51" t="s">
        <v>265</v>
      </c>
      <c r="D775" s="51"/>
    </row>
    <row r="776" spans="1:5">
      <c r="A776" s="91"/>
      <c r="B776" s="91"/>
      <c r="C776" s="51" t="s">
        <v>266</v>
      </c>
      <c r="D776" s="51"/>
    </row>
    <row r="777" spans="1:5">
      <c r="A777" s="91"/>
      <c r="B777" s="91"/>
      <c r="C777" s="51" t="s">
        <v>267</v>
      </c>
      <c r="D777" s="51"/>
    </row>
    <row r="778" spans="1:5">
      <c r="A778" s="91"/>
      <c r="B778" s="91"/>
      <c r="C778" s="51" t="s">
        <v>268</v>
      </c>
      <c r="D778" s="51"/>
    </row>
    <row r="779" spans="1:5">
      <c r="A779" s="91"/>
      <c r="B779" s="91"/>
      <c r="C779" s="51" t="s">
        <v>269</v>
      </c>
      <c r="D779" s="51"/>
    </row>
    <row r="780" spans="1:5">
      <c r="A780" s="91"/>
      <c r="B780" s="91"/>
      <c r="C780" s="51" t="s">
        <v>270</v>
      </c>
      <c r="D780" s="51"/>
    </row>
    <row r="781" spans="1:5">
      <c r="A781" s="91"/>
      <c r="B781" s="91"/>
      <c r="C781" s="51" t="s">
        <v>271</v>
      </c>
      <c r="D781" s="51"/>
    </row>
    <row r="782" spans="1:5">
      <c r="A782" s="91"/>
      <c r="B782" s="91"/>
      <c r="C782" s="51" t="s">
        <v>272</v>
      </c>
      <c r="D782" s="51"/>
      <c r="E782" t="s">
        <v>248</v>
      </c>
    </row>
    <row r="783" spans="1:5">
      <c r="A783" s="91"/>
      <c r="B783" s="91"/>
      <c r="C783" s="51" t="s">
        <v>273</v>
      </c>
      <c r="D783" s="51"/>
      <c r="E783" t="s">
        <v>248</v>
      </c>
    </row>
    <row r="784" spans="1:5">
      <c r="A784" s="91"/>
      <c r="B784" s="91"/>
      <c r="C784" s="51" t="s">
        <v>276</v>
      </c>
      <c r="D784" s="51"/>
      <c r="E784" t="s">
        <v>248</v>
      </c>
    </row>
    <row r="785" spans="1:5">
      <c r="A785" s="91"/>
      <c r="B785" s="91"/>
      <c r="C785" s="51" t="s">
        <v>277</v>
      </c>
      <c r="D785" s="51"/>
    </row>
    <row r="786" spans="1:5">
      <c r="A786" s="91"/>
      <c r="B786" s="91"/>
      <c r="C786" s="51" t="s">
        <v>278</v>
      </c>
      <c r="D786" s="51"/>
    </row>
    <row r="787" spans="1:5">
      <c r="A787" s="91"/>
      <c r="B787" s="91"/>
      <c r="C787" s="51" t="s">
        <v>279</v>
      </c>
      <c r="D787" s="51"/>
    </row>
    <row r="788" spans="1:5">
      <c r="A788" s="91"/>
      <c r="B788" s="91"/>
      <c r="C788" s="51" t="s">
        <v>280</v>
      </c>
      <c r="D788" s="51"/>
    </row>
    <row r="789" spans="1:5">
      <c r="A789" s="91"/>
      <c r="B789" s="91"/>
      <c r="C789" s="51" t="s">
        <v>281</v>
      </c>
      <c r="D789" s="51"/>
    </row>
    <row r="790" spans="1:5">
      <c r="A790" s="91"/>
      <c r="B790" s="91"/>
      <c r="C790" s="51" t="s">
        <v>282</v>
      </c>
      <c r="D790" s="51"/>
      <c r="E790" t="s">
        <v>248</v>
      </c>
    </row>
    <row r="791" spans="1:5">
      <c r="A791" s="91"/>
      <c r="B791" s="91"/>
      <c r="C791" s="51" t="s">
        <v>283</v>
      </c>
      <c r="D791" s="51"/>
    </row>
    <row r="792" spans="1:5">
      <c r="A792" s="91"/>
      <c r="B792" s="91"/>
      <c r="C792" s="51" t="s">
        <v>284</v>
      </c>
      <c r="D792" s="51"/>
    </row>
    <row r="793" spans="1:5">
      <c r="A793" s="91"/>
      <c r="B793" s="91"/>
      <c r="C793" s="51" t="s">
        <v>285</v>
      </c>
      <c r="D793" s="51"/>
    </row>
    <row r="794" spans="1:5">
      <c r="A794" s="91"/>
      <c r="B794" s="91"/>
      <c r="C794" s="51" t="s">
        <v>964</v>
      </c>
      <c r="D794" s="51"/>
    </row>
    <row r="795" spans="1:5">
      <c r="A795" s="91"/>
      <c r="B795" s="91"/>
      <c r="C795" s="51" t="s">
        <v>286</v>
      </c>
      <c r="D795" s="51"/>
    </row>
    <row r="796" spans="1:5">
      <c r="A796" s="91"/>
      <c r="B796" s="91"/>
      <c r="C796" s="51" t="s">
        <v>287</v>
      </c>
      <c r="D796" s="51"/>
    </row>
    <row r="797" spans="1:5">
      <c r="A797" s="91"/>
      <c r="B797" s="91"/>
      <c r="C797" s="51" t="s">
        <v>288</v>
      </c>
      <c r="D797" s="51"/>
    </row>
    <row r="798" spans="1:5">
      <c r="A798" s="91"/>
      <c r="B798" s="91"/>
      <c r="C798" s="51" t="s">
        <v>289</v>
      </c>
      <c r="D798" s="51"/>
    </row>
    <row r="799" spans="1:5">
      <c r="A799" s="91"/>
      <c r="B799" s="91"/>
      <c r="C799" s="51" t="s">
        <v>290</v>
      </c>
      <c r="D799" s="51"/>
    </row>
    <row r="800" spans="1:5">
      <c r="A800" s="91"/>
      <c r="B800" s="91"/>
      <c r="C800" s="51" t="s">
        <v>291</v>
      </c>
      <c r="D800" s="51"/>
    </row>
    <row r="801" spans="1:5">
      <c r="A801" s="91"/>
      <c r="B801" s="91"/>
      <c r="C801" s="51" t="s">
        <v>292</v>
      </c>
      <c r="D801" s="51"/>
    </row>
    <row r="802" spans="1:5">
      <c r="A802" s="91"/>
      <c r="B802" s="91"/>
      <c r="C802" s="51" t="s">
        <v>293</v>
      </c>
      <c r="D802" s="51"/>
    </row>
    <row r="803" spans="1:5">
      <c r="A803" s="91"/>
      <c r="B803" s="91"/>
      <c r="C803" s="51" t="s">
        <v>294</v>
      </c>
      <c r="D803" s="51"/>
    </row>
    <row r="804" spans="1:5">
      <c r="A804" s="91"/>
      <c r="B804" s="91"/>
      <c r="C804" s="51" t="s">
        <v>295</v>
      </c>
      <c r="D804" s="51"/>
    </row>
    <row r="805" spans="1:5">
      <c r="A805" s="91"/>
      <c r="B805" s="91"/>
      <c r="C805" s="51" t="s">
        <v>296</v>
      </c>
      <c r="D805" s="51"/>
    </row>
    <row r="806" spans="1:5">
      <c r="A806" s="91"/>
      <c r="B806" s="91"/>
      <c r="C806" s="51" t="s">
        <v>297</v>
      </c>
      <c r="D806" s="51"/>
    </row>
    <row r="807" spans="1:5">
      <c r="A807" s="91"/>
      <c r="B807" s="91"/>
      <c r="C807" s="51" t="s">
        <v>298</v>
      </c>
      <c r="D807" s="51"/>
    </row>
    <row r="808" spans="1:5">
      <c r="A808" s="91"/>
      <c r="B808" s="91"/>
      <c r="C808" s="51" t="s">
        <v>300</v>
      </c>
      <c r="D808" s="51"/>
    </row>
    <row r="809" spans="1:5">
      <c r="A809" s="91"/>
      <c r="B809" s="91"/>
      <c r="C809" s="51" t="s">
        <v>299</v>
      </c>
      <c r="D809" s="51"/>
      <c r="E809" t="s">
        <v>248</v>
      </c>
    </row>
    <row r="810" spans="1:5">
      <c r="A810" s="91"/>
      <c r="B810" s="91"/>
      <c r="C810" s="51" t="s">
        <v>301</v>
      </c>
      <c r="D810" s="51"/>
    </row>
    <row r="811" spans="1:5">
      <c r="A811" s="91"/>
      <c r="B811" s="91"/>
      <c r="C811" s="51" t="s">
        <v>302</v>
      </c>
      <c r="D811" s="51"/>
    </row>
    <row r="812" spans="1:5">
      <c r="A812" s="91"/>
      <c r="B812" s="91"/>
      <c r="C812" s="51" t="s">
        <v>303</v>
      </c>
      <c r="D812" s="51"/>
    </row>
    <row r="813" spans="1:5">
      <c r="A813" s="91"/>
      <c r="B813" s="91"/>
      <c r="C813" s="51" t="s">
        <v>304</v>
      </c>
      <c r="D813" s="51"/>
    </row>
    <row r="814" spans="1:5">
      <c r="A814" s="91"/>
      <c r="B814" s="91"/>
      <c r="C814" s="51" t="s">
        <v>305</v>
      </c>
      <c r="D814" s="51"/>
    </row>
    <row r="815" spans="1:5">
      <c r="A815" s="91"/>
      <c r="B815" s="91"/>
      <c r="C815" s="51" t="s">
        <v>306</v>
      </c>
      <c r="D815" s="51"/>
    </row>
    <row r="816" spans="1:5">
      <c r="A816" s="91"/>
      <c r="B816" s="91"/>
      <c r="C816" s="51" t="s">
        <v>307</v>
      </c>
      <c r="D816" s="51"/>
    </row>
    <row r="817" spans="1:4">
      <c r="A817" s="91"/>
      <c r="B817" s="91"/>
      <c r="C817" s="51" t="s">
        <v>308</v>
      </c>
      <c r="D817" s="51"/>
    </row>
    <row r="818" spans="1:4">
      <c r="A818" s="91"/>
      <c r="B818" s="91"/>
      <c r="C818" s="51" t="s">
        <v>309</v>
      </c>
      <c r="D818" s="51"/>
    </row>
    <row r="819" spans="1:4">
      <c r="A819" s="91"/>
      <c r="B819" s="91"/>
      <c r="C819" s="51" t="s">
        <v>310</v>
      </c>
      <c r="D819" s="51"/>
    </row>
    <row r="820" spans="1:4">
      <c r="A820" s="91"/>
      <c r="B820" s="91"/>
      <c r="C820" s="51" t="s">
        <v>311</v>
      </c>
      <c r="D820" s="51"/>
    </row>
    <row r="821" spans="1:4">
      <c r="A821" s="91"/>
      <c r="B821" s="91"/>
      <c r="C821" s="51" t="s">
        <v>312</v>
      </c>
      <c r="D821" s="51"/>
    </row>
    <row r="822" spans="1:4">
      <c r="A822" s="91"/>
      <c r="B822" s="91"/>
      <c r="C822" s="51" t="s">
        <v>313</v>
      </c>
      <c r="D822" s="51"/>
    </row>
    <row r="823" spans="1:4">
      <c r="A823" s="91"/>
      <c r="B823" s="91"/>
      <c r="C823" s="51" t="s">
        <v>314</v>
      </c>
      <c r="D823" s="51"/>
    </row>
    <row r="824" spans="1:4">
      <c r="A824" s="91"/>
      <c r="B824" s="91"/>
      <c r="C824" s="51" t="s">
        <v>315</v>
      </c>
      <c r="D824" s="51"/>
    </row>
    <row r="825" spans="1:4">
      <c r="A825" s="91"/>
      <c r="B825" s="91"/>
      <c r="C825" s="51" t="s">
        <v>316</v>
      </c>
      <c r="D825" s="51"/>
    </row>
    <row r="826" spans="1:4">
      <c r="A826" s="91"/>
      <c r="B826" s="91"/>
      <c r="C826" s="51" t="s">
        <v>317</v>
      </c>
      <c r="D826" s="51"/>
    </row>
    <row r="827" spans="1:4">
      <c r="A827" s="91"/>
      <c r="B827" s="91"/>
      <c r="C827" s="51" t="s">
        <v>318</v>
      </c>
      <c r="D827" s="51"/>
    </row>
    <row r="828" spans="1:4">
      <c r="A828" s="91"/>
      <c r="B828" s="91"/>
      <c r="C828" s="51" t="s">
        <v>319</v>
      </c>
      <c r="D828" s="51"/>
    </row>
    <row r="829" spans="1:4">
      <c r="A829" s="91"/>
      <c r="B829" s="91"/>
      <c r="C829" s="51" t="s">
        <v>320</v>
      </c>
      <c r="D829" s="51"/>
    </row>
    <row r="830" spans="1:4">
      <c r="A830" s="91"/>
      <c r="B830" s="91"/>
      <c r="C830" s="51" t="s">
        <v>321</v>
      </c>
      <c r="D830" s="51"/>
    </row>
    <row r="831" spans="1:4">
      <c r="A831" s="91"/>
      <c r="B831" s="91"/>
      <c r="C831" s="51" t="s">
        <v>965</v>
      </c>
      <c r="D831" s="123" t="s">
        <v>966</v>
      </c>
    </row>
    <row r="832" spans="1:4">
      <c r="A832" s="91"/>
      <c r="B832" s="91"/>
      <c r="C832" s="51" t="s">
        <v>967</v>
      </c>
      <c r="D832" s="123" t="s">
        <v>333</v>
      </c>
    </row>
    <row r="833" spans="1:4">
      <c r="A833" s="91"/>
      <c r="B833" s="91"/>
      <c r="C833" s="51" t="s">
        <v>968</v>
      </c>
      <c r="D833" s="123" t="s">
        <v>333</v>
      </c>
    </row>
    <row r="834" spans="1:4" ht="15">
      <c r="A834" s="91"/>
      <c r="B834" s="91"/>
      <c r="C834" s="51" t="s">
        <v>969</v>
      </c>
      <c r="D834" s="121"/>
    </row>
    <row r="835" spans="1:4">
      <c r="A835" s="91"/>
      <c r="B835" s="91"/>
      <c r="C835" s="51" t="s">
        <v>329</v>
      </c>
      <c r="D835" s="51"/>
    </row>
    <row r="836" spans="1:4">
      <c r="A836" s="91"/>
      <c r="B836" s="91"/>
      <c r="C836" s="51" t="s">
        <v>324</v>
      </c>
      <c r="D836" s="51"/>
    </row>
    <row r="837" spans="1:4">
      <c r="A837" s="91"/>
      <c r="B837" s="91"/>
      <c r="C837" s="51" t="s">
        <v>325</v>
      </c>
      <c r="D837" s="51"/>
    </row>
    <row r="838" spans="1:4">
      <c r="A838" s="91"/>
      <c r="B838" s="91"/>
      <c r="C838" s="51" t="s">
        <v>322</v>
      </c>
      <c r="D838" s="51"/>
    </row>
    <row r="839" spans="1:4">
      <c r="A839" s="91"/>
      <c r="B839" s="91"/>
      <c r="C839" s="51" t="s">
        <v>326</v>
      </c>
      <c r="D839" s="51"/>
    </row>
    <row r="840" spans="1:4">
      <c r="A840" s="91"/>
      <c r="B840" s="91"/>
      <c r="C840" s="51" t="s">
        <v>323</v>
      </c>
      <c r="D840" s="51"/>
    </row>
    <row r="841" spans="1:4">
      <c r="A841" s="91"/>
      <c r="B841" s="91"/>
      <c r="C841" s="51" t="s">
        <v>327</v>
      </c>
      <c r="D841" s="51"/>
    </row>
    <row r="842" spans="1:4">
      <c r="A842" s="91"/>
      <c r="B842" s="91"/>
      <c r="C842" s="51" t="s">
        <v>970</v>
      </c>
      <c r="D842" s="51"/>
    </row>
    <row r="843" spans="1:4">
      <c r="A843" s="91"/>
      <c r="B843" s="91"/>
      <c r="C843" s="51" t="s">
        <v>971</v>
      </c>
      <c r="D843" s="51"/>
    </row>
    <row r="844" spans="1:4">
      <c r="A844" s="91"/>
      <c r="B844" s="91"/>
      <c r="C844" s="51" t="s">
        <v>972</v>
      </c>
      <c r="D844" s="51"/>
    </row>
    <row r="845" spans="1:4">
      <c r="A845" s="91"/>
      <c r="B845" s="91"/>
      <c r="C845" s="51" t="s">
        <v>973</v>
      </c>
      <c r="D845" s="51"/>
    </row>
    <row r="846" spans="1:4">
      <c r="A846" s="91"/>
      <c r="B846" s="91"/>
      <c r="C846" s="51" t="s">
        <v>974</v>
      </c>
      <c r="D846" s="51"/>
    </row>
    <row r="847" spans="1:4">
      <c r="A847" s="91"/>
      <c r="B847" s="91"/>
      <c r="C847" s="51" t="s">
        <v>975</v>
      </c>
      <c r="D847" s="51"/>
    </row>
    <row r="848" spans="1:4">
      <c r="A848" s="91"/>
      <c r="B848" s="91"/>
      <c r="C848" s="51" t="s">
        <v>976</v>
      </c>
      <c r="D848" s="51"/>
    </row>
    <row r="849" spans="1:4">
      <c r="A849" s="91"/>
      <c r="B849" s="91"/>
      <c r="C849" s="51" t="s">
        <v>977</v>
      </c>
      <c r="D849" s="51"/>
    </row>
    <row r="850" spans="1:4">
      <c r="A850" s="91"/>
      <c r="B850" s="91"/>
      <c r="C850" s="51" t="s">
        <v>187</v>
      </c>
      <c r="D850" s="51"/>
    </row>
    <row r="851" spans="1:4">
      <c r="A851" s="64" t="s">
        <v>978</v>
      </c>
      <c r="B851" s="64"/>
      <c r="C851" s="53" t="s">
        <v>370</v>
      </c>
      <c r="D851" s="53"/>
    </row>
    <row r="852" spans="1:4">
      <c r="A852" s="65"/>
      <c r="B852" s="65"/>
      <c r="C852" s="53" t="s">
        <v>149</v>
      </c>
      <c r="D852" s="53"/>
    </row>
    <row r="853" spans="1:4">
      <c r="A853" s="91" t="s">
        <v>979</v>
      </c>
      <c r="B853" s="91" t="s">
        <v>5</v>
      </c>
      <c r="C853" s="51" t="s">
        <v>980</v>
      </c>
      <c r="D853" s="51"/>
    </row>
    <row r="854" spans="1:4">
      <c r="A854" s="91"/>
      <c r="B854" s="91"/>
      <c r="C854" s="51" t="s">
        <v>981</v>
      </c>
      <c r="D854" s="51"/>
    </row>
    <row r="855" spans="1:4">
      <c r="A855" s="91"/>
      <c r="B855" s="91"/>
      <c r="C855" s="51" t="s">
        <v>982</v>
      </c>
      <c r="D855" s="51"/>
    </row>
    <row r="856" spans="1:4">
      <c r="A856" s="91"/>
      <c r="B856" s="91"/>
      <c r="C856" s="51" t="s">
        <v>983</v>
      </c>
      <c r="D856" s="51"/>
    </row>
    <row r="857" spans="1:4">
      <c r="A857" s="91"/>
      <c r="B857" s="91"/>
      <c r="C857" s="51" t="s">
        <v>984</v>
      </c>
      <c r="D857" s="51"/>
    </row>
    <row r="858" spans="1:4">
      <c r="A858" s="91"/>
      <c r="B858" s="91"/>
      <c r="C858" s="51" t="s">
        <v>985</v>
      </c>
      <c r="D858" s="51"/>
    </row>
    <row r="859" spans="1:4">
      <c r="A859" s="91"/>
      <c r="B859" s="91"/>
      <c r="C859" s="51" t="s">
        <v>986</v>
      </c>
      <c r="D859" s="51"/>
    </row>
    <row r="860" spans="1:4">
      <c r="A860" s="91"/>
      <c r="B860" s="91"/>
      <c r="C860" s="51" t="s">
        <v>987</v>
      </c>
      <c r="D860" s="51"/>
    </row>
    <row r="861" spans="1:4">
      <c r="A861" s="91"/>
      <c r="B861" s="91"/>
      <c r="C861" s="51" t="s">
        <v>988</v>
      </c>
      <c r="D861" s="51"/>
    </row>
    <row r="862" spans="1:4">
      <c r="A862" s="64" t="s">
        <v>989</v>
      </c>
      <c r="B862" s="64" t="s">
        <v>5</v>
      </c>
      <c r="C862" s="53" t="s">
        <v>40</v>
      </c>
      <c r="D862" s="53"/>
    </row>
    <row r="863" spans="1:4">
      <c r="A863" s="65"/>
      <c r="B863" s="65"/>
      <c r="C863" s="53" t="s">
        <v>990</v>
      </c>
      <c r="D863" s="53"/>
    </row>
    <row r="864" spans="1:4">
      <c r="A864" s="65"/>
      <c r="B864" s="65"/>
      <c r="C864" s="53" t="s">
        <v>55</v>
      </c>
      <c r="D864" s="53"/>
    </row>
    <row r="865" spans="1:4">
      <c r="A865" s="65"/>
      <c r="B865" s="65"/>
      <c r="C865" s="53" t="s">
        <v>113</v>
      </c>
      <c r="D865" s="53"/>
    </row>
    <row r="866" spans="1:4">
      <c r="A866" s="65"/>
      <c r="B866" s="65"/>
      <c r="C866" s="53" t="s">
        <v>93</v>
      </c>
      <c r="D866" s="53"/>
    </row>
    <row r="867" spans="1:4">
      <c r="A867" s="65"/>
      <c r="B867" s="65"/>
      <c r="C867" s="53" t="s">
        <v>991</v>
      </c>
      <c r="D867" s="53"/>
    </row>
    <row r="868" spans="1:4">
      <c r="A868" s="65"/>
      <c r="B868" s="65"/>
      <c r="C868" s="53" t="s">
        <v>29</v>
      </c>
      <c r="D868" s="53"/>
    </row>
    <row r="869" spans="1:4">
      <c r="A869" s="65"/>
      <c r="B869" s="65"/>
      <c r="C869" s="53" t="s">
        <v>992</v>
      </c>
      <c r="D869" s="53"/>
    </row>
    <row r="870" spans="1:4">
      <c r="A870" s="91" t="s">
        <v>993</v>
      </c>
      <c r="B870" s="91" t="s">
        <v>5</v>
      </c>
      <c r="C870" s="51" t="s">
        <v>40</v>
      </c>
      <c r="D870" s="51"/>
    </row>
    <row r="871" spans="1:4">
      <c r="A871" s="91"/>
      <c r="B871" s="91"/>
      <c r="C871" s="51" t="s">
        <v>55</v>
      </c>
      <c r="D871" s="51"/>
    </row>
    <row r="872" spans="1:4">
      <c r="A872" s="91"/>
      <c r="B872" s="91"/>
      <c r="C872" s="51" t="s">
        <v>93</v>
      </c>
      <c r="D872" s="51"/>
    </row>
    <row r="873" spans="1:4">
      <c r="A873" s="91"/>
      <c r="B873" s="91"/>
      <c r="C873" s="51" t="s">
        <v>187</v>
      </c>
      <c r="D873" s="51"/>
    </row>
    <row r="874" spans="1:4">
      <c r="A874" s="64" t="s">
        <v>994</v>
      </c>
      <c r="B874" s="64" t="s">
        <v>5</v>
      </c>
      <c r="C874" s="53" t="s">
        <v>995</v>
      </c>
      <c r="D874" s="53"/>
    </row>
    <row r="875" spans="1:4">
      <c r="A875" s="65"/>
      <c r="B875" s="65"/>
      <c r="C875" s="53" t="s">
        <v>203</v>
      </c>
      <c r="D875" s="53"/>
    </row>
    <row r="876" spans="1:4">
      <c r="A876" s="65"/>
      <c r="B876" s="65"/>
      <c r="C876" s="53" t="s">
        <v>198</v>
      </c>
      <c r="D876" s="53"/>
    </row>
    <row r="877" spans="1:4">
      <c r="A877" s="65"/>
      <c r="B877" s="65"/>
      <c r="C877" s="53" t="s">
        <v>785</v>
      </c>
      <c r="D877" s="53"/>
    </row>
    <row r="878" spans="1:4">
      <c r="A878" s="65"/>
      <c r="B878" s="65"/>
      <c r="C878" s="53" t="s">
        <v>996</v>
      </c>
      <c r="D878" s="53"/>
    </row>
    <row r="879" spans="1:4">
      <c r="A879" s="65"/>
      <c r="B879" s="65"/>
      <c r="C879" s="53" t="s">
        <v>997</v>
      </c>
      <c r="D879" s="53"/>
    </row>
    <row r="880" spans="1:4">
      <c r="A880" s="65"/>
      <c r="B880" s="65"/>
      <c r="C880" s="53" t="s">
        <v>998</v>
      </c>
      <c r="D880" s="53"/>
    </row>
    <row r="881" spans="1:5">
      <c r="A881" s="65"/>
      <c r="B881" s="65"/>
      <c r="C881" s="53" t="s">
        <v>999</v>
      </c>
      <c r="D881" s="53"/>
    </row>
    <row r="882" spans="1:5">
      <c r="A882" s="65"/>
      <c r="B882" s="65"/>
      <c r="C882" s="53" t="s">
        <v>1000</v>
      </c>
      <c r="D882" s="53" t="s">
        <v>1000</v>
      </c>
      <c r="E882" t="s">
        <v>248</v>
      </c>
    </row>
    <row r="883" spans="1:5">
      <c r="A883" s="66"/>
      <c r="B883" s="66"/>
      <c r="C883" s="53" t="s">
        <v>187</v>
      </c>
      <c r="D883" s="53"/>
    </row>
    <row r="884" spans="1:5">
      <c r="A884" s="80" t="s">
        <v>1001</v>
      </c>
      <c r="B884" s="80" t="s">
        <v>5</v>
      </c>
      <c r="C884" s="51" t="s">
        <v>960</v>
      </c>
      <c r="D884" s="51"/>
    </row>
    <row r="885" spans="1:5">
      <c r="A885" s="81"/>
      <c r="B885" s="81"/>
      <c r="C885" s="51" t="s">
        <v>1002</v>
      </c>
      <c r="D885" s="51"/>
    </row>
    <row r="886" spans="1:5">
      <c r="A886" s="81"/>
      <c r="B886" s="81"/>
      <c r="C886" s="51" t="s">
        <v>1003</v>
      </c>
      <c r="D886" s="51"/>
    </row>
    <row r="887" spans="1:5">
      <c r="A887" s="81"/>
      <c r="B887" s="81"/>
      <c r="C887" s="51" t="s">
        <v>1004</v>
      </c>
      <c r="D887" s="51"/>
    </row>
    <row r="888" spans="1:5">
      <c r="A888" s="81"/>
      <c r="B888" s="81"/>
      <c r="C888" s="51" t="s">
        <v>1005</v>
      </c>
      <c r="D888" s="51"/>
    </row>
    <row r="889" spans="1:5">
      <c r="A889" s="81"/>
      <c r="B889" s="81"/>
      <c r="C889" s="51" t="s">
        <v>1006</v>
      </c>
      <c r="D889" s="51" t="s">
        <v>1007</v>
      </c>
    </row>
    <row r="890" spans="1:5">
      <c r="A890" s="81"/>
      <c r="B890" s="81"/>
      <c r="C890" s="51" t="s">
        <v>1008</v>
      </c>
      <c r="D890" s="51"/>
    </row>
    <row r="891" spans="1:5">
      <c r="A891" s="64" t="s">
        <v>501</v>
      </c>
      <c r="B891" s="64" t="s">
        <v>5</v>
      </c>
      <c r="C891" s="53" t="s">
        <v>1009</v>
      </c>
      <c r="D891" s="53"/>
    </row>
    <row r="892" spans="1:5">
      <c r="A892" s="65"/>
      <c r="B892" s="65"/>
      <c r="C892" s="53" t="s">
        <v>1010</v>
      </c>
      <c r="D892" s="53"/>
    </row>
    <row r="893" spans="1:5">
      <c r="A893" s="65"/>
      <c r="B893" s="65"/>
      <c r="C893" s="53" t="s">
        <v>1011</v>
      </c>
      <c r="D893" s="53"/>
    </row>
    <row r="894" spans="1:5">
      <c r="A894" s="65"/>
      <c r="B894" s="65"/>
      <c r="C894" s="53" t="s">
        <v>1012</v>
      </c>
      <c r="D894" s="53"/>
    </row>
    <row r="895" spans="1:5">
      <c r="A895" s="65"/>
      <c r="B895" s="65"/>
      <c r="C895" s="53" t="s">
        <v>1013</v>
      </c>
      <c r="D895" s="53"/>
    </row>
    <row r="896" spans="1:5">
      <c r="A896" s="65"/>
      <c r="B896" s="65"/>
      <c r="C896" s="53" t="s">
        <v>187</v>
      </c>
      <c r="D896" s="53"/>
    </row>
    <row r="897" spans="1:4">
      <c r="A897" s="80" t="s">
        <v>1014</v>
      </c>
      <c r="B897" s="80" t="s">
        <v>5</v>
      </c>
      <c r="C897" s="51" t="s">
        <v>1015</v>
      </c>
      <c r="D897" s="51"/>
    </row>
    <row r="898" spans="1:4">
      <c r="A898" s="81"/>
      <c r="B898" s="81"/>
      <c r="C898" s="51" t="s">
        <v>1016</v>
      </c>
      <c r="D898" s="51"/>
    </row>
    <row r="899" spans="1:4">
      <c r="A899" s="81"/>
      <c r="B899" s="81"/>
      <c r="C899" s="51" t="s">
        <v>960</v>
      </c>
      <c r="D899" s="51"/>
    </row>
    <row r="900" spans="1:4">
      <c r="A900" s="81"/>
      <c r="B900" s="81"/>
      <c r="C900" s="51" t="s">
        <v>187</v>
      </c>
      <c r="D900" s="51"/>
    </row>
    <row r="901" spans="1:4">
      <c r="A901" s="64" t="s">
        <v>1017</v>
      </c>
      <c r="B901" s="64" t="s">
        <v>5</v>
      </c>
      <c r="C901" s="53" t="s">
        <v>1018</v>
      </c>
      <c r="D901" s="53"/>
    </row>
    <row r="902" spans="1:4">
      <c r="A902" s="65"/>
      <c r="B902" s="65"/>
      <c r="C902" s="53" t="s">
        <v>1019</v>
      </c>
      <c r="D902" s="53"/>
    </row>
    <row r="903" spans="1:4">
      <c r="A903" s="65"/>
      <c r="B903" s="65"/>
      <c r="C903" s="53" t="s">
        <v>776</v>
      </c>
      <c r="D903" s="53"/>
    </row>
    <row r="904" spans="1:4">
      <c r="A904" s="65"/>
      <c r="B904" s="65"/>
      <c r="C904" s="53" t="s">
        <v>1020</v>
      </c>
      <c r="D904" s="53"/>
    </row>
    <row r="905" spans="1:4">
      <c r="A905" s="65"/>
      <c r="B905" s="65"/>
      <c r="C905" s="53" t="s">
        <v>1021</v>
      </c>
      <c r="D905" s="53"/>
    </row>
    <row r="906" spans="1:4">
      <c r="A906" s="90" t="s">
        <v>1022</v>
      </c>
      <c r="B906" s="90" t="s">
        <v>5</v>
      </c>
      <c r="C906" s="56" t="s">
        <v>1023</v>
      </c>
      <c r="D906" s="56"/>
    </row>
    <row r="907" spans="1:4">
      <c r="A907" s="91"/>
      <c r="B907" s="91"/>
      <c r="C907" s="56" t="s">
        <v>1024</v>
      </c>
      <c r="D907" s="56"/>
    </row>
    <row r="908" spans="1:4">
      <c r="A908" s="91"/>
      <c r="B908" s="91"/>
      <c r="C908" s="51" t="s">
        <v>1025</v>
      </c>
      <c r="D908" s="51"/>
    </row>
    <row r="909" spans="1:4">
      <c r="A909" s="91"/>
      <c r="B909" s="91"/>
      <c r="C909" s="51" t="s">
        <v>1026</v>
      </c>
      <c r="D909" s="51"/>
    </row>
    <row r="910" spans="1:4">
      <c r="A910" s="91"/>
      <c r="B910" s="91"/>
      <c r="C910" s="51" t="s">
        <v>1027</v>
      </c>
      <c r="D910" s="51"/>
    </row>
    <row r="911" spans="1:4">
      <c r="A911" s="91"/>
      <c r="B911" s="91"/>
      <c r="C911" s="51" t="s">
        <v>1028</v>
      </c>
      <c r="D911" s="51"/>
    </row>
    <row r="912" spans="1:4">
      <c r="A912" s="86" t="s">
        <v>1029</v>
      </c>
      <c r="B912" s="86" t="s">
        <v>5</v>
      </c>
      <c r="C912" s="58" t="s">
        <v>40</v>
      </c>
      <c r="D912" s="58"/>
    </row>
    <row r="913" spans="1:5">
      <c r="A913" s="68"/>
      <c r="B913" s="68"/>
      <c r="C913" s="58" t="s">
        <v>990</v>
      </c>
      <c r="D913" s="58"/>
    </row>
    <row r="914" spans="1:5">
      <c r="A914" s="68"/>
      <c r="B914" s="68"/>
      <c r="C914" s="53" t="s">
        <v>55</v>
      </c>
      <c r="D914" s="53"/>
    </row>
    <row r="915" spans="1:5">
      <c r="A915" s="68"/>
      <c r="B915" s="68"/>
      <c r="C915" s="53" t="s">
        <v>113</v>
      </c>
      <c r="D915" s="53"/>
    </row>
    <row r="916" spans="1:5">
      <c r="A916" s="68"/>
      <c r="B916" s="68"/>
      <c r="C916" s="53" t="s">
        <v>93</v>
      </c>
      <c r="D916" s="53"/>
    </row>
    <row r="917" spans="1:5">
      <c r="A917" s="68"/>
      <c r="B917" s="68"/>
      <c r="C917" s="53" t="s">
        <v>991</v>
      </c>
      <c r="D917" s="53"/>
    </row>
    <row r="918" spans="1:5">
      <c r="A918" s="68"/>
      <c r="B918" s="68"/>
      <c r="C918" s="58" t="s">
        <v>29</v>
      </c>
      <c r="D918" s="58"/>
    </row>
    <row r="919" spans="1:5">
      <c r="A919" s="68"/>
      <c r="B919" s="68"/>
      <c r="C919" s="58" t="s">
        <v>992</v>
      </c>
      <c r="D919" s="58"/>
    </row>
    <row r="920" spans="1:5" ht="15">
      <c r="A920" s="90" t="s">
        <v>1030</v>
      </c>
      <c r="B920" s="90" t="s">
        <v>5</v>
      </c>
      <c r="C920" s="56" t="s">
        <v>1031</v>
      </c>
      <c r="D920" s="56"/>
      <c r="E920" s="57"/>
    </row>
    <row r="921" spans="1:5" ht="15">
      <c r="A921" s="91"/>
      <c r="B921" s="91"/>
      <c r="C921" s="56" t="s">
        <v>1032</v>
      </c>
      <c r="D921" s="56"/>
      <c r="E921" s="57"/>
    </row>
    <row r="922" spans="1:5" ht="15">
      <c r="A922" s="91"/>
      <c r="B922" s="91"/>
      <c r="C922" s="51" t="s">
        <v>1033</v>
      </c>
      <c r="D922" s="51"/>
      <c r="E922" s="57"/>
    </row>
    <row r="923" spans="1:5" ht="15">
      <c r="A923" s="91"/>
      <c r="B923" s="91"/>
      <c r="C923" s="51" t="s">
        <v>1034</v>
      </c>
      <c r="D923" s="51"/>
      <c r="E923" s="57"/>
    </row>
    <row r="924" spans="1:5" ht="15">
      <c r="A924" s="91"/>
      <c r="B924" s="91"/>
      <c r="C924" s="51" t="s">
        <v>1035</v>
      </c>
      <c r="D924" s="51"/>
      <c r="E924" s="57"/>
    </row>
    <row r="925" spans="1:5">
      <c r="A925" s="91"/>
      <c r="B925" s="91"/>
      <c r="C925" s="51" t="s">
        <v>187</v>
      </c>
      <c r="D925" s="51"/>
    </row>
    <row r="926" spans="1:5">
      <c r="A926" s="86" t="s">
        <v>1036</v>
      </c>
      <c r="B926" s="86" t="s">
        <v>5</v>
      </c>
      <c r="C926" s="53" t="s">
        <v>1037</v>
      </c>
      <c r="D926" s="53"/>
    </row>
    <row r="927" spans="1:5">
      <c r="A927" s="68"/>
      <c r="B927" s="68"/>
      <c r="C927" s="53" t="s">
        <v>1038</v>
      </c>
      <c r="D927" s="53"/>
    </row>
    <row r="928" spans="1:5">
      <c r="A928" s="68"/>
      <c r="B928" s="68"/>
      <c r="C928" s="53" t="s">
        <v>1039</v>
      </c>
      <c r="D928" s="53"/>
    </row>
    <row r="929" spans="1:5">
      <c r="A929" s="87" t="s">
        <v>1040</v>
      </c>
      <c r="B929" s="87" t="s">
        <v>5</v>
      </c>
      <c r="C929" s="56" t="s">
        <v>1041</v>
      </c>
      <c r="D929" s="56"/>
    </row>
    <row r="930" spans="1:5">
      <c r="A930" s="88"/>
      <c r="B930" s="88"/>
      <c r="C930" s="56" t="s">
        <v>203</v>
      </c>
      <c r="D930" s="56"/>
    </row>
    <row r="931" spans="1:5">
      <c r="A931" s="88"/>
      <c r="B931" s="88"/>
      <c r="C931" s="51" t="s">
        <v>995</v>
      </c>
      <c r="D931" s="51"/>
    </row>
    <row r="932" spans="1:5">
      <c r="A932" s="88"/>
      <c r="B932" s="88"/>
      <c r="C932" s="51" t="s">
        <v>198</v>
      </c>
      <c r="D932" s="51"/>
    </row>
    <row r="933" spans="1:5">
      <c r="A933" s="88"/>
      <c r="B933" s="88"/>
      <c r="C933" s="51" t="s">
        <v>187</v>
      </c>
      <c r="D933" s="51"/>
    </row>
    <row r="934" spans="1:5">
      <c r="A934" s="94" t="s">
        <v>1042</v>
      </c>
      <c r="B934" s="94" t="s">
        <v>5</v>
      </c>
      <c r="C934" s="58" t="s">
        <v>995</v>
      </c>
      <c r="D934" s="58"/>
    </row>
    <row r="935" spans="1:5">
      <c r="A935" s="95"/>
      <c r="B935" s="95"/>
      <c r="C935" s="58" t="s">
        <v>203</v>
      </c>
      <c r="D935" s="58"/>
    </row>
    <row r="936" spans="1:5">
      <c r="A936" s="95"/>
      <c r="B936" s="95"/>
      <c r="C936" s="53" t="s">
        <v>198</v>
      </c>
      <c r="D936" s="53"/>
    </row>
    <row r="937" spans="1:5">
      <c r="A937" s="95"/>
      <c r="B937" s="95"/>
      <c r="C937" s="53" t="s">
        <v>785</v>
      </c>
      <c r="D937" s="53"/>
    </row>
    <row r="938" spans="1:5">
      <c r="A938" s="95"/>
      <c r="B938" s="95"/>
      <c r="C938" s="53" t="s">
        <v>1043</v>
      </c>
      <c r="D938" s="53"/>
    </row>
    <row r="939" spans="1:5">
      <c r="A939" s="95"/>
      <c r="B939" s="95"/>
      <c r="C939" s="58" t="s">
        <v>1043</v>
      </c>
      <c r="D939" s="58"/>
    </row>
    <row r="940" spans="1:5">
      <c r="A940" s="95"/>
      <c r="B940" s="95"/>
      <c r="C940" s="58" t="s">
        <v>997</v>
      </c>
      <c r="D940" s="58"/>
    </row>
    <row r="941" spans="1:5">
      <c r="A941" s="95"/>
      <c r="B941" s="95"/>
      <c r="C941" s="53" t="s">
        <v>998</v>
      </c>
      <c r="D941" s="53"/>
    </row>
    <row r="942" spans="1:5">
      <c r="A942" s="95"/>
      <c r="B942" s="95"/>
      <c r="C942" s="58" t="s">
        <v>999</v>
      </c>
      <c r="D942" s="58"/>
    </row>
    <row r="943" spans="1:5">
      <c r="A943" s="95"/>
      <c r="B943" s="95"/>
      <c r="C943" s="58" t="s">
        <v>1041</v>
      </c>
      <c r="D943" s="58"/>
    </row>
    <row r="944" spans="1:5">
      <c r="A944" s="95"/>
      <c r="B944" s="95"/>
      <c r="C944" s="53" t="s">
        <v>1044</v>
      </c>
      <c r="D944" s="53" t="s">
        <v>1044</v>
      </c>
      <c r="E944" t="s">
        <v>248</v>
      </c>
    </row>
    <row r="945" spans="1:4">
      <c r="A945" s="119"/>
      <c r="B945" s="119"/>
      <c r="C945" s="53" t="s">
        <v>187</v>
      </c>
      <c r="D945" s="53"/>
    </row>
    <row r="946" spans="1:4" ht="14.25" customHeight="1">
      <c r="A946" s="87" t="s">
        <v>1045</v>
      </c>
      <c r="B946" s="87" t="s">
        <v>5</v>
      </c>
      <c r="C946" s="56" t="s">
        <v>1046</v>
      </c>
      <c r="D946" s="56"/>
    </row>
    <row r="947" spans="1:4">
      <c r="A947" s="88"/>
      <c r="B947" s="88"/>
      <c r="C947" s="56" t="s">
        <v>1047</v>
      </c>
      <c r="D947" s="56"/>
    </row>
    <row r="948" spans="1:4">
      <c r="A948" s="88"/>
      <c r="B948" s="88"/>
      <c r="C948" s="51" t="s">
        <v>1048</v>
      </c>
      <c r="D948" s="51"/>
    </row>
    <row r="949" spans="1:4">
      <c r="A949" s="88"/>
      <c r="B949" s="88"/>
      <c r="C949" s="51" t="s">
        <v>1049</v>
      </c>
      <c r="D949" s="51"/>
    </row>
    <row r="950" spans="1:4">
      <c r="A950" s="88"/>
      <c r="B950" s="88"/>
      <c r="C950" s="51" t="s">
        <v>1050</v>
      </c>
      <c r="D950" s="51"/>
    </row>
    <row r="951" spans="1:4">
      <c r="A951" s="88"/>
      <c r="B951" s="88"/>
      <c r="C951" s="56" t="s">
        <v>795</v>
      </c>
      <c r="D951" s="56"/>
    </row>
    <row r="952" spans="1:4">
      <c r="A952" s="88"/>
      <c r="B952" s="88"/>
      <c r="C952" s="56" t="s">
        <v>1041</v>
      </c>
      <c r="D952" s="56"/>
    </row>
    <row r="953" spans="1:4">
      <c r="A953" s="88"/>
      <c r="B953" s="88"/>
      <c r="C953" s="51" t="s">
        <v>1051</v>
      </c>
      <c r="D953" s="51" t="s">
        <v>1052</v>
      </c>
    </row>
    <row r="954" spans="1:4">
      <c r="A954" s="88"/>
      <c r="B954" s="88"/>
      <c r="C954" s="51" t="s">
        <v>1006</v>
      </c>
      <c r="D954" s="51" t="s">
        <v>1007</v>
      </c>
    </row>
    <row r="955" spans="1:4">
      <c r="A955" s="88"/>
      <c r="B955" s="88"/>
      <c r="C955" s="51" t="s">
        <v>187</v>
      </c>
      <c r="D955" s="51"/>
    </row>
    <row r="956" spans="1:4">
      <c r="A956" s="94" t="s">
        <v>803</v>
      </c>
      <c r="B956" s="94" t="s">
        <v>5</v>
      </c>
      <c r="C956" s="53" t="s">
        <v>1053</v>
      </c>
      <c r="D956" s="53"/>
    </row>
    <row r="957" spans="1:4">
      <c r="A957" s="95"/>
      <c r="B957" s="95"/>
      <c r="C957" s="53" t="s">
        <v>1054</v>
      </c>
      <c r="D957" s="53"/>
    </row>
    <row r="958" spans="1:4">
      <c r="A958" s="95"/>
      <c r="B958" s="95"/>
      <c r="C958" s="53" t="s">
        <v>1055</v>
      </c>
      <c r="D958" s="53"/>
    </row>
    <row r="959" spans="1:4">
      <c r="A959" s="95"/>
      <c r="B959" s="95"/>
      <c r="C959" s="53" t="s">
        <v>1056</v>
      </c>
      <c r="D959" s="53"/>
    </row>
    <row r="960" spans="1:4">
      <c r="A960" s="95"/>
      <c r="B960" s="95"/>
      <c r="C960" s="53" t="s">
        <v>1057</v>
      </c>
      <c r="D960" s="53"/>
    </row>
    <row r="961" spans="1:5">
      <c r="A961" s="95"/>
      <c r="B961" s="95"/>
      <c r="C961" s="53" t="s">
        <v>1058</v>
      </c>
      <c r="D961" s="53"/>
    </row>
    <row r="962" spans="1:5">
      <c r="A962" s="95"/>
      <c r="B962" s="95"/>
      <c r="C962" s="53" t="s">
        <v>1059</v>
      </c>
      <c r="D962" s="53"/>
    </row>
    <row r="963" spans="1:5">
      <c r="A963" s="95"/>
      <c r="B963" s="95"/>
      <c r="C963" s="53" t="s">
        <v>884</v>
      </c>
      <c r="D963" s="53"/>
      <c r="E963" t="s">
        <v>248</v>
      </c>
    </row>
    <row r="964" spans="1:5">
      <c r="A964" s="96" t="s">
        <v>1060</v>
      </c>
      <c r="B964" s="87" t="s">
        <v>5</v>
      </c>
      <c r="C964" s="51" t="s">
        <v>1018</v>
      </c>
      <c r="D964" s="51"/>
    </row>
    <row r="965" spans="1:5">
      <c r="A965" s="97"/>
      <c r="B965" s="88"/>
      <c r="C965" s="51" t="s">
        <v>1019</v>
      </c>
      <c r="D965" s="51"/>
    </row>
    <row r="966" spans="1:5">
      <c r="A966" s="97"/>
      <c r="B966" s="88"/>
      <c r="C966" s="51" t="s">
        <v>776</v>
      </c>
      <c r="D966" s="51"/>
    </row>
    <row r="967" spans="1:5">
      <c r="A967" s="97"/>
      <c r="B967" s="88"/>
      <c r="C967" s="51" t="s">
        <v>1020</v>
      </c>
      <c r="D967" s="51"/>
    </row>
    <row r="968" spans="1:5">
      <c r="A968" s="97"/>
      <c r="B968" s="88"/>
      <c r="C968" s="51" t="s">
        <v>1021</v>
      </c>
      <c r="D968" s="51"/>
    </row>
    <row r="969" spans="1:5">
      <c r="A969" s="97"/>
      <c r="B969" s="88"/>
      <c r="C969" s="51" t="s">
        <v>1061</v>
      </c>
      <c r="D969" s="51"/>
      <c r="E969" t="s">
        <v>248</v>
      </c>
    </row>
    <row r="970" spans="1:5">
      <c r="A970" s="98" t="s">
        <v>1062</v>
      </c>
      <c r="B970" s="94" t="s">
        <v>5</v>
      </c>
      <c r="C970" s="53" t="s">
        <v>1063</v>
      </c>
      <c r="D970" s="53"/>
    </row>
    <row r="971" spans="1:5">
      <c r="A971" s="99"/>
      <c r="B971" s="95"/>
      <c r="C971" s="53" t="s">
        <v>1064</v>
      </c>
      <c r="D971" s="53"/>
    </row>
    <row r="972" spans="1:5">
      <c r="A972" s="99"/>
      <c r="B972" s="95"/>
      <c r="C972" s="53" t="s">
        <v>1065</v>
      </c>
      <c r="D972" s="53"/>
    </row>
    <row r="973" spans="1:5">
      <c r="A973" s="99"/>
      <c r="B973" s="95"/>
      <c r="C973" s="53" t="s">
        <v>1066</v>
      </c>
      <c r="D973" s="53"/>
    </row>
    <row r="974" spans="1:5">
      <c r="A974" s="99"/>
      <c r="B974" s="95"/>
      <c r="C974" s="53" t="s">
        <v>1067</v>
      </c>
      <c r="D974" s="53"/>
    </row>
    <row r="975" spans="1:5">
      <c r="A975" s="99"/>
      <c r="B975" s="95"/>
      <c r="C975" s="53" t="s">
        <v>1068</v>
      </c>
      <c r="D975" s="53"/>
    </row>
    <row r="976" spans="1:5">
      <c r="A976" s="120"/>
      <c r="B976" s="119"/>
      <c r="C976" s="53" t="s">
        <v>187</v>
      </c>
      <c r="D976" s="53"/>
    </row>
    <row r="977" spans="1:5">
      <c r="A977" s="87" t="s">
        <v>1069</v>
      </c>
      <c r="B977" s="87" t="s">
        <v>5</v>
      </c>
      <c r="C977" s="51" t="s">
        <v>1070</v>
      </c>
      <c r="D977" s="51"/>
      <c r="E977" t="s">
        <v>1071</v>
      </c>
    </row>
    <row r="978" spans="1:5">
      <c r="A978" s="88"/>
      <c r="B978" s="88"/>
      <c r="C978" s="51" t="s">
        <v>1072</v>
      </c>
      <c r="D978" s="51"/>
    </row>
    <row r="979" spans="1:5">
      <c r="A979" s="88"/>
      <c r="B979" s="88"/>
      <c r="C979" s="51" t="s">
        <v>1073</v>
      </c>
      <c r="D979" s="51"/>
    </row>
    <row r="980" spans="1:5">
      <c r="A980" s="88"/>
      <c r="B980" s="88"/>
      <c r="C980" s="51" t="s">
        <v>1074</v>
      </c>
      <c r="D980" s="51"/>
    </row>
    <row r="981" spans="1:5">
      <c r="A981" s="88"/>
      <c r="B981" s="88"/>
      <c r="C981" s="51" t="s">
        <v>1075</v>
      </c>
      <c r="D981" s="51"/>
    </row>
    <row r="982" spans="1:5">
      <c r="A982" s="88"/>
      <c r="B982" s="88"/>
      <c r="C982" s="51" t="s">
        <v>1076</v>
      </c>
      <c r="D982" s="51"/>
    </row>
    <row r="983" spans="1:5">
      <c r="A983" s="88"/>
      <c r="B983" s="88"/>
      <c r="C983" s="51" t="s">
        <v>1077</v>
      </c>
      <c r="D983" s="51"/>
    </row>
    <row r="984" spans="1:5">
      <c r="A984" s="88"/>
      <c r="B984" s="88"/>
      <c r="C984" s="51" t="s">
        <v>1078</v>
      </c>
      <c r="D984" s="51"/>
    </row>
    <row r="985" spans="1:5">
      <c r="A985" s="88"/>
      <c r="B985" s="88"/>
      <c r="C985" s="51" t="s">
        <v>1079</v>
      </c>
      <c r="D985" s="51" t="s">
        <v>1080</v>
      </c>
      <c r="E985" t="s">
        <v>248</v>
      </c>
    </row>
    <row r="986" spans="1:5">
      <c r="A986" s="98" t="s">
        <v>1081</v>
      </c>
      <c r="B986" s="94" t="s">
        <v>5</v>
      </c>
      <c r="C986" s="53" t="s">
        <v>1023</v>
      </c>
      <c r="D986" s="53"/>
    </row>
    <row r="987" spans="1:5">
      <c r="A987" s="99"/>
      <c r="B987" s="95"/>
      <c r="C987" s="53" t="s">
        <v>1024</v>
      </c>
      <c r="D987" s="53"/>
    </row>
    <row r="988" spans="1:5">
      <c r="A988" s="99"/>
      <c r="B988" s="95"/>
      <c r="C988" s="53" t="s">
        <v>1082</v>
      </c>
      <c r="D988" s="53"/>
    </row>
    <row r="989" spans="1:5">
      <c r="A989" s="99"/>
      <c r="B989" s="95"/>
      <c r="C989" s="53" t="s">
        <v>1083</v>
      </c>
      <c r="D989" s="53"/>
    </row>
    <row r="990" spans="1:5">
      <c r="A990" s="99"/>
      <c r="B990" s="95"/>
      <c r="C990" s="53" t="s">
        <v>1084</v>
      </c>
      <c r="D990" s="53"/>
    </row>
    <row r="991" spans="1:5">
      <c r="A991" s="99"/>
      <c r="B991" s="95"/>
      <c r="C991" s="53" t="s">
        <v>1085</v>
      </c>
      <c r="D991" s="53"/>
    </row>
    <row r="992" spans="1:5">
      <c r="A992" s="87" t="s">
        <v>1086</v>
      </c>
      <c r="B992" s="87" t="s">
        <v>5</v>
      </c>
      <c r="C992" s="51" t="s">
        <v>203</v>
      </c>
      <c r="D992" s="51"/>
    </row>
    <row r="993" spans="1:5">
      <c r="A993" s="88"/>
      <c r="B993" s="88"/>
      <c r="C993" s="51" t="s">
        <v>995</v>
      </c>
      <c r="D993" s="51"/>
    </row>
    <row r="994" spans="1:5">
      <c r="A994" s="88"/>
      <c r="B994" s="88"/>
      <c r="C994" s="51" t="s">
        <v>992</v>
      </c>
      <c r="D994" s="51"/>
    </row>
    <row r="995" spans="1:5">
      <c r="A995" s="88"/>
      <c r="B995" s="88"/>
      <c r="C995" s="51" t="s">
        <v>198</v>
      </c>
      <c r="D995" s="51"/>
    </row>
    <row r="996" spans="1:5">
      <c r="A996" s="88"/>
      <c r="B996" s="88"/>
      <c r="C996" s="51" t="s">
        <v>1087</v>
      </c>
      <c r="D996" s="51" t="s">
        <v>1088</v>
      </c>
    </row>
    <row r="997" spans="1:5">
      <c r="A997" s="88"/>
      <c r="B997" s="88"/>
      <c r="C997" s="51" t="s">
        <v>187</v>
      </c>
      <c r="D997" s="51"/>
    </row>
    <row r="998" spans="1:5">
      <c r="A998" s="94" t="s">
        <v>1089</v>
      </c>
      <c r="B998" s="94" t="s">
        <v>5</v>
      </c>
      <c r="C998" s="53" t="s">
        <v>186</v>
      </c>
      <c r="D998" s="53"/>
      <c r="E998" t="s">
        <v>1071</v>
      </c>
    </row>
    <row r="999" spans="1:5">
      <c r="A999" s="95"/>
      <c r="B999" s="95"/>
      <c r="C999" s="53" t="s">
        <v>1090</v>
      </c>
      <c r="D999" s="53"/>
    </row>
    <row r="1000" spans="1:5">
      <c r="A1000" s="87" t="s">
        <v>1091</v>
      </c>
      <c r="B1000" s="87" t="s">
        <v>5</v>
      </c>
      <c r="C1000" s="51" t="s">
        <v>1092</v>
      </c>
      <c r="D1000" s="51"/>
    </row>
    <row r="1001" spans="1:5">
      <c r="A1001" s="88"/>
      <c r="B1001" s="88"/>
      <c r="C1001" s="51" t="s">
        <v>1093</v>
      </c>
      <c r="D1001" s="51"/>
    </row>
    <row r="1002" spans="1:5">
      <c r="A1002" s="88"/>
      <c r="B1002" s="88"/>
      <c r="C1002" s="51" t="s">
        <v>1094</v>
      </c>
      <c r="D1002" s="51"/>
    </row>
    <row r="1003" spans="1:5">
      <c r="A1003" s="88"/>
      <c r="B1003" s="88"/>
      <c r="C1003" s="51" t="s">
        <v>1095</v>
      </c>
      <c r="D1003" s="51"/>
      <c r="E1003" t="s">
        <v>248</v>
      </c>
    </row>
    <row r="1004" spans="1:5">
      <c r="A1004" s="88"/>
      <c r="B1004" s="88"/>
      <c r="C1004" s="51" t="s">
        <v>1096</v>
      </c>
      <c r="D1004" s="51"/>
    </row>
    <row r="1005" spans="1:5">
      <c r="A1005" s="88"/>
      <c r="B1005" s="88"/>
      <c r="C1005" s="51" t="s">
        <v>1097</v>
      </c>
      <c r="D1005" s="51"/>
    </row>
    <row r="1006" spans="1:5">
      <c r="A1006" s="88"/>
      <c r="B1006" s="88"/>
      <c r="C1006" s="51" t="s">
        <v>1098</v>
      </c>
      <c r="D1006" s="51"/>
      <c r="E1006" t="s">
        <v>248</v>
      </c>
    </row>
    <row r="1007" spans="1:5">
      <c r="A1007" s="88"/>
      <c r="B1007" s="88"/>
      <c r="C1007" s="51" t="s">
        <v>1099</v>
      </c>
      <c r="D1007" s="51"/>
    </row>
    <row r="1008" spans="1:5">
      <c r="A1008" s="88"/>
      <c r="B1008" s="88"/>
      <c r="C1008" s="51" t="s">
        <v>1100</v>
      </c>
      <c r="D1008" s="51"/>
    </row>
    <row r="1009" spans="1:4">
      <c r="A1009" s="88"/>
      <c r="B1009" s="88"/>
      <c r="C1009" s="51" t="s">
        <v>1101</v>
      </c>
      <c r="D1009" s="51"/>
    </row>
    <row r="1010" spans="1:4">
      <c r="A1010" s="88"/>
      <c r="B1010" s="88"/>
      <c r="C1010" s="51" t="s">
        <v>158</v>
      </c>
      <c r="D1010" s="51"/>
    </row>
    <row r="1011" spans="1:4">
      <c r="A1011" s="88"/>
      <c r="B1011" s="88"/>
      <c r="C1011" s="51" t="s">
        <v>1102</v>
      </c>
      <c r="D1011" s="51"/>
    </row>
    <row r="1012" spans="1:4">
      <c r="A1012" s="88"/>
      <c r="B1012" s="88"/>
      <c r="C1012" s="51" t="s">
        <v>1103</v>
      </c>
      <c r="D1012" s="51"/>
    </row>
    <row r="1013" spans="1:4">
      <c r="A1013" s="88"/>
      <c r="B1013" s="88"/>
      <c r="C1013" s="51" t="s">
        <v>1104</v>
      </c>
      <c r="D1013" s="51"/>
    </row>
    <row r="1014" spans="1:4">
      <c r="A1014" s="88"/>
      <c r="B1014" s="88"/>
      <c r="C1014" s="51" t="s">
        <v>1105</v>
      </c>
      <c r="D1014" s="51"/>
    </row>
    <row r="1015" spans="1:4">
      <c r="A1015" s="88"/>
      <c r="B1015" s="88"/>
      <c r="C1015" s="51" t="s">
        <v>148</v>
      </c>
      <c r="D1015" s="51"/>
    </row>
    <row r="1016" spans="1:4">
      <c r="A1016" s="88"/>
      <c r="B1016" s="88"/>
      <c r="C1016" s="51" t="s">
        <v>1106</v>
      </c>
      <c r="D1016" s="51"/>
    </row>
    <row r="1017" spans="1:4">
      <c r="A1017" s="88"/>
      <c r="B1017" s="88"/>
      <c r="C1017" s="51" t="s">
        <v>153</v>
      </c>
      <c r="D1017" s="51"/>
    </row>
    <row r="1018" spans="1:4">
      <c r="A1018" s="88"/>
      <c r="B1018" s="88"/>
      <c r="C1018" s="51" t="s">
        <v>1107</v>
      </c>
      <c r="D1018" s="51"/>
    </row>
    <row r="1019" spans="1:4">
      <c r="A1019" s="88"/>
      <c r="B1019" s="88"/>
      <c r="C1019" s="51" t="s">
        <v>1108</v>
      </c>
      <c r="D1019" s="51"/>
    </row>
    <row r="1020" spans="1:4">
      <c r="A1020" s="88"/>
      <c r="B1020" s="88"/>
      <c r="C1020" s="51" t="s">
        <v>1109</v>
      </c>
      <c r="D1020" s="51"/>
    </row>
    <row r="1021" spans="1:4">
      <c r="A1021" s="88"/>
      <c r="B1021" s="88"/>
      <c r="C1021" s="51" t="s">
        <v>1110</v>
      </c>
      <c r="D1021" s="51"/>
    </row>
    <row r="1022" spans="1:4">
      <c r="A1022" s="88"/>
      <c r="B1022" s="88"/>
      <c r="C1022" s="51" t="s">
        <v>1111</v>
      </c>
      <c r="D1022" s="51"/>
    </row>
    <row r="1023" spans="1:4">
      <c r="A1023" s="88"/>
      <c r="B1023" s="88"/>
      <c r="C1023" s="51" t="s">
        <v>1112</v>
      </c>
      <c r="D1023" s="51"/>
    </row>
    <row r="1024" spans="1:4">
      <c r="A1024" s="88"/>
      <c r="B1024" s="88"/>
      <c r="C1024" s="51" t="s">
        <v>1113</v>
      </c>
      <c r="D1024" s="51"/>
    </row>
    <row r="1025" spans="1:5">
      <c r="A1025" s="88"/>
      <c r="B1025" s="88"/>
      <c r="C1025" s="51" t="s">
        <v>1114</v>
      </c>
      <c r="D1025" s="51"/>
    </row>
    <row r="1026" spans="1:5">
      <c r="A1026" s="88"/>
      <c r="B1026" s="88"/>
      <c r="C1026" s="51" t="s">
        <v>1115</v>
      </c>
      <c r="D1026" s="51"/>
    </row>
    <row r="1027" spans="1:5">
      <c r="A1027" s="88"/>
      <c r="B1027" s="88"/>
      <c r="C1027" s="51" t="s">
        <v>1116</v>
      </c>
      <c r="D1027" s="51"/>
    </row>
    <row r="1028" spans="1:5">
      <c r="A1028" s="88"/>
      <c r="B1028" s="88"/>
      <c r="C1028" s="51" t="s">
        <v>1117</v>
      </c>
      <c r="D1028" s="51"/>
    </row>
    <row r="1029" spans="1:5">
      <c r="A1029" s="88"/>
      <c r="B1029" s="88"/>
      <c r="C1029" s="51" t="s">
        <v>1118</v>
      </c>
      <c r="D1029" s="51"/>
    </row>
    <row r="1030" spans="1:5">
      <c r="A1030" s="88"/>
      <c r="B1030" s="88"/>
      <c r="C1030" s="51" t="s">
        <v>1119</v>
      </c>
      <c r="D1030" s="51"/>
    </row>
    <row r="1031" spans="1:5">
      <c r="A1031" s="88"/>
      <c r="B1031" s="88"/>
      <c r="C1031" s="129" t="s">
        <v>1120</v>
      </c>
      <c r="D1031" s="51"/>
      <c r="E1031" t="s">
        <v>248</v>
      </c>
    </row>
    <row r="1032" spans="1:5">
      <c r="A1032" s="88"/>
      <c r="B1032" s="88"/>
      <c r="C1032" s="51" t="s">
        <v>1121</v>
      </c>
      <c r="D1032" s="51"/>
    </row>
    <row r="1033" spans="1:5">
      <c r="A1033" s="88"/>
      <c r="B1033" s="88"/>
      <c r="C1033" s="51" t="s">
        <v>187</v>
      </c>
      <c r="D1033" s="51"/>
    </row>
    <row r="1034" spans="1:5">
      <c r="A1034" s="64" t="s">
        <v>1122</v>
      </c>
      <c r="B1034" s="64" t="s">
        <v>5</v>
      </c>
      <c r="C1034" s="53" t="s">
        <v>1123</v>
      </c>
      <c r="D1034" s="53"/>
      <c r="E1034" t="s">
        <v>1071</v>
      </c>
    </row>
    <row r="1035" spans="1:5">
      <c r="A1035" s="65"/>
      <c r="B1035" s="65"/>
      <c r="C1035" s="53" t="s">
        <v>1124</v>
      </c>
      <c r="D1035" s="53"/>
    </row>
    <row r="1036" spans="1:5">
      <c r="A1036" s="65"/>
      <c r="B1036" s="65"/>
      <c r="C1036" s="53" t="s">
        <v>187</v>
      </c>
      <c r="D1036" s="53"/>
    </row>
    <row r="1037" spans="1:5">
      <c r="A1037" s="87" t="s">
        <v>1125</v>
      </c>
      <c r="B1037" s="87" t="s">
        <v>5</v>
      </c>
      <c r="C1037" s="51" t="s">
        <v>1126</v>
      </c>
      <c r="D1037" s="51"/>
    </row>
    <row r="1038" spans="1:5">
      <c r="A1038" s="88"/>
      <c r="B1038" s="88"/>
      <c r="C1038" s="51" t="s">
        <v>1127</v>
      </c>
      <c r="D1038" s="51" t="s">
        <v>1128</v>
      </c>
    </row>
    <row r="1039" spans="1:5">
      <c r="A1039" s="88"/>
      <c r="B1039" s="88"/>
      <c r="C1039" s="51" t="s">
        <v>1129</v>
      </c>
      <c r="D1039" s="51" t="s">
        <v>1130</v>
      </c>
    </row>
    <row r="1040" spans="1:5">
      <c r="A1040" s="88"/>
      <c r="B1040" s="88"/>
      <c r="C1040" s="51" t="s">
        <v>1131</v>
      </c>
      <c r="D1040" s="51" t="s">
        <v>1132</v>
      </c>
    </row>
    <row r="1044" spans="4:4">
      <c r="D1044" s="15"/>
    </row>
    <row r="1045" spans="4:4">
      <c r="D1045" s="15"/>
    </row>
    <row r="1046" spans="4:4">
      <c r="D1046" s="15"/>
    </row>
    <row r="1047" spans="4:4">
      <c r="D1047" s="15"/>
    </row>
    <row r="1073" spans="1:3" s="11" customFormat="1"/>
    <row r="1074" spans="1:3" s="11" customFormat="1">
      <c r="A1074" s="40"/>
    </row>
    <row r="1075" spans="1:3" s="11" customFormat="1">
      <c r="C1075" s="15"/>
    </row>
    <row r="1076" spans="1:3" s="11" customFormat="1">
      <c r="C1076" s="15" t="s">
        <v>342</v>
      </c>
    </row>
    <row r="1077" spans="1:3" s="11" customFormat="1">
      <c r="C1077" s="15" t="s">
        <v>166</v>
      </c>
    </row>
    <row r="1078" spans="1:3" s="11" customFormat="1">
      <c r="C1078" s="15" t="s">
        <v>343</v>
      </c>
    </row>
    <row r="1079" spans="1:3" s="11" customFormat="1">
      <c r="C1079" s="15" t="s">
        <v>345</v>
      </c>
    </row>
    <row r="1080" spans="1:3" s="11" customFormat="1">
      <c r="C1080" s="15"/>
    </row>
    <row r="1081" spans="1:3" s="11" customFormat="1">
      <c r="C1081" s="15" t="s">
        <v>342</v>
      </c>
    </row>
    <row r="1082" spans="1:3" s="11" customFormat="1">
      <c r="C1082" s="15" t="s">
        <v>166</v>
      </c>
    </row>
    <row r="1083" spans="1:3" s="11" customFormat="1">
      <c r="C1083" s="15" t="s">
        <v>343</v>
      </c>
    </row>
    <row r="1084" spans="1:3" s="11" customFormat="1">
      <c r="C1084" s="15" t="s">
        <v>345</v>
      </c>
    </row>
    <row r="1085" spans="1:3" s="11" customFormat="1">
      <c r="C1085" s="15" t="s">
        <v>344</v>
      </c>
    </row>
    <row r="1086" spans="1:3" s="11" customFormat="1">
      <c r="C1086" s="15"/>
    </row>
    <row r="1087" spans="1:3" s="11" customFormat="1">
      <c r="C1087" s="15" t="s">
        <v>342</v>
      </c>
    </row>
    <row r="1088" spans="1:3" s="11" customFormat="1">
      <c r="C1088" s="15" t="s">
        <v>166</v>
      </c>
    </row>
    <row r="1089" spans="3:3" s="11" customFormat="1">
      <c r="C1089" s="15" t="s">
        <v>345</v>
      </c>
    </row>
    <row r="1090" spans="3:3" s="11" customFormat="1">
      <c r="C1090" s="15"/>
    </row>
    <row r="1091" spans="3:3" s="11" customFormat="1">
      <c r="C1091" s="15" t="s">
        <v>922</v>
      </c>
    </row>
    <row r="1092" spans="3:3" s="11" customFormat="1">
      <c r="C1092" s="15" t="s">
        <v>187</v>
      </c>
    </row>
    <row r="1093" spans="3:3" s="11" customFormat="1">
      <c r="C1093" s="15"/>
    </row>
    <row r="1094" spans="3:3" s="11" customFormat="1">
      <c r="C1094" s="15" t="s">
        <v>468</v>
      </c>
    </row>
    <row r="1095" spans="3:3" s="11" customFormat="1">
      <c r="C1095" s="15" t="s">
        <v>770</v>
      </c>
    </row>
    <row r="1096" spans="3:3" s="11" customFormat="1">
      <c r="C1096" s="15" t="s">
        <v>771</v>
      </c>
    </row>
    <row r="1097" spans="3:3" s="11" customFormat="1">
      <c r="C1097" s="15" t="s">
        <v>774</v>
      </c>
    </row>
    <row r="1098" spans="3:3" s="11" customFormat="1">
      <c r="C1098" s="15" t="s">
        <v>775</v>
      </c>
    </row>
    <row r="1099" spans="3:3" s="11" customFormat="1">
      <c r="C1099" s="15" t="s">
        <v>776</v>
      </c>
    </row>
    <row r="1100" spans="3:3" s="11" customFormat="1">
      <c r="C1100" s="15" t="s">
        <v>777</v>
      </c>
    </row>
    <row r="1101" spans="3:3" s="11" customFormat="1">
      <c r="C1101" s="15" t="s">
        <v>778</v>
      </c>
    </row>
    <row r="1102" spans="3:3" s="11" customFormat="1">
      <c r="C1102" s="15" t="s">
        <v>779</v>
      </c>
    </row>
    <row r="1103" spans="3:3" s="11" customFormat="1">
      <c r="C1103" s="15" t="s">
        <v>781</v>
      </c>
    </row>
    <row r="1104" spans="3:3" s="11" customFormat="1">
      <c r="C1104" s="15" t="s">
        <v>514</v>
      </c>
    </row>
    <row r="1105" spans="3:3" s="11" customFormat="1">
      <c r="C1105" s="15" t="s">
        <v>187</v>
      </c>
    </row>
    <row r="1106" spans="3:3" s="11" customFormat="1">
      <c r="C1106" s="15"/>
    </row>
    <row r="1107" spans="3:3" s="11" customFormat="1">
      <c r="C1107" s="15"/>
    </row>
    <row r="1108" spans="3:3">
      <c r="C1108" s="15" t="s">
        <v>920</v>
      </c>
    </row>
    <row r="1109" spans="3:3" s="11" customFormat="1">
      <c r="C1109" s="15" t="s">
        <v>921</v>
      </c>
    </row>
    <row r="1110" spans="3:3" s="11" customFormat="1">
      <c r="C1110" s="15" t="s">
        <v>923</v>
      </c>
    </row>
    <row r="1111" spans="3:3" s="11" customFormat="1">
      <c r="C1111" s="15" t="s">
        <v>187</v>
      </c>
    </row>
    <row r="1112" spans="3:3" s="11" customFormat="1">
      <c r="C1112" s="15"/>
    </row>
    <row r="1113" spans="3:3" s="11" customFormat="1">
      <c r="C1113" s="15" t="s">
        <v>351</v>
      </c>
    </row>
    <row r="1114" spans="3:3" s="11" customFormat="1">
      <c r="C1114" s="15" t="s">
        <v>352</v>
      </c>
    </row>
    <row r="1115" spans="3:3" s="11" customFormat="1">
      <c r="C1115" s="15" t="s">
        <v>33</v>
      </c>
    </row>
    <row r="1116" spans="3:3" s="11" customFormat="1">
      <c r="C1116" s="15" t="s">
        <v>187</v>
      </c>
    </row>
    <row r="1117" spans="3:3" s="11" customFormat="1">
      <c r="C1117" s="15"/>
    </row>
    <row r="1118" spans="3:3" s="11" customFormat="1">
      <c r="C1118" s="15" t="s">
        <v>357</v>
      </c>
    </row>
    <row r="1119" spans="3:3" s="11" customFormat="1">
      <c r="C1119" s="15" t="s">
        <v>1133</v>
      </c>
    </row>
    <row r="1120" spans="3:3" s="11" customFormat="1">
      <c r="C1120" s="15"/>
    </row>
    <row r="1121" spans="3:3">
      <c r="C1121" s="15" t="s">
        <v>357</v>
      </c>
    </row>
    <row r="1122" spans="3:3" s="11" customFormat="1">
      <c r="C1122" s="15" t="s">
        <v>359</v>
      </c>
    </row>
    <row r="1123" spans="3:3" s="11" customFormat="1">
      <c r="C1123" s="15" t="s">
        <v>361</v>
      </c>
    </row>
    <row r="1124" spans="3:3" s="11" customFormat="1">
      <c r="C1124" s="15" t="s">
        <v>363</v>
      </c>
    </row>
    <row r="1125" spans="3:3">
      <c r="C1125" s="15" t="s">
        <v>368</v>
      </c>
    </row>
    <row r="1126" spans="3:3">
      <c r="C1126" s="15" t="s">
        <v>187</v>
      </c>
    </row>
    <row r="1129" spans="3:3">
      <c r="C1129" s="15" t="s">
        <v>464</v>
      </c>
    </row>
    <row r="1130" spans="3:3">
      <c r="C1130" s="15" t="s">
        <v>465</v>
      </c>
    </row>
    <row r="1131" spans="3:3">
      <c r="C1131" s="15" t="s">
        <v>467</v>
      </c>
    </row>
    <row r="1132" spans="3:3">
      <c r="C1132" s="15" t="s">
        <v>468</v>
      </c>
    </row>
    <row r="1133" spans="3:3">
      <c r="C1133" s="15" t="s">
        <v>469</v>
      </c>
    </row>
    <row r="1134" spans="3:3">
      <c r="C1134" s="15" t="s">
        <v>471</v>
      </c>
    </row>
    <row r="1135" spans="3:3">
      <c r="C1135" s="15" t="s">
        <v>472</v>
      </c>
    </row>
    <row r="1136" spans="3:3">
      <c r="C1136" s="15" t="s">
        <v>473</v>
      </c>
    </row>
    <row r="1137" spans="3:3">
      <c r="C1137" s="15" t="s">
        <v>474</v>
      </c>
    </row>
    <row r="1138" spans="3:3">
      <c r="C1138" s="15" t="s">
        <v>475</v>
      </c>
    </row>
    <row r="1139" spans="3:3">
      <c r="C1139" s="15" t="s">
        <v>476</v>
      </c>
    </row>
    <row r="1140" spans="3:3">
      <c r="C1140" s="15" t="s">
        <v>477</v>
      </c>
    </row>
    <row r="1141" spans="3:3">
      <c r="C1141" s="15" t="s">
        <v>478</v>
      </c>
    </row>
    <row r="1142" spans="3:3">
      <c r="C1142" s="15" t="s">
        <v>479</v>
      </c>
    </row>
    <row r="1143" spans="3:3">
      <c r="C1143" s="15" t="s">
        <v>480</v>
      </c>
    </row>
    <row r="1144" spans="3:3">
      <c r="C1144" s="15" t="s">
        <v>482</v>
      </c>
    </row>
    <row r="1145" spans="3:3">
      <c r="C1145" s="15" t="s">
        <v>483</v>
      </c>
    </row>
    <row r="1146" spans="3:3">
      <c r="C1146" s="15" t="s">
        <v>484</v>
      </c>
    </row>
    <row r="1147" spans="3:3">
      <c r="C1147" s="15" t="s">
        <v>486</v>
      </c>
    </row>
    <row r="1148" spans="3:3">
      <c r="C1148" s="15" t="s">
        <v>487</v>
      </c>
    </row>
    <row r="1149" spans="3:3">
      <c r="C1149" s="15" t="s">
        <v>488</v>
      </c>
    </row>
    <row r="1150" spans="3:3">
      <c r="C1150" s="15" t="s">
        <v>489</v>
      </c>
    </row>
    <row r="1151" spans="3:3">
      <c r="C1151" s="15" t="s">
        <v>490</v>
      </c>
    </row>
    <row r="1152" spans="3:3">
      <c r="C1152" s="15" t="s">
        <v>491</v>
      </c>
    </row>
    <row r="1153" spans="3:3">
      <c r="C1153" s="15" t="s">
        <v>492</v>
      </c>
    </row>
    <row r="1154" spans="3:3">
      <c r="C1154" s="15" t="s">
        <v>493</v>
      </c>
    </row>
    <row r="1155" spans="3:3">
      <c r="C1155" s="15" t="s">
        <v>494</v>
      </c>
    </row>
    <row r="1156" spans="3:3">
      <c r="C1156" s="15" t="s">
        <v>495</v>
      </c>
    </row>
    <row r="1157" spans="3:3">
      <c r="C1157" s="15" t="s">
        <v>496</v>
      </c>
    </row>
    <row r="1158" spans="3:3">
      <c r="C1158" s="15" t="s">
        <v>497</v>
      </c>
    </row>
    <row r="1159" spans="3:3">
      <c r="C1159" s="15" t="s">
        <v>498</v>
      </c>
    </row>
    <row r="1160" spans="3:3">
      <c r="C1160" s="15" t="s">
        <v>499</v>
      </c>
    </row>
    <row r="1161" spans="3:3">
      <c r="C1161" s="15" t="s">
        <v>500</v>
      </c>
    </row>
    <row r="1162" spans="3:3">
      <c r="C1162" s="15" t="s">
        <v>501</v>
      </c>
    </row>
    <row r="1163" spans="3:3" ht="14.45" customHeight="1">
      <c r="C1163" s="15" t="s">
        <v>502</v>
      </c>
    </row>
    <row r="1164" spans="3:3">
      <c r="C1164" s="15" t="s">
        <v>504</v>
      </c>
    </row>
    <row r="1165" spans="3:3">
      <c r="C1165" s="15" t="s">
        <v>505</v>
      </c>
    </row>
    <row r="1166" spans="3:3">
      <c r="C1166" s="15" t="s">
        <v>506</v>
      </c>
    </row>
    <row r="1167" spans="3:3">
      <c r="C1167" s="15" t="s">
        <v>507</v>
      </c>
    </row>
    <row r="1168" spans="3:3">
      <c r="C1168" s="15" t="s">
        <v>509</v>
      </c>
    </row>
    <row r="1169" spans="3:3">
      <c r="C1169" s="15" t="s">
        <v>513</v>
      </c>
    </row>
    <row r="1170" spans="3:3">
      <c r="C1170" s="15" t="s">
        <v>187</v>
      </c>
    </row>
    <row r="1171" spans="3:3">
      <c r="C1171" s="15" t="s">
        <v>515</v>
      </c>
    </row>
    <row r="1172" spans="3:3">
      <c r="C1172" s="15" t="s">
        <v>516</v>
      </c>
    </row>
    <row r="1173" spans="3:3">
      <c r="C1173" s="15" t="s">
        <v>517</v>
      </c>
    </row>
    <row r="1174" spans="3:3">
      <c r="C1174" s="15" t="s">
        <v>518</v>
      </c>
    </row>
    <row r="1175" spans="3:3">
      <c r="C1175" s="15" t="s">
        <v>519</v>
      </c>
    </row>
    <row r="1176" spans="3:3">
      <c r="C1176" s="15" t="s">
        <v>520</v>
      </c>
    </row>
    <row r="1177" spans="3:3">
      <c r="C1177" s="15" t="s">
        <v>521</v>
      </c>
    </row>
    <row r="1178" spans="3:3">
      <c r="C1178" s="15" t="s">
        <v>522</v>
      </c>
    </row>
    <row r="1179" spans="3:3">
      <c r="C1179" s="15" t="s">
        <v>523</v>
      </c>
    </row>
    <row r="1180" spans="3:3">
      <c r="C1180" s="15" t="s">
        <v>524</v>
      </c>
    </row>
    <row r="1181" spans="3:3">
      <c r="C1181" s="15" t="s">
        <v>525</v>
      </c>
    </row>
    <row r="1182" spans="3:3">
      <c r="C1182" s="15" t="s">
        <v>526</v>
      </c>
    </row>
    <row r="1183" spans="3:3">
      <c r="C1183" s="15" t="s">
        <v>527</v>
      </c>
    </row>
    <row r="1184" spans="3:3">
      <c r="C1184" s="15" t="s">
        <v>528</v>
      </c>
    </row>
    <row r="1185" spans="3:3">
      <c r="C1185" s="15" t="s">
        <v>529</v>
      </c>
    </row>
    <row r="1186" spans="3:3">
      <c r="C1186" s="15" t="s">
        <v>530</v>
      </c>
    </row>
    <row r="1187" spans="3:3">
      <c r="C1187" s="15" t="s">
        <v>531</v>
      </c>
    </row>
    <row r="1188" spans="3:3">
      <c r="C1188" s="15" t="s">
        <v>532</v>
      </c>
    </row>
    <row r="1189" spans="3:3">
      <c r="C1189" s="15" t="s">
        <v>534</v>
      </c>
    </row>
    <row r="1190" spans="3:3">
      <c r="C1190" s="15" t="s">
        <v>536</v>
      </c>
    </row>
    <row r="1191" spans="3:3">
      <c r="C1191" s="15" t="s">
        <v>538</v>
      </c>
    </row>
    <row r="1192" spans="3:3">
      <c r="C1192" s="128" t="s">
        <v>539</v>
      </c>
    </row>
    <row r="1193" spans="3:3">
      <c r="C1193" s="15" t="s">
        <v>541</v>
      </c>
    </row>
    <row r="1194" spans="3:3">
      <c r="C1194" s="15" t="s">
        <v>542</v>
      </c>
    </row>
    <row r="1195" spans="3:3">
      <c r="C1195" s="15" t="s">
        <v>543</v>
      </c>
    </row>
    <row r="1196" spans="3:3">
      <c r="C1196" s="15" t="s">
        <v>544</v>
      </c>
    </row>
    <row r="1197" spans="3:3">
      <c r="C1197" s="15" t="s">
        <v>545</v>
      </c>
    </row>
    <row r="1198" spans="3:3">
      <c r="C1198" s="15" t="s">
        <v>546</v>
      </c>
    </row>
    <row r="1199" spans="3:3">
      <c r="C1199" s="15" t="s">
        <v>547</v>
      </c>
    </row>
    <row r="1200" spans="3:3">
      <c r="C1200" s="15" t="s">
        <v>548</v>
      </c>
    </row>
    <row r="1201" spans="3:3">
      <c r="C1201" s="15" t="s">
        <v>550</v>
      </c>
    </row>
    <row r="1202" spans="3:3">
      <c r="C1202" s="15" t="s">
        <v>551</v>
      </c>
    </row>
    <row r="1203" spans="3:3">
      <c r="C1203" s="15" t="s">
        <v>553</v>
      </c>
    </row>
    <row r="1204" spans="3:3">
      <c r="C1204" s="15" t="s">
        <v>554</v>
      </c>
    </row>
    <row r="1205" spans="3:3">
      <c r="C1205" s="15" t="s">
        <v>555</v>
      </c>
    </row>
    <row r="1206" spans="3:3">
      <c r="C1206" s="15" t="s">
        <v>556</v>
      </c>
    </row>
    <row r="1207" spans="3:3">
      <c r="C1207" s="15" t="s">
        <v>557</v>
      </c>
    </row>
    <row r="1208" spans="3:3">
      <c r="C1208" s="15" t="s">
        <v>559</v>
      </c>
    </row>
    <row r="1209" spans="3:3">
      <c r="C1209" s="15" t="s">
        <v>560</v>
      </c>
    </row>
    <row r="1210" spans="3:3">
      <c r="C1210" s="15" t="s">
        <v>561</v>
      </c>
    </row>
    <row r="1211" spans="3:3">
      <c r="C1211" s="15" t="s">
        <v>562</v>
      </c>
    </row>
    <row r="1212" spans="3:3">
      <c r="C1212" s="15" t="s">
        <v>563</v>
      </c>
    </row>
    <row r="1213" spans="3:3">
      <c r="C1213" s="15" t="s">
        <v>564</v>
      </c>
    </row>
    <row r="1214" spans="3:3">
      <c r="C1214" s="15" t="s">
        <v>565</v>
      </c>
    </row>
    <row r="1215" spans="3:3">
      <c r="C1215" s="15" t="s">
        <v>566</v>
      </c>
    </row>
    <row r="1216" spans="3:3">
      <c r="C1216" s="15" t="s">
        <v>568</v>
      </c>
    </row>
    <row r="1217" spans="3:3">
      <c r="C1217" s="15" t="s">
        <v>569</v>
      </c>
    </row>
    <row r="1218" spans="3:3">
      <c r="C1218" s="15" t="s">
        <v>570</v>
      </c>
    </row>
    <row r="1219" spans="3:3">
      <c r="C1219" s="15" t="s">
        <v>571</v>
      </c>
    </row>
    <row r="1220" spans="3:3">
      <c r="C1220" s="15" t="s">
        <v>572</v>
      </c>
    </row>
    <row r="1221" spans="3:3">
      <c r="C1221" s="15" t="s">
        <v>573</v>
      </c>
    </row>
    <row r="1222" spans="3:3">
      <c r="C1222" s="15" t="s">
        <v>574</v>
      </c>
    </row>
    <row r="1223" spans="3:3">
      <c r="C1223" s="15" t="s">
        <v>575</v>
      </c>
    </row>
    <row r="1224" spans="3:3">
      <c r="C1224" s="15" t="s">
        <v>576</v>
      </c>
    </row>
    <row r="1225" spans="3:3">
      <c r="C1225" s="15" t="s">
        <v>577</v>
      </c>
    </row>
    <row r="1226" spans="3:3">
      <c r="C1226" s="15" t="s">
        <v>578</v>
      </c>
    </row>
    <row r="1227" spans="3:3">
      <c r="C1227" s="15" t="s">
        <v>579</v>
      </c>
    </row>
    <row r="1228" spans="3:3">
      <c r="C1228" s="15" t="s">
        <v>580</v>
      </c>
    </row>
    <row r="1229" spans="3:3">
      <c r="C1229" s="15" t="s">
        <v>581</v>
      </c>
    </row>
    <row r="1230" spans="3:3">
      <c r="C1230" s="15" t="s">
        <v>582</v>
      </c>
    </row>
    <row r="1231" spans="3:3">
      <c r="C1231" s="15" t="s">
        <v>583</v>
      </c>
    </row>
    <row r="1232" spans="3:3">
      <c r="C1232" s="15" t="s">
        <v>584</v>
      </c>
    </row>
    <row r="1233" spans="3:3">
      <c r="C1233" s="15" t="s">
        <v>585</v>
      </c>
    </row>
    <row r="1234" spans="3:3">
      <c r="C1234" s="15" t="s">
        <v>586</v>
      </c>
    </row>
    <row r="1235" spans="3:3">
      <c r="C1235" s="15" t="s">
        <v>587</v>
      </c>
    </row>
    <row r="1236" spans="3:3">
      <c r="C1236" s="15" t="s">
        <v>588</v>
      </c>
    </row>
    <row r="1237" spans="3:3">
      <c r="C1237" s="15" t="s">
        <v>590</v>
      </c>
    </row>
    <row r="1238" spans="3:3">
      <c r="C1238" s="15" t="s">
        <v>591</v>
      </c>
    </row>
    <row r="1239" spans="3:3">
      <c r="C1239" s="15" t="s">
        <v>592</v>
      </c>
    </row>
    <row r="1240" spans="3:3">
      <c r="C1240" s="15" t="s">
        <v>593</v>
      </c>
    </row>
    <row r="1241" spans="3:3">
      <c r="C1241" s="15" t="s">
        <v>594</v>
      </c>
    </row>
    <row r="1242" spans="3:3">
      <c r="C1242" s="15" t="s">
        <v>595</v>
      </c>
    </row>
    <row r="1243" spans="3:3">
      <c r="C1243" s="15" t="s">
        <v>596</v>
      </c>
    </row>
    <row r="1244" spans="3:3">
      <c r="C1244" s="15" t="s">
        <v>597</v>
      </c>
    </row>
    <row r="1245" spans="3:3">
      <c r="C1245" s="15" t="s">
        <v>598</v>
      </c>
    </row>
    <row r="1248" spans="3:3">
      <c r="C1248" s="15" t="s">
        <v>358</v>
      </c>
    </row>
    <row r="1249" spans="3:3">
      <c r="C1249" s="15" t="s">
        <v>359</v>
      </c>
    </row>
    <row r="1250" spans="3:3">
      <c r="C1250" s="15" t="s">
        <v>361</v>
      </c>
    </row>
    <row r="1251" spans="3:3">
      <c r="C1251" s="15" t="s">
        <v>364</v>
      </c>
    </row>
    <row r="1252" spans="3:3">
      <c r="C1252" s="15" t="s">
        <v>366</v>
      </c>
    </row>
    <row r="1253" spans="3:3">
      <c r="C1253" s="15" t="s">
        <v>187</v>
      </c>
    </row>
    <row r="1255" spans="3:3">
      <c r="C1255" s="15" t="s">
        <v>358</v>
      </c>
    </row>
    <row r="1256" spans="3:3">
      <c r="C1256" s="15" t="s">
        <v>363</v>
      </c>
    </row>
    <row r="1257" spans="3:3">
      <c r="C1257" s="15" t="s">
        <v>368</v>
      </c>
    </row>
    <row r="1258" spans="3:3">
      <c r="C1258" s="15" t="s">
        <v>359</v>
      </c>
    </row>
    <row r="1259" spans="3:3">
      <c r="C1259" s="15" t="s">
        <v>187</v>
      </c>
    </row>
    <row r="1261" spans="3:3">
      <c r="C1261" s="15" t="s">
        <v>357</v>
      </c>
    </row>
    <row r="1262" spans="3:3">
      <c r="C1262" s="15" t="s">
        <v>359</v>
      </c>
    </row>
    <row r="1263" spans="3:3">
      <c r="C1263" s="15" t="s">
        <v>366</v>
      </c>
    </row>
    <row r="1264" spans="3:3">
      <c r="C1264" s="15" t="s">
        <v>364</v>
      </c>
    </row>
    <row r="1265" spans="3:3">
      <c r="C1265" s="15" t="s">
        <v>187</v>
      </c>
    </row>
    <row r="1267" spans="3:3">
      <c r="C1267" s="15" t="s">
        <v>358</v>
      </c>
    </row>
    <row r="1268" spans="3:3">
      <c r="C1268" s="15" t="s">
        <v>359</v>
      </c>
    </row>
    <row r="1269" spans="3:3">
      <c r="C1269" s="15" t="s">
        <v>187</v>
      </c>
    </row>
    <row r="1272" spans="3:3">
      <c r="C1272" s="15" t="s">
        <v>357</v>
      </c>
    </row>
    <row r="1273" spans="3:3">
      <c r="C1273" s="15" t="s">
        <v>359</v>
      </c>
    </row>
    <row r="1274" spans="3:3">
      <c r="C1274" s="15" t="s">
        <v>361</v>
      </c>
    </row>
    <row r="1275" spans="3:3">
      <c r="C1275" s="15" t="s">
        <v>363</v>
      </c>
    </row>
    <row r="1276" spans="3:3">
      <c r="C1276" s="15" t="s">
        <v>364</v>
      </c>
    </row>
    <row r="1277" spans="3:3">
      <c r="C1277" s="15" t="s">
        <v>365</v>
      </c>
    </row>
    <row r="1278" spans="3:3">
      <c r="C1278" s="15" t="s">
        <v>366</v>
      </c>
    </row>
    <row r="1279" spans="3:3">
      <c r="C1279" s="15" t="s">
        <v>367</v>
      </c>
    </row>
    <row r="1280" spans="3:3">
      <c r="C1280" s="15" t="s">
        <v>368</v>
      </c>
    </row>
    <row r="1281" spans="3:3">
      <c r="C1281" s="15" t="s">
        <v>187</v>
      </c>
    </row>
    <row r="1283" spans="3:3">
      <c r="C1283" s="15" t="s">
        <v>41</v>
      </c>
    </row>
    <row r="1284" spans="3:3">
      <c r="C1284" s="15" t="s">
        <v>372</v>
      </c>
    </row>
    <row r="1285" spans="3:3">
      <c r="C1285" s="15" t="s">
        <v>374</v>
      </c>
    </row>
    <row r="1286" spans="3:3">
      <c r="C1286" s="15" t="s">
        <v>376</v>
      </c>
    </row>
    <row r="1287" spans="3:3">
      <c r="C1287" s="15" t="s">
        <v>378</v>
      </c>
    </row>
    <row r="1288" spans="3:3">
      <c r="C1288" s="15" t="s">
        <v>380</v>
      </c>
    </row>
    <row r="1289" spans="3:3">
      <c r="C1289" s="15" t="s">
        <v>382</v>
      </c>
    </row>
    <row r="1290" spans="3:3">
      <c r="C1290" s="15" t="s">
        <v>384</v>
      </c>
    </row>
    <row r="1291" spans="3:3">
      <c r="C1291" s="15" t="s">
        <v>386</v>
      </c>
    </row>
    <row r="1292" spans="3:3">
      <c r="C1292" s="15" t="s">
        <v>388</v>
      </c>
    </row>
    <row r="1293" spans="3:3">
      <c r="C1293" s="15" t="s">
        <v>390</v>
      </c>
    </row>
    <row r="1294" spans="3:3">
      <c r="C1294" s="15" t="s">
        <v>392</v>
      </c>
    </row>
    <row r="1295" spans="3:3">
      <c r="C1295" s="15" t="s">
        <v>394</v>
      </c>
    </row>
    <row r="1296" spans="3:3">
      <c r="C1296" s="15" t="s">
        <v>396</v>
      </c>
    </row>
    <row r="1297" spans="3:3">
      <c r="C1297" s="15" t="s">
        <v>398</v>
      </c>
    </row>
    <row r="1298" spans="3:3">
      <c r="C1298" s="15" t="s">
        <v>400</v>
      </c>
    </row>
    <row r="1299" spans="3:3">
      <c r="C1299" s="15" t="s">
        <v>402</v>
      </c>
    </row>
    <row r="1300" spans="3:3">
      <c r="C1300" s="15" t="s">
        <v>404</v>
      </c>
    </row>
    <row r="1301" spans="3:3">
      <c r="C1301" s="15" t="s">
        <v>406</v>
      </c>
    </row>
    <row r="1302" spans="3:3">
      <c r="C1302" s="15" t="s">
        <v>408</v>
      </c>
    </row>
    <row r="1303" spans="3:3">
      <c r="C1303" s="15" t="s">
        <v>410</v>
      </c>
    </row>
    <row r="1304" spans="3:3">
      <c r="C1304" s="15" t="s">
        <v>412</v>
      </c>
    </row>
    <row r="1305" spans="3:3">
      <c r="C1305" s="15" t="s">
        <v>414</v>
      </c>
    </row>
    <row r="1306" spans="3:3">
      <c r="C1306" s="15" t="s">
        <v>416</v>
      </c>
    </row>
    <row r="1307" spans="3:3">
      <c r="C1307" s="15" t="s">
        <v>418</v>
      </c>
    </row>
    <row r="1308" spans="3:3">
      <c r="C1308" s="15" t="s">
        <v>420</v>
      </c>
    </row>
    <row r="1309" spans="3:3">
      <c r="C1309" s="15" t="s">
        <v>422</v>
      </c>
    </row>
    <row r="1310" spans="3:3">
      <c r="C1310" s="15" t="s">
        <v>424</v>
      </c>
    </row>
    <row r="1311" spans="3:3">
      <c r="C1311" s="15" t="s">
        <v>426</v>
      </c>
    </row>
    <row r="1312" spans="3:3">
      <c r="C1312" s="15" t="s">
        <v>428</v>
      </c>
    </row>
    <row r="1313" spans="3:3">
      <c r="C1313" s="15" t="s">
        <v>430</v>
      </c>
    </row>
    <row r="1314" spans="3:3">
      <c r="C1314" s="15" t="s">
        <v>432</v>
      </c>
    </row>
    <row r="1315" spans="3:3">
      <c r="C1315" s="15" t="s">
        <v>187</v>
      </c>
    </row>
  </sheetData>
  <autoFilter ref="A1:D1040" xr:uid="{00000000-0009-0000-0000-00001F000000}"/>
  <sortState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57" customWidth="1"/>
    <col min="2" max="2" width="48.75" style="57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6" t="s">
        <v>1134</v>
      </c>
      <c r="B1" s="107" t="s">
        <v>1135</v>
      </c>
      <c r="C1" s="107" t="s">
        <v>1136</v>
      </c>
      <c r="D1" s="108" t="s">
        <v>1137</v>
      </c>
      <c r="E1" s="122"/>
    </row>
    <row r="2" spans="1:5" ht="15.75" outlineLevel="1">
      <c r="A2" s="36" t="s">
        <v>979</v>
      </c>
      <c r="B2" s="37" t="s">
        <v>0</v>
      </c>
      <c r="C2" s="36">
        <v>5.0999999999999996</v>
      </c>
      <c r="D2" s="110"/>
    </row>
    <row r="3" spans="1:5" ht="15.75" outlineLevel="1">
      <c r="A3" s="36" t="s">
        <v>979</v>
      </c>
      <c r="B3" s="37" t="s">
        <v>1</v>
      </c>
      <c r="C3" s="36">
        <v>5.2</v>
      </c>
      <c r="D3" s="110"/>
    </row>
    <row r="4" spans="1:5" ht="15.75" outlineLevel="1">
      <c r="A4" s="36" t="s">
        <v>979</v>
      </c>
      <c r="B4" s="37" t="s">
        <v>189</v>
      </c>
      <c r="C4" s="36">
        <v>5.4</v>
      </c>
      <c r="D4" s="110"/>
    </row>
    <row r="5" spans="1:5" ht="15.75" outlineLevel="1">
      <c r="A5" s="36" t="s">
        <v>979</v>
      </c>
      <c r="B5" s="37" t="s">
        <v>190</v>
      </c>
      <c r="C5" s="36">
        <v>5.7</v>
      </c>
      <c r="D5" s="110"/>
    </row>
    <row r="6" spans="1:5" ht="15.75" outlineLevel="1">
      <c r="A6" s="36" t="s">
        <v>979</v>
      </c>
      <c r="B6" s="37" t="s">
        <v>191</v>
      </c>
      <c r="C6" s="36">
        <v>5.1100000000000003</v>
      </c>
      <c r="D6" s="110"/>
    </row>
    <row r="7" spans="1:5" ht="15.75" outlineLevel="1">
      <c r="A7" s="36" t="s">
        <v>979</v>
      </c>
      <c r="B7" s="37" t="s">
        <v>5</v>
      </c>
      <c r="C7" s="36">
        <v>5.26</v>
      </c>
      <c r="D7" s="110"/>
    </row>
    <row r="8" spans="1:5" ht="15.75" outlineLevel="1">
      <c r="A8" s="36" t="s">
        <v>979</v>
      </c>
      <c r="B8" s="37" t="s">
        <v>6</v>
      </c>
      <c r="C8" s="36">
        <v>5.27</v>
      </c>
      <c r="D8" s="110"/>
    </row>
    <row r="9" spans="1:5" ht="15.75" outlineLevel="1">
      <c r="A9" s="36" t="s">
        <v>979</v>
      </c>
      <c r="B9" s="37" t="s">
        <v>135</v>
      </c>
      <c r="C9" s="36">
        <v>5.36</v>
      </c>
      <c r="D9" s="110"/>
    </row>
    <row r="10" spans="1:5" ht="15.75" outlineLevel="1">
      <c r="A10" s="36" t="s">
        <v>979</v>
      </c>
      <c r="B10" s="37" t="s">
        <v>193</v>
      </c>
      <c r="C10" s="38">
        <v>5.5</v>
      </c>
      <c r="D10" s="110"/>
    </row>
    <row r="11" spans="1:5" ht="15.75" outlineLevel="1">
      <c r="A11" s="36" t="s">
        <v>979</v>
      </c>
      <c r="B11" s="37" t="s">
        <v>10</v>
      </c>
      <c r="C11" s="36">
        <v>5.51</v>
      </c>
      <c r="D11" s="110"/>
    </row>
    <row r="12" spans="1:5" ht="15.75" outlineLevel="1">
      <c r="A12" s="36" t="s">
        <v>979</v>
      </c>
      <c r="B12" s="37" t="s">
        <v>11</v>
      </c>
      <c r="C12" s="36">
        <v>5.53</v>
      </c>
      <c r="D12" s="110"/>
    </row>
    <row r="13" spans="1:5" ht="15.75" outlineLevel="1">
      <c r="A13" s="36" t="s">
        <v>979</v>
      </c>
      <c r="B13" s="37" t="s">
        <v>145</v>
      </c>
      <c r="C13" s="36">
        <v>5.59</v>
      </c>
      <c r="D13" s="110"/>
    </row>
    <row r="14" spans="1:5" ht="15.75" outlineLevel="1">
      <c r="A14" s="36" t="s">
        <v>979</v>
      </c>
      <c r="B14" s="37" t="s">
        <v>18</v>
      </c>
      <c r="C14" s="36">
        <v>5.54</v>
      </c>
      <c r="D14" s="110"/>
    </row>
    <row r="15" spans="1:5" ht="15.75" outlineLevel="1">
      <c r="A15" s="36" t="s">
        <v>979</v>
      </c>
      <c r="B15" s="37" t="s">
        <v>14</v>
      </c>
      <c r="C15" s="38">
        <v>5.7</v>
      </c>
      <c r="D15" s="109" t="s">
        <v>1138</v>
      </c>
    </row>
    <row r="16" spans="1:5" ht="15.75" outlineLevel="1">
      <c r="A16" s="36" t="s">
        <v>979</v>
      </c>
      <c r="B16" s="37" t="s">
        <v>20</v>
      </c>
      <c r="C16" s="36">
        <v>5.63</v>
      </c>
      <c r="D16" s="110"/>
    </row>
    <row r="17" spans="1:4" ht="15.75" outlineLevel="1">
      <c r="A17" s="36" t="s">
        <v>979</v>
      </c>
      <c r="B17" s="37" t="s">
        <v>24</v>
      </c>
      <c r="C17" s="36">
        <v>5.47</v>
      </c>
      <c r="D17" s="110"/>
    </row>
    <row r="18" spans="1:4" ht="15.75" outlineLevel="1">
      <c r="A18" s="36" t="s">
        <v>979</v>
      </c>
      <c r="B18" s="37" t="s">
        <v>25</v>
      </c>
      <c r="C18" s="36">
        <v>5.48</v>
      </c>
      <c r="D18" s="110"/>
    </row>
    <row r="19" spans="1:4" ht="15.75">
      <c r="A19" s="42" t="s">
        <v>979</v>
      </c>
      <c r="B19" s="37"/>
      <c r="C19" s="36"/>
      <c r="D19" s="110"/>
    </row>
    <row r="20" spans="1:4" ht="15.75" outlineLevel="1">
      <c r="A20" s="36" t="s">
        <v>989</v>
      </c>
      <c r="B20" s="37" t="s">
        <v>0</v>
      </c>
      <c r="C20" s="36">
        <v>5.0999999999999996</v>
      </c>
      <c r="D20" s="110"/>
    </row>
    <row r="21" spans="1:4" ht="15.75" outlineLevel="1">
      <c r="A21" s="36" t="s">
        <v>989</v>
      </c>
      <c r="B21" s="37" t="s">
        <v>1</v>
      </c>
      <c r="C21" s="36">
        <v>5.2</v>
      </c>
      <c r="D21" s="110"/>
    </row>
    <row r="22" spans="1:4" ht="15.75" outlineLevel="1">
      <c r="A22" s="36" t="s">
        <v>989</v>
      </c>
      <c r="B22" s="37" t="s">
        <v>2</v>
      </c>
      <c r="C22" s="36">
        <v>5.3</v>
      </c>
      <c r="D22" s="110"/>
    </row>
    <row r="23" spans="1:4" ht="15.75" outlineLevel="1">
      <c r="A23" s="36" t="s">
        <v>989</v>
      </c>
      <c r="B23" s="37" t="s">
        <v>1139</v>
      </c>
      <c r="C23" s="36">
        <v>5.14</v>
      </c>
      <c r="D23" s="110"/>
    </row>
    <row r="24" spans="1:4" ht="15.75" outlineLevel="1">
      <c r="A24" s="36" t="s">
        <v>989</v>
      </c>
      <c r="B24" s="37" t="s">
        <v>4</v>
      </c>
      <c r="C24" s="36">
        <v>5.19</v>
      </c>
      <c r="D24" s="110"/>
    </row>
    <row r="25" spans="1:4" ht="15.75" outlineLevel="1">
      <c r="A25" s="36" t="s">
        <v>989</v>
      </c>
      <c r="B25" s="37" t="s">
        <v>5</v>
      </c>
      <c r="C25" s="36">
        <v>5.26</v>
      </c>
      <c r="D25" s="110"/>
    </row>
    <row r="26" spans="1:4" ht="15.75" outlineLevel="1">
      <c r="A26" s="36" t="s">
        <v>989</v>
      </c>
      <c r="B26" s="37" t="s">
        <v>6</v>
      </c>
      <c r="C26" s="36">
        <v>5.27</v>
      </c>
      <c r="D26" s="110"/>
    </row>
    <row r="27" spans="1:4" ht="15.75" outlineLevel="1">
      <c r="A27" s="36" t="s">
        <v>989</v>
      </c>
      <c r="B27" s="37" t="s">
        <v>7</v>
      </c>
      <c r="C27" s="36">
        <v>5.28</v>
      </c>
      <c r="D27" s="110"/>
    </row>
    <row r="28" spans="1:4" ht="15.75" outlineLevel="1">
      <c r="A28" s="36" t="s">
        <v>989</v>
      </c>
      <c r="B28" s="37" t="s">
        <v>8</v>
      </c>
      <c r="C28" s="38">
        <v>5.3</v>
      </c>
      <c r="D28" s="110"/>
    </row>
    <row r="29" spans="1:4" ht="15.75" outlineLevel="1">
      <c r="A29" s="36" t="s">
        <v>989</v>
      </c>
      <c r="B29" s="37" t="s">
        <v>9</v>
      </c>
      <c r="C29" s="36">
        <v>5.49</v>
      </c>
      <c r="D29" s="110"/>
    </row>
    <row r="30" spans="1:4" ht="15.75" outlineLevel="1">
      <c r="A30" s="36" t="s">
        <v>989</v>
      </c>
      <c r="B30" s="37" t="s">
        <v>10</v>
      </c>
      <c r="C30" s="36">
        <v>5.51</v>
      </c>
      <c r="D30" s="110"/>
    </row>
    <row r="31" spans="1:4" ht="15.75" outlineLevel="1">
      <c r="A31" s="36" t="s">
        <v>989</v>
      </c>
      <c r="B31" s="37" t="s">
        <v>11</v>
      </c>
      <c r="C31" s="36">
        <v>5.53</v>
      </c>
      <c r="D31" s="110"/>
    </row>
    <row r="32" spans="1:4" ht="15.75" outlineLevel="1">
      <c r="A32" s="36" t="s">
        <v>989</v>
      </c>
      <c r="B32" s="37" t="s">
        <v>12</v>
      </c>
      <c r="C32" s="36">
        <v>5.69</v>
      </c>
      <c r="D32" s="110"/>
    </row>
    <row r="33" spans="1:4" ht="15.75" outlineLevel="1">
      <c r="A33" s="36" t="s">
        <v>989</v>
      </c>
      <c r="B33" s="37" t="s">
        <v>13</v>
      </c>
      <c r="C33" s="36">
        <v>5.75</v>
      </c>
      <c r="D33" s="110"/>
    </row>
    <row r="34" spans="1:4" ht="15.75" outlineLevel="1">
      <c r="A34" s="36" t="s">
        <v>989</v>
      </c>
      <c r="B34" s="37" t="s">
        <v>14</v>
      </c>
      <c r="C34" s="38">
        <v>5.7</v>
      </c>
      <c r="D34" s="110"/>
    </row>
    <row r="35" spans="1:4" ht="15.75" outlineLevel="1">
      <c r="A35" s="36" t="s">
        <v>989</v>
      </c>
      <c r="B35" s="37" t="s">
        <v>15</v>
      </c>
      <c r="C35" s="36">
        <v>5.74</v>
      </c>
      <c r="D35" s="110"/>
    </row>
    <row r="36" spans="1:4" ht="15.75" outlineLevel="1">
      <c r="A36" s="36" t="s">
        <v>989</v>
      </c>
      <c r="B36" s="37" t="s">
        <v>16</v>
      </c>
      <c r="C36" s="36">
        <v>5.62</v>
      </c>
      <c r="D36" s="110"/>
    </row>
    <row r="37" spans="1:4" ht="15.75" outlineLevel="1">
      <c r="A37" s="36" t="s">
        <v>989</v>
      </c>
      <c r="B37" s="37" t="s">
        <v>17</v>
      </c>
      <c r="C37" s="36">
        <v>5.58</v>
      </c>
      <c r="D37" s="110"/>
    </row>
    <row r="38" spans="1:4" ht="15.75" outlineLevel="1">
      <c r="A38" s="36" t="s">
        <v>989</v>
      </c>
      <c r="B38" s="37" t="s">
        <v>18</v>
      </c>
      <c r="C38" s="36">
        <v>5.54</v>
      </c>
      <c r="D38" s="110"/>
    </row>
    <row r="39" spans="1:4" ht="15.75" outlineLevel="1">
      <c r="A39" s="36" t="s">
        <v>989</v>
      </c>
      <c r="B39" s="37" t="s">
        <v>19</v>
      </c>
      <c r="C39" s="36">
        <v>5.55</v>
      </c>
      <c r="D39" s="110"/>
    </row>
    <row r="40" spans="1:4" ht="15.75" outlineLevel="1">
      <c r="A40" s="36" t="s">
        <v>989</v>
      </c>
      <c r="B40" s="37" t="s">
        <v>20</v>
      </c>
      <c r="C40" s="36">
        <v>5.63</v>
      </c>
      <c r="D40" s="110"/>
    </row>
    <row r="41" spans="1:4" ht="15.75" outlineLevel="1">
      <c r="A41" s="36" t="s">
        <v>989</v>
      </c>
      <c r="B41" s="37" t="s">
        <v>21</v>
      </c>
      <c r="C41" s="36">
        <v>5.65</v>
      </c>
      <c r="D41" s="110"/>
    </row>
    <row r="42" spans="1:4" ht="15.75" outlineLevel="1">
      <c r="A42" s="36" t="s">
        <v>989</v>
      </c>
      <c r="B42" s="37" t="s">
        <v>22</v>
      </c>
      <c r="C42" s="36">
        <v>5.68</v>
      </c>
      <c r="D42" s="110"/>
    </row>
    <row r="43" spans="1:4" ht="15.75" outlineLevel="1">
      <c r="A43" s="36" t="s">
        <v>989</v>
      </c>
      <c r="B43" s="37" t="s">
        <v>23</v>
      </c>
      <c r="C43" s="36">
        <v>5.45</v>
      </c>
      <c r="D43" s="110"/>
    </row>
    <row r="44" spans="1:4" ht="15.75" outlineLevel="1">
      <c r="A44" s="36" t="s">
        <v>989</v>
      </c>
      <c r="B44" s="37" t="s">
        <v>24</v>
      </c>
      <c r="C44" s="36">
        <v>5.47</v>
      </c>
      <c r="D44" s="110"/>
    </row>
    <row r="45" spans="1:4" ht="15.75" outlineLevel="1">
      <c r="A45" s="36" t="s">
        <v>989</v>
      </c>
      <c r="B45" s="37" t="s">
        <v>25</v>
      </c>
      <c r="C45" s="36">
        <v>5.48</v>
      </c>
      <c r="D45" s="110"/>
    </row>
    <row r="46" spans="1:4" ht="15.75">
      <c r="A46" s="42" t="s">
        <v>989</v>
      </c>
      <c r="B46" s="37"/>
      <c r="C46" s="36"/>
      <c r="D46" s="110"/>
    </row>
    <row r="47" spans="1:4" ht="15.75" outlineLevel="1">
      <c r="A47" s="36" t="s">
        <v>993</v>
      </c>
      <c r="B47" s="37" t="s">
        <v>0</v>
      </c>
      <c r="C47" s="36">
        <v>5.0999999999999996</v>
      </c>
      <c r="D47" s="110"/>
    </row>
    <row r="48" spans="1:4" ht="15.75" outlineLevel="1">
      <c r="A48" s="36" t="s">
        <v>993</v>
      </c>
      <c r="B48" s="37" t="s">
        <v>1</v>
      </c>
      <c r="C48" s="36">
        <v>5.2</v>
      </c>
      <c r="D48" s="110"/>
    </row>
    <row r="49" spans="1:4" ht="15.75" outlineLevel="1">
      <c r="A49" s="36" t="s">
        <v>993</v>
      </c>
      <c r="B49" s="37" t="s">
        <v>2</v>
      </c>
      <c r="C49" s="36">
        <v>5.3</v>
      </c>
      <c r="D49" s="110"/>
    </row>
    <row r="50" spans="1:4" ht="15.75" outlineLevel="1">
      <c r="A50" s="36" t="s">
        <v>993</v>
      </c>
      <c r="B50" s="37" t="s">
        <v>166</v>
      </c>
      <c r="C50" s="36">
        <v>5.6</v>
      </c>
      <c r="D50" s="110"/>
    </row>
    <row r="51" spans="1:4" ht="15.75" outlineLevel="1">
      <c r="A51" s="36" t="s">
        <v>993</v>
      </c>
      <c r="B51" s="37" t="s">
        <v>1140</v>
      </c>
      <c r="C51" s="38">
        <v>5.0999999999999996</v>
      </c>
      <c r="D51" s="110"/>
    </row>
    <row r="52" spans="1:4" ht="15.75" outlineLevel="1">
      <c r="A52" s="36" t="s">
        <v>993</v>
      </c>
      <c r="B52" s="37" t="s">
        <v>1139</v>
      </c>
      <c r="C52" s="36">
        <v>5.14</v>
      </c>
      <c r="D52" s="110"/>
    </row>
    <row r="53" spans="1:4" ht="15.75" outlineLevel="1">
      <c r="A53" s="36" t="s">
        <v>993</v>
      </c>
      <c r="B53" s="37" t="s">
        <v>4</v>
      </c>
      <c r="C53" s="36">
        <v>5.19</v>
      </c>
      <c r="D53" s="110"/>
    </row>
    <row r="54" spans="1:4" ht="15.75" outlineLevel="1">
      <c r="A54" s="36" t="s">
        <v>993</v>
      </c>
      <c r="B54" s="37" t="s">
        <v>168</v>
      </c>
      <c r="C54" s="36">
        <v>5.24</v>
      </c>
      <c r="D54" s="110"/>
    </row>
    <row r="55" spans="1:4" ht="15.75" outlineLevel="1">
      <c r="A55" s="36" t="s">
        <v>993</v>
      </c>
      <c r="B55" s="37" t="s">
        <v>5</v>
      </c>
      <c r="C55" s="36">
        <v>5.26</v>
      </c>
      <c r="D55" s="110"/>
    </row>
    <row r="56" spans="1:4" ht="15.75" outlineLevel="1">
      <c r="A56" s="36" t="s">
        <v>993</v>
      </c>
      <c r="B56" s="37" t="s">
        <v>6</v>
      </c>
      <c r="C56" s="36">
        <v>5.27</v>
      </c>
      <c r="D56" s="110"/>
    </row>
    <row r="57" spans="1:4" ht="15.75" outlineLevel="1">
      <c r="A57" s="36" t="s">
        <v>993</v>
      </c>
      <c r="B57" s="37" t="s">
        <v>7</v>
      </c>
      <c r="C57" s="36">
        <v>5.28</v>
      </c>
      <c r="D57" s="110"/>
    </row>
    <row r="58" spans="1:4" ht="15.75" outlineLevel="1">
      <c r="A58" s="36" t="s">
        <v>993</v>
      </c>
      <c r="B58" s="37" t="s">
        <v>8</v>
      </c>
      <c r="C58" s="38">
        <v>5.3</v>
      </c>
      <c r="D58" s="110"/>
    </row>
    <row r="59" spans="1:4" ht="15.75" outlineLevel="1">
      <c r="A59" s="36" t="s">
        <v>993</v>
      </c>
      <c r="B59" s="37" t="s">
        <v>169</v>
      </c>
      <c r="C59" s="36">
        <v>5.31</v>
      </c>
      <c r="D59" s="110"/>
    </row>
    <row r="60" spans="1:4" ht="15.75" outlineLevel="1">
      <c r="A60" s="36" t="s">
        <v>993</v>
      </c>
      <c r="B60" s="37" t="s">
        <v>135</v>
      </c>
      <c r="C60" s="36">
        <v>5.36</v>
      </c>
      <c r="D60" s="110"/>
    </row>
    <row r="61" spans="1:4" ht="15.75" outlineLevel="1">
      <c r="A61" s="36" t="s">
        <v>993</v>
      </c>
      <c r="B61" s="37" t="s">
        <v>9</v>
      </c>
      <c r="C61" s="36">
        <v>5.49</v>
      </c>
      <c r="D61" s="110"/>
    </row>
    <row r="62" spans="1:4" ht="15.75" outlineLevel="1">
      <c r="A62" s="36" t="s">
        <v>993</v>
      </c>
      <c r="B62" s="37" t="s">
        <v>10</v>
      </c>
      <c r="C62" s="36">
        <v>5.51</v>
      </c>
      <c r="D62" s="110"/>
    </row>
    <row r="63" spans="1:4" ht="15.75" outlineLevel="1">
      <c r="A63" s="36" t="s">
        <v>993</v>
      </c>
      <c r="B63" s="37" t="s">
        <v>1141</v>
      </c>
      <c r="C63" s="36">
        <v>5.52</v>
      </c>
      <c r="D63" s="110"/>
    </row>
    <row r="64" spans="1:4" ht="15.75" outlineLevel="1">
      <c r="A64" s="36" t="s">
        <v>993</v>
      </c>
      <c r="B64" s="37" t="s">
        <v>11</v>
      </c>
      <c r="C64" s="36">
        <v>5.53</v>
      </c>
      <c r="D64" s="110"/>
    </row>
    <row r="65" spans="1:4" ht="15.75" outlineLevel="1">
      <c r="A65" s="36" t="s">
        <v>993</v>
      </c>
      <c r="B65" s="37" t="s">
        <v>12</v>
      </c>
      <c r="C65" s="36">
        <v>5.69</v>
      </c>
      <c r="D65" s="110"/>
    </row>
    <row r="66" spans="1:4" ht="15.75" outlineLevel="1">
      <c r="A66" s="36" t="s">
        <v>993</v>
      </c>
      <c r="B66" s="37" t="s">
        <v>938</v>
      </c>
      <c r="C66" s="38">
        <v>5.72</v>
      </c>
      <c r="D66" s="110"/>
    </row>
    <row r="67" spans="1:4" ht="15.75" outlineLevel="1">
      <c r="A67" s="36" t="s">
        <v>993</v>
      </c>
      <c r="B67" s="37" t="s">
        <v>13</v>
      </c>
      <c r="C67" s="36">
        <v>5.75</v>
      </c>
      <c r="D67" s="110"/>
    </row>
    <row r="68" spans="1:4" ht="15.75" outlineLevel="1">
      <c r="A68" s="36" t="s">
        <v>993</v>
      </c>
      <c r="B68" s="37" t="s">
        <v>14</v>
      </c>
      <c r="C68" s="38">
        <v>5.7</v>
      </c>
      <c r="D68" s="110"/>
    </row>
    <row r="69" spans="1:4" ht="15.75" outlineLevel="1">
      <c r="A69" s="36" t="s">
        <v>993</v>
      </c>
      <c r="B69" s="37" t="s">
        <v>15</v>
      </c>
      <c r="C69" s="36">
        <v>5.74</v>
      </c>
      <c r="D69" s="110"/>
    </row>
    <row r="70" spans="1:4" ht="15.75" outlineLevel="1">
      <c r="A70" s="36" t="s">
        <v>993</v>
      </c>
      <c r="B70" s="37" t="s">
        <v>440</v>
      </c>
      <c r="C70" s="36">
        <v>5.76</v>
      </c>
      <c r="D70" s="110"/>
    </row>
    <row r="71" spans="1:4" ht="15.75" outlineLevel="1">
      <c r="A71" s="36" t="s">
        <v>993</v>
      </c>
      <c r="B71" s="37" t="s">
        <v>859</v>
      </c>
      <c r="C71" s="36">
        <v>5.89</v>
      </c>
      <c r="D71" s="109" t="s">
        <v>1138</v>
      </c>
    </row>
    <row r="72" spans="1:4" ht="15.75" outlineLevel="1">
      <c r="A72" s="36" t="s">
        <v>993</v>
      </c>
      <c r="B72" s="37" t="s">
        <v>17</v>
      </c>
      <c r="C72" s="36">
        <v>5.58</v>
      </c>
      <c r="D72" s="110"/>
    </row>
    <row r="73" spans="1:4" ht="15.75" outlineLevel="1">
      <c r="A73" s="36" t="s">
        <v>993</v>
      </c>
      <c r="B73" s="37" t="s">
        <v>16</v>
      </c>
      <c r="C73" s="36">
        <v>5.62</v>
      </c>
      <c r="D73" s="110"/>
    </row>
    <row r="74" spans="1:4" ht="15.75" outlineLevel="1">
      <c r="A74" s="36" t="s">
        <v>993</v>
      </c>
      <c r="B74" s="37" t="s">
        <v>18</v>
      </c>
      <c r="C74" s="36">
        <v>5.54</v>
      </c>
      <c r="D74" s="110"/>
    </row>
    <row r="75" spans="1:4" ht="15.75" outlineLevel="1">
      <c r="A75" s="36" t="s">
        <v>993</v>
      </c>
      <c r="B75" s="37" t="s">
        <v>19</v>
      </c>
      <c r="C75" s="36">
        <v>5.55</v>
      </c>
      <c r="D75" s="110"/>
    </row>
    <row r="76" spans="1:4" ht="15.75" outlineLevel="1">
      <c r="A76" s="36" t="s">
        <v>993</v>
      </c>
      <c r="B76" s="37" t="s">
        <v>20</v>
      </c>
      <c r="C76" s="36">
        <v>5.63</v>
      </c>
      <c r="D76" s="110"/>
    </row>
    <row r="77" spans="1:4" ht="15.75" outlineLevel="1">
      <c r="A77" s="36" t="s">
        <v>993</v>
      </c>
      <c r="B77" s="37" t="s">
        <v>21</v>
      </c>
      <c r="C77" s="36">
        <v>5.65</v>
      </c>
      <c r="D77" s="110"/>
    </row>
    <row r="78" spans="1:4" ht="15.75" outlineLevel="1">
      <c r="A78" s="36" t="s">
        <v>993</v>
      </c>
      <c r="B78" s="37" t="s">
        <v>185</v>
      </c>
      <c r="C78" s="36">
        <v>5.66</v>
      </c>
      <c r="D78" s="110"/>
    </row>
    <row r="79" spans="1:4" ht="15.75" outlineLevel="1">
      <c r="A79" s="36" t="s">
        <v>993</v>
      </c>
      <c r="B79" s="37" t="s">
        <v>22</v>
      </c>
      <c r="C79" s="36">
        <v>5.68</v>
      </c>
      <c r="D79" s="110"/>
    </row>
    <row r="80" spans="1:4" ht="15.75" outlineLevel="1">
      <c r="A80" s="36" t="s">
        <v>993</v>
      </c>
      <c r="B80" s="37" t="s">
        <v>23</v>
      </c>
      <c r="C80" s="36">
        <v>5.45</v>
      </c>
      <c r="D80" s="110"/>
    </row>
    <row r="81" spans="1:4" ht="15.75" outlineLevel="1">
      <c r="A81" s="36" t="s">
        <v>993</v>
      </c>
      <c r="B81" s="37" t="s">
        <v>24</v>
      </c>
      <c r="C81" s="36">
        <v>5.47</v>
      </c>
      <c r="D81" s="110"/>
    </row>
    <row r="82" spans="1:4" ht="15.75" outlineLevel="1">
      <c r="A82" s="36" t="s">
        <v>993</v>
      </c>
      <c r="B82" s="37" t="s">
        <v>25</v>
      </c>
      <c r="C82" s="36">
        <v>5.48</v>
      </c>
      <c r="D82" s="110"/>
    </row>
    <row r="83" spans="1:4" ht="15.75">
      <c r="A83" s="42" t="s">
        <v>993</v>
      </c>
      <c r="B83" s="37"/>
      <c r="C83" s="36"/>
      <c r="D83" s="110"/>
    </row>
    <row r="84" spans="1:4" ht="15.75" outlineLevel="1">
      <c r="A84" s="36" t="s">
        <v>994</v>
      </c>
      <c r="B84" s="37" t="s">
        <v>0</v>
      </c>
      <c r="C84" s="36">
        <v>5.0999999999999996</v>
      </c>
      <c r="D84" s="110"/>
    </row>
    <row r="85" spans="1:4" ht="15.75" outlineLevel="1">
      <c r="A85" s="36" t="s">
        <v>994</v>
      </c>
      <c r="B85" s="37" t="s">
        <v>1</v>
      </c>
      <c r="C85" s="36">
        <v>5.2</v>
      </c>
      <c r="D85" s="110"/>
    </row>
    <row r="86" spans="1:4" ht="15.75" outlineLevel="1">
      <c r="A86" s="36" t="s">
        <v>994</v>
      </c>
      <c r="B86" s="37" t="s">
        <v>2</v>
      </c>
      <c r="C86" s="36">
        <v>5.3</v>
      </c>
      <c r="D86" s="110"/>
    </row>
    <row r="87" spans="1:4" ht="15.75" outlineLevel="1">
      <c r="A87" s="36" t="s">
        <v>994</v>
      </c>
      <c r="B87" s="37" t="s">
        <v>166</v>
      </c>
      <c r="C87" s="36">
        <v>5.6</v>
      </c>
      <c r="D87" s="110"/>
    </row>
    <row r="88" spans="1:4" ht="15.75" outlineLevel="1">
      <c r="A88" s="36" t="s">
        <v>994</v>
      </c>
      <c r="B88" s="37" t="s">
        <v>1140</v>
      </c>
      <c r="C88" s="38">
        <v>5.0999999999999996</v>
      </c>
      <c r="D88" s="110"/>
    </row>
    <row r="89" spans="1:4" ht="15.75" outlineLevel="1">
      <c r="A89" s="36" t="s">
        <v>994</v>
      </c>
      <c r="B89" s="37" t="s">
        <v>1139</v>
      </c>
      <c r="C89" s="36">
        <v>5.14</v>
      </c>
      <c r="D89" s="110"/>
    </row>
    <row r="90" spans="1:4" ht="15.75" outlineLevel="1">
      <c r="A90" s="36" t="s">
        <v>994</v>
      </c>
      <c r="B90" s="37" t="s">
        <v>4</v>
      </c>
      <c r="C90" s="36">
        <v>5.19</v>
      </c>
      <c r="D90" s="110"/>
    </row>
    <row r="91" spans="1:4" ht="15.75" outlineLevel="1">
      <c r="A91" s="36" t="s">
        <v>994</v>
      </c>
      <c r="B91" s="37" t="s">
        <v>168</v>
      </c>
      <c r="C91" s="36">
        <v>5.24</v>
      </c>
      <c r="D91" s="110"/>
    </row>
    <row r="92" spans="1:4" ht="15.75" outlineLevel="1">
      <c r="A92" s="36" t="s">
        <v>994</v>
      </c>
      <c r="B92" s="37" t="s">
        <v>5</v>
      </c>
      <c r="C92" s="36">
        <v>5.26</v>
      </c>
      <c r="D92" s="110"/>
    </row>
    <row r="93" spans="1:4" ht="15.75" outlineLevel="1">
      <c r="A93" s="36" t="s">
        <v>994</v>
      </c>
      <c r="B93" s="37" t="s">
        <v>6</v>
      </c>
      <c r="C93" s="36">
        <v>5.27</v>
      </c>
      <c r="D93" s="110"/>
    </row>
    <row r="94" spans="1:4" ht="15.75" outlineLevel="1">
      <c r="A94" s="36" t="s">
        <v>994</v>
      </c>
      <c r="B94" s="37" t="s">
        <v>7</v>
      </c>
      <c r="C94" s="36">
        <v>5.28</v>
      </c>
      <c r="D94" s="110"/>
    </row>
    <row r="95" spans="1:4" ht="15.75" outlineLevel="1">
      <c r="A95" s="36" t="s">
        <v>994</v>
      </c>
      <c r="B95" s="37" t="s">
        <v>356</v>
      </c>
      <c r="C95" s="36">
        <v>5.29</v>
      </c>
      <c r="D95" s="110"/>
    </row>
    <row r="96" spans="1:4" ht="15.75" outlineLevel="1">
      <c r="A96" s="36" t="s">
        <v>994</v>
      </c>
      <c r="B96" s="37" t="s">
        <v>8</v>
      </c>
      <c r="C96" s="38">
        <v>5.3</v>
      </c>
      <c r="D96" s="110"/>
    </row>
    <row r="97" spans="1:4" ht="15.75" outlineLevel="1">
      <c r="A97" s="36" t="s">
        <v>994</v>
      </c>
      <c r="B97" s="37" t="s">
        <v>169</v>
      </c>
      <c r="C97" s="36">
        <v>5.31</v>
      </c>
      <c r="D97" s="110"/>
    </row>
    <row r="98" spans="1:4" ht="15.75" outlineLevel="1">
      <c r="A98" s="36" t="s">
        <v>994</v>
      </c>
      <c r="B98" s="37" t="s">
        <v>135</v>
      </c>
      <c r="C98" s="36">
        <v>5.36</v>
      </c>
      <c r="D98" s="110"/>
    </row>
    <row r="99" spans="1:4" ht="15.75" outlineLevel="1">
      <c r="A99" s="36" t="s">
        <v>994</v>
      </c>
      <c r="B99" s="37" t="s">
        <v>9</v>
      </c>
      <c r="C99" s="36">
        <v>5.49</v>
      </c>
      <c r="D99" s="110"/>
    </row>
    <row r="100" spans="1:4" ht="15.75" outlineLevel="1">
      <c r="A100" s="36" t="s">
        <v>994</v>
      </c>
      <c r="B100" s="37" t="s">
        <v>10</v>
      </c>
      <c r="C100" s="36">
        <v>5.51</v>
      </c>
      <c r="D100" s="110"/>
    </row>
    <row r="101" spans="1:4" ht="15.75" outlineLevel="1">
      <c r="A101" s="36" t="s">
        <v>994</v>
      </c>
      <c r="B101" s="37" t="s">
        <v>1141</v>
      </c>
      <c r="C101" s="36">
        <v>5.52</v>
      </c>
      <c r="D101" s="110"/>
    </row>
    <row r="102" spans="1:4" ht="15.75" outlineLevel="1">
      <c r="A102" s="36" t="s">
        <v>994</v>
      </c>
      <c r="B102" s="37" t="s">
        <v>11</v>
      </c>
      <c r="C102" s="36">
        <v>5.53</v>
      </c>
      <c r="D102" s="110"/>
    </row>
    <row r="103" spans="1:4" ht="15.75" outlineLevel="1">
      <c r="A103" s="36" t="s">
        <v>994</v>
      </c>
      <c r="B103" s="37" t="s">
        <v>12</v>
      </c>
      <c r="C103" s="36">
        <v>5.69</v>
      </c>
      <c r="D103" s="110"/>
    </row>
    <row r="104" spans="1:4" ht="15.75" outlineLevel="1">
      <c r="A104" s="36" t="s">
        <v>994</v>
      </c>
      <c r="B104" s="37" t="s">
        <v>13</v>
      </c>
      <c r="C104" s="36">
        <v>5.75</v>
      </c>
      <c r="D104" s="110"/>
    </row>
    <row r="105" spans="1:4" ht="15.75" outlineLevel="1">
      <c r="A105" s="36" t="s">
        <v>994</v>
      </c>
      <c r="B105" s="37" t="s">
        <v>14</v>
      </c>
      <c r="C105" s="38">
        <v>5.7</v>
      </c>
      <c r="D105" s="110"/>
    </row>
    <row r="106" spans="1:4" ht="15.75" outlineLevel="1">
      <c r="A106" s="36" t="s">
        <v>994</v>
      </c>
      <c r="B106" s="37" t="s">
        <v>15</v>
      </c>
      <c r="C106" s="36">
        <v>5.74</v>
      </c>
      <c r="D106" s="110"/>
    </row>
    <row r="107" spans="1:4" ht="15.75" outlineLevel="1">
      <c r="A107" s="36" t="s">
        <v>994</v>
      </c>
      <c r="B107" s="37" t="s">
        <v>440</v>
      </c>
      <c r="C107" s="36">
        <v>5.76</v>
      </c>
      <c r="D107" s="110"/>
    </row>
    <row r="108" spans="1:4" ht="15.75" outlineLevel="1">
      <c r="A108" s="36" t="s">
        <v>994</v>
      </c>
      <c r="B108" s="37" t="s">
        <v>859</v>
      </c>
      <c r="C108" s="36">
        <v>5.89</v>
      </c>
      <c r="D108" s="109" t="s">
        <v>1138</v>
      </c>
    </row>
    <row r="109" spans="1:4" ht="15.75" outlineLevel="1">
      <c r="A109" s="36" t="s">
        <v>994</v>
      </c>
      <c r="B109" s="37" t="s">
        <v>17</v>
      </c>
      <c r="C109" s="36">
        <v>5.58</v>
      </c>
      <c r="D109" s="110"/>
    </row>
    <row r="110" spans="1:4" ht="15.75" outlineLevel="1">
      <c r="A110" s="36" t="s">
        <v>994</v>
      </c>
      <c r="B110" s="37" t="s">
        <v>16</v>
      </c>
      <c r="C110" s="36">
        <v>5.62</v>
      </c>
      <c r="D110" s="110"/>
    </row>
    <row r="111" spans="1:4" ht="15.75" outlineLevel="1">
      <c r="A111" s="36" t="s">
        <v>994</v>
      </c>
      <c r="B111" s="37" t="s">
        <v>18</v>
      </c>
      <c r="C111" s="36">
        <v>5.54</v>
      </c>
      <c r="D111" s="110"/>
    </row>
    <row r="112" spans="1:4" ht="15.75" outlineLevel="1">
      <c r="A112" s="36" t="s">
        <v>994</v>
      </c>
      <c r="B112" s="37" t="s">
        <v>19</v>
      </c>
      <c r="C112" s="36">
        <v>5.55</v>
      </c>
      <c r="D112" s="110"/>
    </row>
    <row r="113" spans="1:4" ht="15.75" outlineLevel="1">
      <c r="A113" s="36" t="s">
        <v>994</v>
      </c>
      <c r="B113" s="37" t="s">
        <v>21</v>
      </c>
      <c r="C113" s="36">
        <v>5.65</v>
      </c>
      <c r="D113" s="110"/>
    </row>
    <row r="114" spans="1:4" ht="15.75" outlineLevel="1">
      <c r="A114" s="36" t="s">
        <v>994</v>
      </c>
      <c r="B114" s="37" t="s">
        <v>185</v>
      </c>
      <c r="C114" s="36">
        <v>5.66</v>
      </c>
      <c r="D114" s="110"/>
    </row>
    <row r="115" spans="1:4" ht="15.75" outlineLevel="1">
      <c r="A115" s="36" t="s">
        <v>994</v>
      </c>
      <c r="B115" s="37" t="s">
        <v>22</v>
      </c>
      <c r="C115" s="36">
        <v>5.68</v>
      </c>
      <c r="D115" s="110"/>
    </row>
    <row r="116" spans="1:4" ht="15.75" outlineLevel="1">
      <c r="A116" s="36" t="s">
        <v>994</v>
      </c>
      <c r="B116" s="37" t="s">
        <v>23</v>
      </c>
      <c r="C116" s="36">
        <v>5.45</v>
      </c>
      <c r="D116" s="110"/>
    </row>
    <row r="117" spans="1:4" ht="15.75" outlineLevel="1">
      <c r="A117" s="36" t="s">
        <v>994</v>
      </c>
      <c r="B117" s="37" t="s">
        <v>24</v>
      </c>
      <c r="C117" s="36">
        <v>5.47</v>
      </c>
      <c r="D117" s="110"/>
    </row>
    <row r="118" spans="1:4" ht="15.75" outlineLevel="1">
      <c r="A118" s="36" t="s">
        <v>994</v>
      </c>
      <c r="B118" s="37" t="s">
        <v>25</v>
      </c>
      <c r="C118" s="36">
        <v>5.48</v>
      </c>
      <c r="D118" s="110"/>
    </row>
    <row r="119" spans="1:4" ht="15.75">
      <c r="A119" s="42" t="s">
        <v>994</v>
      </c>
      <c r="B119" s="37"/>
      <c r="C119" s="36"/>
      <c r="D119" s="110"/>
    </row>
    <row r="120" spans="1:4" ht="15.75" outlineLevel="1">
      <c r="A120" s="36" t="s">
        <v>1142</v>
      </c>
      <c r="B120" s="37" t="s">
        <v>0</v>
      </c>
      <c r="C120" s="36">
        <v>5.0999999999999996</v>
      </c>
      <c r="D120" s="110"/>
    </row>
    <row r="121" spans="1:4" ht="15.75" outlineLevel="1">
      <c r="A121" s="36" t="s">
        <v>1142</v>
      </c>
      <c r="B121" s="37" t="s">
        <v>1</v>
      </c>
      <c r="C121" s="36">
        <v>5.2</v>
      </c>
      <c r="D121" s="110"/>
    </row>
    <row r="122" spans="1:4" ht="15.75" outlineLevel="1">
      <c r="A122" s="36" t="s">
        <v>1142</v>
      </c>
      <c r="B122" s="37" t="s">
        <v>2</v>
      </c>
      <c r="C122" s="36">
        <v>5.3</v>
      </c>
      <c r="D122" s="110"/>
    </row>
    <row r="123" spans="1:4" ht="15.75" outlineLevel="1">
      <c r="A123" s="36" t="s">
        <v>1142</v>
      </c>
      <c r="B123" s="37" t="s">
        <v>166</v>
      </c>
      <c r="C123" s="36">
        <v>5.6</v>
      </c>
      <c r="D123" s="110"/>
    </row>
    <row r="124" spans="1:4" ht="15.75" outlineLevel="1">
      <c r="A124" s="36" t="s">
        <v>1142</v>
      </c>
      <c r="B124" s="37" t="s">
        <v>1140</v>
      </c>
      <c r="C124" s="38">
        <v>5.0999999999999996</v>
      </c>
      <c r="D124" s="110"/>
    </row>
    <row r="125" spans="1:4" ht="15.75" outlineLevel="1">
      <c r="A125" s="36" t="s">
        <v>1142</v>
      </c>
      <c r="B125" s="37" t="s">
        <v>1139</v>
      </c>
      <c r="C125" s="36">
        <v>5.14</v>
      </c>
      <c r="D125" s="110"/>
    </row>
    <row r="126" spans="1:4" ht="15.75" outlineLevel="1">
      <c r="A126" s="36" t="s">
        <v>1142</v>
      </c>
      <c r="B126" s="37" t="s">
        <v>4</v>
      </c>
      <c r="C126" s="36">
        <v>5.19</v>
      </c>
      <c r="D126" s="110"/>
    </row>
    <row r="127" spans="1:4" ht="15.75" outlineLevel="1">
      <c r="A127" s="36" t="s">
        <v>1142</v>
      </c>
      <c r="B127" s="37" t="s">
        <v>168</v>
      </c>
      <c r="C127" s="36">
        <v>5.24</v>
      </c>
      <c r="D127" s="110"/>
    </row>
    <row r="128" spans="1:4" ht="15.75" outlineLevel="1">
      <c r="A128" s="36" t="s">
        <v>1142</v>
      </c>
      <c r="B128" s="37" t="s">
        <v>5</v>
      </c>
      <c r="C128" s="36">
        <v>5.26</v>
      </c>
      <c r="D128" s="110"/>
    </row>
    <row r="129" spans="1:4" ht="15.75" outlineLevel="1">
      <c r="A129" s="36" t="s">
        <v>1142</v>
      </c>
      <c r="B129" s="37" t="s">
        <v>6</v>
      </c>
      <c r="C129" s="36">
        <v>5.27</v>
      </c>
      <c r="D129" s="110"/>
    </row>
    <row r="130" spans="1:4" ht="15.75" outlineLevel="1">
      <c r="A130" s="36" t="s">
        <v>1142</v>
      </c>
      <c r="B130" s="37" t="s">
        <v>7</v>
      </c>
      <c r="C130" s="36">
        <v>5.28</v>
      </c>
      <c r="D130" s="110"/>
    </row>
    <row r="131" spans="1:4" ht="15.75" outlineLevel="1">
      <c r="A131" s="36" t="s">
        <v>1142</v>
      </c>
      <c r="B131" s="37" t="s">
        <v>356</v>
      </c>
      <c r="C131" s="36">
        <v>5.29</v>
      </c>
      <c r="D131" s="110"/>
    </row>
    <row r="132" spans="1:4" ht="15.75" outlineLevel="1">
      <c r="A132" s="36" t="s">
        <v>1142</v>
      </c>
      <c r="B132" s="37" t="s">
        <v>8</v>
      </c>
      <c r="C132" s="38">
        <v>5.3</v>
      </c>
      <c r="D132" s="110"/>
    </row>
    <row r="133" spans="1:4" ht="15.75" outlineLevel="1">
      <c r="A133" s="36" t="s">
        <v>1142</v>
      </c>
      <c r="B133" s="37" t="s">
        <v>169</v>
      </c>
      <c r="C133" s="36">
        <v>5.31</v>
      </c>
      <c r="D133" s="110"/>
    </row>
    <row r="134" spans="1:4" ht="15.75" outlineLevel="1">
      <c r="A134" s="36" t="s">
        <v>1142</v>
      </c>
      <c r="B134" s="37" t="s">
        <v>135</v>
      </c>
      <c r="C134" s="36">
        <v>5.36</v>
      </c>
      <c r="D134" s="110"/>
    </row>
    <row r="135" spans="1:4" ht="15.75" outlineLevel="1">
      <c r="A135" s="36" t="s">
        <v>1142</v>
      </c>
      <c r="B135" s="37" t="s">
        <v>11</v>
      </c>
      <c r="C135" s="36">
        <v>5.53</v>
      </c>
      <c r="D135" s="110"/>
    </row>
    <row r="136" spans="1:4" ht="15.75" outlineLevel="1">
      <c r="A136" s="36" t="s">
        <v>1142</v>
      </c>
      <c r="B136" s="37" t="s">
        <v>17</v>
      </c>
      <c r="C136" s="36">
        <v>5.58</v>
      </c>
      <c r="D136" s="110"/>
    </row>
    <row r="137" spans="1:4" ht="15.75" outlineLevel="1">
      <c r="A137" s="36" t="s">
        <v>1142</v>
      </c>
      <c r="B137" s="37" t="s">
        <v>16</v>
      </c>
      <c r="C137" s="36">
        <v>5.62</v>
      </c>
      <c r="D137" s="110"/>
    </row>
    <row r="138" spans="1:4" ht="15.75" outlineLevel="1">
      <c r="A138" s="36" t="s">
        <v>1142</v>
      </c>
      <c r="B138" s="37" t="s">
        <v>18</v>
      </c>
      <c r="C138" s="36">
        <v>5.54</v>
      </c>
      <c r="D138" s="110"/>
    </row>
    <row r="139" spans="1:4" ht="15.75" outlineLevel="1">
      <c r="A139" s="36" t="s">
        <v>1142</v>
      </c>
      <c r="B139" s="37" t="s">
        <v>19</v>
      </c>
      <c r="C139" s="36">
        <v>5.55</v>
      </c>
      <c r="D139" s="110"/>
    </row>
    <row r="140" spans="1:4" ht="15.75" outlineLevel="1">
      <c r="A140" s="36" t="s">
        <v>1142</v>
      </c>
      <c r="B140" s="37" t="s">
        <v>20</v>
      </c>
      <c r="C140" s="36">
        <v>5.63</v>
      </c>
      <c r="D140" s="110"/>
    </row>
    <row r="141" spans="1:4" ht="15.75" outlineLevel="1">
      <c r="A141" s="36" t="s">
        <v>1142</v>
      </c>
      <c r="B141" s="37" t="s">
        <v>23</v>
      </c>
      <c r="C141" s="36">
        <v>5.45</v>
      </c>
      <c r="D141" s="110"/>
    </row>
    <row r="142" spans="1:4" ht="15.75" outlineLevel="1">
      <c r="A142" s="36" t="s">
        <v>1142</v>
      </c>
      <c r="B142" s="37" t="s">
        <v>24</v>
      </c>
      <c r="C142" s="36">
        <v>5.47</v>
      </c>
      <c r="D142" s="110"/>
    </row>
    <row r="143" spans="1:4" ht="15.75" outlineLevel="1">
      <c r="A143" s="36" t="s">
        <v>1142</v>
      </c>
      <c r="B143" s="37" t="s">
        <v>25</v>
      </c>
      <c r="C143" s="36">
        <v>5.48</v>
      </c>
      <c r="D143" s="110"/>
    </row>
    <row r="144" spans="1:4" ht="15.75">
      <c r="A144" s="42" t="s">
        <v>1142</v>
      </c>
      <c r="B144" s="37"/>
      <c r="C144" s="36"/>
      <c r="D144" s="110"/>
    </row>
    <row r="145" spans="1:4" ht="15.75" outlineLevel="1">
      <c r="A145" s="36" t="s">
        <v>501</v>
      </c>
      <c r="B145" s="37" t="s">
        <v>0</v>
      </c>
      <c r="C145" s="36">
        <v>5.0999999999999996</v>
      </c>
      <c r="D145" s="110"/>
    </row>
    <row r="146" spans="1:4" ht="15.75" outlineLevel="1">
      <c r="A146" s="36" t="s">
        <v>501</v>
      </c>
      <c r="B146" s="37" t="s">
        <v>1</v>
      </c>
      <c r="C146" s="36">
        <v>5.2</v>
      </c>
      <c r="D146" s="110"/>
    </row>
    <row r="147" spans="1:4" ht="15.75" outlineLevel="1">
      <c r="A147" s="36" t="s">
        <v>501</v>
      </c>
      <c r="B147" s="37" t="s">
        <v>2</v>
      </c>
      <c r="C147" s="36">
        <v>5.3</v>
      </c>
      <c r="D147" s="110"/>
    </row>
    <row r="148" spans="1:4" ht="15.75" outlineLevel="1">
      <c r="A148" s="36" t="s">
        <v>501</v>
      </c>
      <c r="B148" s="37" t="s">
        <v>166</v>
      </c>
      <c r="C148" s="36">
        <v>5.6</v>
      </c>
      <c r="D148" s="110"/>
    </row>
    <row r="149" spans="1:4" ht="15.75" outlineLevel="1">
      <c r="A149" s="36" t="s">
        <v>501</v>
      </c>
      <c r="B149" s="37" t="s">
        <v>1140</v>
      </c>
      <c r="C149" s="38">
        <v>5.0999999999999996</v>
      </c>
      <c r="D149" s="110"/>
    </row>
    <row r="150" spans="1:4" ht="15.75" outlineLevel="1">
      <c r="A150" s="36" t="s">
        <v>501</v>
      </c>
      <c r="B150" s="37" t="s">
        <v>1139</v>
      </c>
      <c r="C150" s="36">
        <v>5.14</v>
      </c>
      <c r="D150" s="110"/>
    </row>
    <row r="151" spans="1:4" ht="15.75" outlineLevel="1">
      <c r="A151" s="36" t="s">
        <v>501</v>
      </c>
      <c r="B151" s="37" t="s">
        <v>4</v>
      </c>
      <c r="C151" s="36">
        <v>5.19</v>
      </c>
      <c r="D151" s="110"/>
    </row>
    <row r="152" spans="1:4" ht="15.75" outlineLevel="1">
      <c r="A152" s="36" t="s">
        <v>501</v>
      </c>
      <c r="B152" s="37" t="s">
        <v>168</v>
      </c>
      <c r="C152" s="36">
        <v>5.24</v>
      </c>
      <c r="D152" s="110"/>
    </row>
    <row r="153" spans="1:4" ht="15.75" outlineLevel="1">
      <c r="A153" s="36" t="s">
        <v>501</v>
      </c>
      <c r="B153" s="37" t="s">
        <v>5</v>
      </c>
      <c r="C153" s="36">
        <v>5.26</v>
      </c>
      <c r="D153" s="110"/>
    </row>
    <row r="154" spans="1:4" ht="15.75" outlineLevel="1">
      <c r="A154" s="36" t="s">
        <v>501</v>
      </c>
      <c r="B154" s="37" t="s">
        <v>6</v>
      </c>
      <c r="C154" s="36">
        <v>5.27</v>
      </c>
      <c r="D154" s="110"/>
    </row>
    <row r="155" spans="1:4" ht="15.75" outlineLevel="1">
      <c r="A155" s="36" t="s">
        <v>501</v>
      </c>
      <c r="B155" s="37" t="s">
        <v>7</v>
      </c>
      <c r="C155" s="36">
        <v>5.28</v>
      </c>
      <c r="D155" s="110"/>
    </row>
    <row r="156" spans="1:4" ht="15.75" outlineLevel="1">
      <c r="A156" s="36" t="s">
        <v>501</v>
      </c>
      <c r="B156" s="37" t="s">
        <v>8</v>
      </c>
      <c r="C156" s="38">
        <v>5.3</v>
      </c>
      <c r="D156" s="110"/>
    </row>
    <row r="157" spans="1:4" ht="15.75" outlineLevel="1">
      <c r="A157" s="36" t="s">
        <v>501</v>
      </c>
      <c r="B157" s="37" t="s">
        <v>599</v>
      </c>
      <c r="C157" s="36">
        <v>5.32</v>
      </c>
      <c r="D157" s="110"/>
    </row>
    <row r="158" spans="1:4" ht="15.75" outlineLevel="1">
      <c r="A158" s="36" t="s">
        <v>501</v>
      </c>
      <c r="B158" s="37" t="s">
        <v>135</v>
      </c>
      <c r="C158" s="36">
        <v>5.36</v>
      </c>
      <c r="D158" s="110"/>
    </row>
    <row r="159" spans="1:4" ht="15.75" outlineLevel="1">
      <c r="A159" s="36" t="s">
        <v>501</v>
      </c>
      <c r="B159" s="37" t="s">
        <v>11</v>
      </c>
      <c r="C159" s="36">
        <v>5.53</v>
      </c>
      <c r="D159" s="110"/>
    </row>
    <row r="160" spans="1:4" ht="15.75" outlineLevel="1">
      <c r="A160" s="36" t="s">
        <v>501</v>
      </c>
      <c r="B160" s="37" t="s">
        <v>17</v>
      </c>
      <c r="C160" s="36">
        <v>5.58</v>
      </c>
      <c r="D160" s="110"/>
    </row>
    <row r="161" spans="1:5" ht="15.75" outlineLevel="1">
      <c r="A161" s="36" t="s">
        <v>501</v>
      </c>
      <c r="B161" s="37" t="s">
        <v>18</v>
      </c>
      <c r="C161" s="36">
        <v>5.54</v>
      </c>
      <c r="D161" s="110"/>
    </row>
    <row r="162" spans="1:5" ht="15.75" outlineLevel="1">
      <c r="A162" s="36" t="s">
        <v>501</v>
      </c>
      <c r="B162" s="37" t="s">
        <v>19</v>
      </c>
      <c r="C162" s="36">
        <v>5.55</v>
      </c>
      <c r="D162" s="110"/>
    </row>
    <row r="163" spans="1:5" ht="15.75" outlineLevel="1">
      <c r="A163" s="36" t="s">
        <v>501</v>
      </c>
      <c r="B163" s="37" t="s">
        <v>16</v>
      </c>
      <c r="C163" s="36">
        <v>5.62</v>
      </c>
      <c r="D163" s="110"/>
      <c r="E163" t="s">
        <v>1143</v>
      </c>
    </row>
    <row r="164" spans="1:5" ht="15.75" outlineLevel="1">
      <c r="A164" s="36" t="s">
        <v>501</v>
      </c>
      <c r="B164" s="37" t="s">
        <v>20</v>
      </c>
      <c r="C164" s="36">
        <v>5.63</v>
      </c>
      <c r="D164" s="110"/>
    </row>
    <row r="165" spans="1:5" ht="15.75" outlineLevel="1">
      <c r="A165" s="36" t="s">
        <v>501</v>
      </c>
      <c r="B165" s="37" t="s">
        <v>23</v>
      </c>
      <c r="C165" s="36">
        <v>5.45</v>
      </c>
      <c r="D165" s="110"/>
    </row>
    <row r="166" spans="1:5" ht="15.75" outlineLevel="1">
      <c r="A166" s="36" t="s">
        <v>501</v>
      </c>
      <c r="B166" s="37" t="s">
        <v>24</v>
      </c>
      <c r="C166" s="36">
        <v>5.47</v>
      </c>
      <c r="D166" s="110"/>
    </row>
    <row r="167" spans="1:5" ht="15.75" outlineLevel="1">
      <c r="A167" s="36" t="s">
        <v>501</v>
      </c>
      <c r="B167" s="37" t="s">
        <v>25</v>
      </c>
      <c r="C167" s="36">
        <v>5.48</v>
      </c>
      <c r="D167" s="110"/>
    </row>
    <row r="168" spans="1:5" ht="15.75">
      <c r="A168" s="42" t="s">
        <v>501</v>
      </c>
      <c r="B168" s="37"/>
      <c r="C168" s="36"/>
      <c r="D168" s="110"/>
    </row>
    <row r="169" spans="1:5" ht="15.75" outlineLevel="1">
      <c r="A169" s="36" t="s">
        <v>1014</v>
      </c>
      <c r="B169" s="37" t="s">
        <v>0</v>
      </c>
      <c r="C169" s="36">
        <v>5.0999999999999996</v>
      </c>
      <c r="D169" s="110"/>
    </row>
    <row r="170" spans="1:5" ht="15.75" outlineLevel="1">
      <c r="A170" s="36" t="s">
        <v>1014</v>
      </c>
      <c r="B170" s="37" t="s">
        <v>1</v>
      </c>
      <c r="C170" s="36">
        <v>5.2</v>
      </c>
      <c r="D170" s="110"/>
    </row>
    <row r="171" spans="1:5" ht="15.75" outlineLevel="1">
      <c r="A171" s="36" t="s">
        <v>1014</v>
      </c>
      <c r="B171" s="37" t="s">
        <v>2</v>
      </c>
      <c r="C171" s="36">
        <v>5.3</v>
      </c>
      <c r="D171" s="110"/>
    </row>
    <row r="172" spans="1:5" ht="15.75" outlineLevel="1">
      <c r="A172" s="36" t="s">
        <v>1014</v>
      </c>
      <c r="B172" s="37" t="s">
        <v>166</v>
      </c>
      <c r="C172" s="36">
        <v>5.6</v>
      </c>
      <c r="D172" s="110"/>
    </row>
    <row r="173" spans="1:5" ht="15.75" outlineLevel="1">
      <c r="A173" s="36" t="s">
        <v>1014</v>
      </c>
      <c r="B173" s="37" t="s">
        <v>1140</v>
      </c>
      <c r="C173" s="38">
        <v>5.0999999999999996</v>
      </c>
      <c r="D173" s="110"/>
    </row>
    <row r="174" spans="1:5" ht="15.75" outlineLevel="1">
      <c r="A174" s="36" t="s">
        <v>1014</v>
      </c>
      <c r="B174" s="37" t="s">
        <v>1139</v>
      </c>
      <c r="C174" s="36">
        <v>5.14</v>
      </c>
      <c r="D174" s="110"/>
    </row>
    <row r="175" spans="1:5" ht="15.75" outlineLevel="1">
      <c r="A175" s="36" t="s">
        <v>1014</v>
      </c>
      <c r="B175" s="37" t="s">
        <v>4</v>
      </c>
      <c r="C175" s="36">
        <v>5.19</v>
      </c>
      <c r="D175" s="110"/>
    </row>
    <row r="176" spans="1:5" ht="15.75" outlineLevel="1">
      <c r="A176" s="36" t="s">
        <v>1014</v>
      </c>
      <c r="B176" s="37" t="s">
        <v>168</v>
      </c>
      <c r="C176" s="36">
        <v>5.24</v>
      </c>
      <c r="D176" s="110"/>
    </row>
    <row r="177" spans="1:4" ht="15.75" outlineLevel="1">
      <c r="A177" s="36" t="s">
        <v>1014</v>
      </c>
      <c r="B177" s="37" t="s">
        <v>5</v>
      </c>
      <c r="C177" s="36">
        <v>5.26</v>
      </c>
      <c r="D177" s="110"/>
    </row>
    <row r="178" spans="1:4" ht="15.75" outlineLevel="1">
      <c r="A178" s="36" t="s">
        <v>1014</v>
      </c>
      <c r="B178" s="37" t="s">
        <v>6</v>
      </c>
      <c r="C178" s="36">
        <v>5.27</v>
      </c>
      <c r="D178" s="110"/>
    </row>
    <row r="179" spans="1:4" ht="15.75" outlineLevel="1">
      <c r="A179" s="36" t="s">
        <v>1014</v>
      </c>
      <c r="B179" s="37" t="s">
        <v>7</v>
      </c>
      <c r="C179" s="36">
        <v>5.28</v>
      </c>
      <c r="D179" s="110"/>
    </row>
    <row r="180" spans="1:4" ht="15.75" outlineLevel="1">
      <c r="A180" s="36" t="s">
        <v>1014</v>
      </c>
      <c r="B180" s="37" t="s">
        <v>356</v>
      </c>
      <c r="C180" s="36">
        <v>5.29</v>
      </c>
      <c r="D180" s="110"/>
    </row>
    <row r="181" spans="1:4" ht="15.75" outlineLevel="1">
      <c r="A181" s="36" t="s">
        <v>1014</v>
      </c>
      <c r="B181" s="37" t="s">
        <v>8</v>
      </c>
      <c r="C181" s="38">
        <v>5.3</v>
      </c>
      <c r="D181" s="110"/>
    </row>
    <row r="182" spans="1:4" ht="15.75" outlineLevel="1">
      <c r="A182" s="36" t="s">
        <v>1014</v>
      </c>
      <c r="B182" s="37" t="s">
        <v>599</v>
      </c>
      <c r="C182" s="36">
        <v>5.32</v>
      </c>
      <c r="D182" s="110"/>
    </row>
    <row r="183" spans="1:4" ht="15.75" outlineLevel="1">
      <c r="A183" s="36" t="s">
        <v>1014</v>
      </c>
      <c r="B183" s="37" t="s">
        <v>135</v>
      </c>
      <c r="C183" s="36">
        <v>5.36</v>
      </c>
      <c r="D183" s="110"/>
    </row>
    <row r="184" spans="1:4" ht="15.75" outlineLevel="1">
      <c r="A184" s="36" t="s">
        <v>1014</v>
      </c>
      <c r="B184" s="37" t="s">
        <v>11</v>
      </c>
      <c r="C184" s="36">
        <v>5.53</v>
      </c>
      <c r="D184" s="110"/>
    </row>
    <row r="185" spans="1:4" ht="15.75" outlineLevel="1">
      <c r="A185" s="36" t="s">
        <v>1014</v>
      </c>
      <c r="B185" s="37" t="s">
        <v>17</v>
      </c>
      <c r="C185" s="36">
        <v>5.58</v>
      </c>
      <c r="D185" s="110"/>
    </row>
    <row r="186" spans="1:4" ht="15.75" outlineLevel="1">
      <c r="A186" s="36" t="s">
        <v>1014</v>
      </c>
      <c r="B186" s="37" t="s">
        <v>18</v>
      </c>
      <c r="C186" s="36">
        <v>5.54</v>
      </c>
      <c r="D186" s="110"/>
    </row>
    <row r="187" spans="1:4" ht="15.75" outlineLevel="1">
      <c r="A187" s="36" t="s">
        <v>1014</v>
      </c>
      <c r="B187" s="37" t="s">
        <v>19</v>
      </c>
      <c r="C187" s="36">
        <v>5.55</v>
      </c>
      <c r="D187" s="110"/>
    </row>
    <row r="188" spans="1:4" ht="15.75" outlineLevel="1">
      <c r="A188" s="36" t="s">
        <v>1014</v>
      </c>
      <c r="B188" s="37" t="s">
        <v>20</v>
      </c>
      <c r="C188" s="36">
        <v>5.63</v>
      </c>
      <c r="D188" s="110"/>
    </row>
    <row r="189" spans="1:4" ht="15.75" outlineLevel="1">
      <c r="A189" s="36" t="s">
        <v>1014</v>
      </c>
      <c r="B189" s="37" t="s">
        <v>23</v>
      </c>
      <c r="C189" s="36">
        <v>5.45</v>
      </c>
      <c r="D189" s="110"/>
    </row>
    <row r="190" spans="1:4" ht="15.75" outlineLevel="1">
      <c r="A190" s="36" t="s">
        <v>1014</v>
      </c>
      <c r="B190" s="37" t="s">
        <v>24</v>
      </c>
      <c r="C190" s="36">
        <v>5.47</v>
      </c>
      <c r="D190" s="110"/>
    </row>
    <row r="191" spans="1:4" ht="15.75" outlineLevel="1">
      <c r="A191" s="36" t="s">
        <v>1014</v>
      </c>
      <c r="B191" s="37" t="s">
        <v>25</v>
      </c>
      <c r="C191" s="36">
        <v>5.48</v>
      </c>
      <c r="D191" s="110"/>
    </row>
    <row r="192" spans="1:4" ht="15.75">
      <c r="A192" s="42" t="s">
        <v>1014</v>
      </c>
      <c r="B192" s="37"/>
      <c r="C192" s="36"/>
      <c r="D192" s="110"/>
    </row>
    <row r="193" spans="1:4" ht="15.75" outlineLevel="1">
      <c r="A193" s="36" t="s">
        <v>1144</v>
      </c>
      <c r="B193" s="37" t="s">
        <v>0</v>
      </c>
      <c r="C193" s="36">
        <v>5.0999999999999996</v>
      </c>
      <c r="D193" s="110"/>
    </row>
    <row r="194" spans="1:4" ht="15.75" outlineLevel="1">
      <c r="A194" s="36" t="s">
        <v>1144</v>
      </c>
      <c r="B194" s="37" t="s">
        <v>1</v>
      </c>
      <c r="C194" s="36">
        <v>5.2</v>
      </c>
      <c r="D194" s="110"/>
    </row>
    <row r="195" spans="1:4" ht="15.75" outlineLevel="1">
      <c r="A195" s="36" t="s">
        <v>1144</v>
      </c>
      <c r="B195" s="37" t="s">
        <v>2</v>
      </c>
      <c r="C195" s="36">
        <v>5.3</v>
      </c>
      <c r="D195" s="110"/>
    </row>
    <row r="196" spans="1:4" ht="15.75" outlineLevel="1">
      <c r="A196" s="36" t="s">
        <v>1144</v>
      </c>
      <c r="B196" s="37" t="s">
        <v>166</v>
      </c>
      <c r="C196" s="36">
        <v>5.6</v>
      </c>
      <c r="D196" s="110"/>
    </row>
    <row r="197" spans="1:4" ht="15.75" outlineLevel="1">
      <c r="A197" s="36" t="s">
        <v>1144</v>
      </c>
      <c r="B197" s="37" t="s">
        <v>1140</v>
      </c>
      <c r="C197" s="38">
        <v>5.0999999999999996</v>
      </c>
      <c r="D197" s="110"/>
    </row>
    <row r="198" spans="1:4" ht="15.75" outlineLevel="1">
      <c r="A198" s="36" t="s">
        <v>1144</v>
      </c>
      <c r="B198" s="37" t="s">
        <v>1139</v>
      </c>
      <c r="C198" s="36">
        <v>5.14</v>
      </c>
      <c r="D198" s="110"/>
    </row>
    <row r="199" spans="1:4" ht="15.75" outlineLevel="1">
      <c r="A199" s="36" t="s">
        <v>1144</v>
      </c>
      <c r="B199" s="37" t="s">
        <v>4</v>
      </c>
      <c r="C199" s="36">
        <v>5.19</v>
      </c>
      <c r="D199" s="110"/>
    </row>
    <row r="200" spans="1:4" ht="15.75" outlineLevel="1">
      <c r="A200" s="36" t="s">
        <v>1144</v>
      </c>
      <c r="B200" s="37" t="s">
        <v>168</v>
      </c>
      <c r="C200" s="36">
        <v>5.24</v>
      </c>
      <c r="D200" s="110"/>
    </row>
    <row r="201" spans="1:4" ht="15.75" outlineLevel="1">
      <c r="A201" s="36" t="s">
        <v>1144</v>
      </c>
      <c r="B201" s="37" t="s">
        <v>6</v>
      </c>
      <c r="C201" s="36">
        <v>5.27</v>
      </c>
      <c r="D201" s="110"/>
    </row>
    <row r="202" spans="1:4" ht="15.75" outlineLevel="1">
      <c r="A202" s="36" t="s">
        <v>1144</v>
      </c>
      <c r="B202" s="37" t="s">
        <v>7</v>
      </c>
      <c r="C202" s="36">
        <v>5.28</v>
      </c>
      <c r="D202" s="110"/>
    </row>
    <row r="203" spans="1:4" ht="15.75" outlineLevel="1">
      <c r="A203" s="36" t="s">
        <v>1144</v>
      </c>
      <c r="B203" s="37" t="s">
        <v>356</v>
      </c>
      <c r="C203" s="36">
        <v>5.29</v>
      </c>
      <c r="D203" s="110"/>
    </row>
    <row r="204" spans="1:4" ht="15.75" outlineLevel="1">
      <c r="A204" s="36" t="s">
        <v>1144</v>
      </c>
      <c r="B204" s="37" t="s">
        <v>8</v>
      </c>
      <c r="C204" s="38">
        <v>5.3</v>
      </c>
      <c r="D204" s="110"/>
    </row>
    <row r="205" spans="1:4" ht="15.75" outlineLevel="1">
      <c r="A205" s="36" t="s">
        <v>1144</v>
      </c>
      <c r="B205" s="37" t="s">
        <v>1145</v>
      </c>
      <c r="C205" s="36">
        <v>5.34</v>
      </c>
      <c r="D205" s="110"/>
    </row>
    <row r="206" spans="1:4" ht="15.75" outlineLevel="1">
      <c r="A206" s="36" t="s">
        <v>1144</v>
      </c>
      <c r="B206" s="37" t="s">
        <v>169</v>
      </c>
      <c r="C206" s="36">
        <v>5.31</v>
      </c>
      <c r="D206" s="110"/>
    </row>
    <row r="207" spans="1:4" ht="15.75" outlineLevel="1">
      <c r="A207" s="36" t="s">
        <v>1144</v>
      </c>
      <c r="B207" s="37" t="s">
        <v>1146</v>
      </c>
      <c r="C207" s="36">
        <v>5.101</v>
      </c>
      <c r="D207" s="110"/>
    </row>
    <row r="208" spans="1:4" ht="15.75" outlineLevel="1">
      <c r="A208" s="36" t="s">
        <v>1144</v>
      </c>
      <c r="B208" s="37" t="s">
        <v>135</v>
      </c>
      <c r="C208" s="36">
        <v>5.36</v>
      </c>
      <c r="D208" s="110"/>
    </row>
    <row r="209" spans="1:4" ht="15.75" outlineLevel="1">
      <c r="A209" s="36" t="s">
        <v>1144</v>
      </c>
      <c r="B209" s="37" t="s">
        <v>11</v>
      </c>
      <c r="C209" s="36">
        <v>5.53</v>
      </c>
      <c r="D209" s="110"/>
    </row>
    <row r="210" spans="1:4" ht="15.75" outlineLevel="1">
      <c r="A210" s="36" t="s">
        <v>1144</v>
      </c>
      <c r="B210" s="37" t="s">
        <v>1147</v>
      </c>
      <c r="C210" s="36">
        <v>5.1020000000000003</v>
      </c>
      <c r="D210" s="110"/>
    </row>
    <row r="211" spans="1:4" ht="15.75" outlineLevel="1">
      <c r="A211" s="36" t="s">
        <v>1144</v>
      </c>
      <c r="B211" s="37" t="s">
        <v>1148</v>
      </c>
      <c r="C211" s="39">
        <v>5.0999999999999996</v>
      </c>
      <c r="D211" s="110"/>
    </row>
    <row r="212" spans="1:4" ht="15.75" outlineLevel="1">
      <c r="A212" s="36" t="s">
        <v>1144</v>
      </c>
      <c r="B212" s="37" t="s">
        <v>17</v>
      </c>
      <c r="C212" s="36">
        <v>5.58</v>
      </c>
      <c r="D212" s="110"/>
    </row>
    <row r="213" spans="1:4" ht="15.75" outlineLevel="1">
      <c r="A213" s="36" t="s">
        <v>1144</v>
      </c>
      <c r="B213" s="37" t="s">
        <v>18</v>
      </c>
      <c r="C213" s="36">
        <v>5.54</v>
      </c>
      <c r="D213" s="110"/>
    </row>
    <row r="214" spans="1:4" ht="15.75" outlineLevel="1">
      <c r="A214" s="36" t="s">
        <v>1144</v>
      </c>
      <c r="B214" s="37" t="s">
        <v>19</v>
      </c>
      <c r="C214" s="36">
        <v>5.55</v>
      </c>
      <c r="D214" s="110"/>
    </row>
    <row r="215" spans="1:4" ht="15.75" outlineLevel="1">
      <c r="A215" s="36" t="s">
        <v>1144</v>
      </c>
      <c r="B215" s="37" t="s">
        <v>20</v>
      </c>
      <c r="C215" s="36">
        <v>5.63</v>
      </c>
      <c r="D215" s="110"/>
    </row>
    <row r="216" spans="1:4" ht="15.75" outlineLevel="1">
      <c r="A216" s="36" t="s">
        <v>1144</v>
      </c>
      <c r="B216" s="37" t="s">
        <v>24</v>
      </c>
      <c r="C216" s="36">
        <v>5.47</v>
      </c>
      <c r="D216" s="110"/>
    </row>
    <row r="217" spans="1:4" ht="15.75" outlineLevel="1">
      <c r="A217" s="36" t="s">
        <v>1144</v>
      </c>
      <c r="B217" s="37" t="s">
        <v>25</v>
      </c>
      <c r="C217" s="36">
        <v>5.48</v>
      </c>
      <c r="D217" s="110"/>
    </row>
    <row r="218" spans="1:4" ht="15.75">
      <c r="A218" s="42" t="s">
        <v>1144</v>
      </c>
      <c r="B218" s="37"/>
      <c r="C218" s="36"/>
      <c r="D218" s="110"/>
    </row>
    <row r="219" spans="1:4" ht="15.75" outlineLevel="1">
      <c r="A219" s="36" t="s">
        <v>1017</v>
      </c>
      <c r="B219" s="37" t="s">
        <v>0</v>
      </c>
      <c r="C219" s="36">
        <v>5.0999999999999996</v>
      </c>
      <c r="D219" s="110"/>
    </row>
    <row r="220" spans="1:4" ht="15.75" outlineLevel="1">
      <c r="A220" s="36" t="s">
        <v>1017</v>
      </c>
      <c r="B220" s="37" t="s">
        <v>1</v>
      </c>
      <c r="C220" s="36">
        <v>5.2</v>
      </c>
      <c r="D220" s="110"/>
    </row>
    <row r="221" spans="1:4" ht="15.75" outlineLevel="1">
      <c r="A221" s="36" t="s">
        <v>1017</v>
      </c>
      <c r="B221" s="37" t="s">
        <v>2</v>
      </c>
      <c r="C221" s="36">
        <v>5.3</v>
      </c>
      <c r="D221" s="110"/>
    </row>
    <row r="222" spans="1:4" ht="15.75" outlineLevel="1">
      <c r="A222" s="36" t="s">
        <v>1017</v>
      </c>
      <c r="B222" s="37" t="s">
        <v>166</v>
      </c>
      <c r="C222" s="36">
        <v>5.6</v>
      </c>
      <c r="D222" s="110"/>
    </row>
    <row r="223" spans="1:4" ht="15.75" outlineLevel="1">
      <c r="A223" s="36" t="s">
        <v>1017</v>
      </c>
      <c r="B223" s="37" t="s">
        <v>1140</v>
      </c>
      <c r="C223" s="38">
        <v>5.0999999999999996</v>
      </c>
      <c r="D223" s="110"/>
    </row>
    <row r="224" spans="1:4" ht="15.75" outlineLevel="1">
      <c r="A224" s="36" t="s">
        <v>1017</v>
      </c>
      <c r="B224" s="37" t="s">
        <v>1139</v>
      </c>
      <c r="C224" s="36">
        <v>5.14</v>
      </c>
      <c r="D224" s="110"/>
    </row>
    <row r="225" spans="1:4" ht="15.75" outlineLevel="1">
      <c r="A225" s="36" t="s">
        <v>1017</v>
      </c>
      <c r="B225" s="37" t="s">
        <v>4</v>
      </c>
      <c r="C225" s="36">
        <v>5.19</v>
      </c>
      <c r="D225" s="110"/>
    </row>
    <row r="226" spans="1:4" ht="15.75" outlineLevel="1">
      <c r="A226" s="36" t="s">
        <v>1017</v>
      </c>
      <c r="B226" s="37" t="s">
        <v>168</v>
      </c>
      <c r="C226" s="36">
        <v>5.24</v>
      </c>
      <c r="D226" s="110"/>
    </row>
    <row r="227" spans="1:4" ht="15.75" outlineLevel="1">
      <c r="A227" s="36" t="s">
        <v>1017</v>
      </c>
      <c r="B227" s="37" t="s">
        <v>5</v>
      </c>
      <c r="C227" s="36">
        <v>5.26</v>
      </c>
      <c r="D227" s="110"/>
    </row>
    <row r="228" spans="1:4" ht="15.75" outlineLevel="1">
      <c r="A228" s="36" t="s">
        <v>1017</v>
      </c>
      <c r="B228" s="37" t="s">
        <v>6</v>
      </c>
      <c r="C228" s="36">
        <v>5.27</v>
      </c>
      <c r="D228" s="110"/>
    </row>
    <row r="229" spans="1:4" ht="15.75" outlineLevel="1">
      <c r="A229" s="36" t="s">
        <v>1017</v>
      </c>
      <c r="B229" s="37" t="s">
        <v>7</v>
      </c>
      <c r="C229" s="36">
        <v>5.28</v>
      </c>
      <c r="D229" s="110"/>
    </row>
    <row r="230" spans="1:4" ht="15.75" outlineLevel="1">
      <c r="A230" s="36" t="s">
        <v>1017</v>
      </c>
      <c r="B230" s="37" t="s">
        <v>356</v>
      </c>
      <c r="C230" s="36">
        <v>5.29</v>
      </c>
      <c r="D230" s="110"/>
    </row>
    <row r="231" spans="1:4" ht="15.75" outlineLevel="1">
      <c r="A231" s="36" t="s">
        <v>1017</v>
      </c>
      <c r="B231" s="37" t="s">
        <v>8</v>
      </c>
      <c r="C231" s="38">
        <v>5.3</v>
      </c>
      <c r="D231" s="110"/>
    </row>
    <row r="232" spans="1:4" ht="15.75" outlineLevel="1">
      <c r="A232" s="36" t="s">
        <v>1017</v>
      </c>
      <c r="B232" s="37" t="s">
        <v>169</v>
      </c>
      <c r="C232" s="36">
        <v>5.31</v>
      </c>
      <c r="D232" s="110"/>
    </row>
    <row r="233" spans="1:4" ht="15.75" outlineLevel="1">
      <c r="A233" s="36" t="s">
        <v>1017</v>
      </c>
      <c r="B233" s="37" t="s">
        <v>205</v>
      </c>
      <c r="C233" s="36">
        <v>5.33</v>
      </c>
      <c r="D233" s="110"/>
    </row>
    <row r="234" spans="1:4" ht="15.75" outlineLevel="1">
      <c r="A234" s="36" t="s">
        <v>1017</v>
      </c>
      <c r="B234" s="37" t="s">
        <v>1146</v>
      </c>
      <c r="C234" s="36">
        <v>5.101</v>
      </c>
      <c r="D234" s="110"/>
    </row>
    <row r="235" spans="1:4" ht="15.75" outlineLevel="1">
      <c r="A235" s="36" t="s">
        <v>1017</v>
      </c>
      <c r="B235" s="37" t="s">
        <v>135</v>
      </c>
      <c r="C235" s="36">
        <v>5.36</v>
      </c>
      <c r="D235" s="110"/>
    </row>
    <row r="236" spans="1:4" ht="15.75" outlineLevel="1">
      <c r="A236" s="36" t="s">
        <v>1017</v>
      </c>
      <c r="B236" s="37" t="s">
        <v>11</v>
      </c>
      <c r="C236" s="36">
        <v>5.53</v>
      </c>
      <c r="D236" s="110"/>
    </row>
    <row r="237" spans="1:4" ht="15.75" outlineLevel="1">
      <c r="A237" s="36" t="s">
        <v>1017</v>
      </c>
      <c r="B237" s="37" t="s">
        <v>1147</v>
      </c>
      <c r="C237" s="36">
        <v>5.1020000000000003</v>
      </c>
      <c r="D237" s="110"/>
    </row>
    <row r="238" spans="1:4" ht="15.75" outlineLevel="1">
      <c r="A238" s="36" t="s">
        <v>1017</v>
      </c>
      <c r="B238" s="37" t="s">
        <v>17</v>
      </c>
      <c r="C238" s="36">
        <v>5.58</v>
      </c>
      <c r="D238" s="110"/>
    </row>
    <row r="239" spans="1:4" ht="15.75" outlineLevel="1">
      <c r="A239" s="36" t="s">
        <v>1017</v>
      </c>
      <c r="B239" s="37" t="s">
        <v>18</v>
      </c>
      <c r="C239" s="36">
        <v>5.54</v>
      </c>
      <c r="D239" s="110"/>
    </row>
    <row r="240" spans="1:4" ht="15.75" outlineLevel="1">
      <c r="A240" s="36" t="s">
        <v>1017</v>
      </c>
      <c r="B240" s="37" t="s">
        <v>19</v>
      </c>
      <c r="C240" s="36">
        <v>5.55</v>
      </c>
      <c r="D240" s="110"/>
    </row>
    <row r="241" spans="1:4" ht="15.75" outlineLevel="1">
      <c r="A241" s="36" t="s">
        <v>1017</v>
      </c>
      <c r="B241" s="37" t="s">
        <v>20</v>
      </c>
      <c r="C241" s="36">
        <v>5.63</v>
      </c>
      <c r="D241" s="110"/>
    </row>
    <row r="242" spans="1:4" ht="15.75" outlineLevel="1">
      <c r="A242" s="36" t="s">
        <v>1017</v>
      </c>
      <c r="B242" s="37" t="s">
        <v>24</v>
      </c>
      <c r="C242" s="36">
        <v>5.47</v>
      </c>
      <c r="D242" s="110"/>
    </row>
    <row r="243" spans="1:4" ht="15.75" outlineLevel="1">
      <c r="A243" s="36" t="s">
        <v>1017</v>
      </c>
      <c r="B243" s="37" t="s">
        <v>25</v>
      </c>
      <c r="C243" s="36">
        <v>5.48</v>
      </c>
      <c r="D243" s="110"/>
    </row>
    <row r="244" spans="1:4" ht="15.75">
      <c r="A244" s="42" t="s">
        <v>1017</v>
      </c>
      <c r="B244" s="37"/>
      <c r="C244" s="36"/>
      <c r="D244" s="110"/>
    </row>
    <row r="245" spans="1:4" ht="15.75" outlineLevel="1">
      <c r="A245" s="36" t="s">
        <v>1149</v>
      </c>
      <c r="B245" s="37" t="s">
        <v>0</v>
      </c>
      <c r="C245" s="36">
        <v>5.0999999999999996</v>
      </c>
      <c r="D245" s="110"/>
    </row>
    <row r="246" spans="1:4" ht="15.75" outlineLevel="1">
      <c r="A246" s="36" t="s">
        <v>1149</v>
      </c>
      <c r="B246" s="37" t="s">
        <v>1</v>
      </c>
      <c r="C246" s="36">
        <v>5.2</v>
      </c>
      <c r="D246" s="110"/>
    </row>
    <row r="247" spans="1:4" ht="15.75" outlineLevel="1">
      <c r="A247" s="36" t="s">
        <v>1149</v>
      </c>
      <c r="B247" s="37" t="s">
        <v>2</v>
      </c>
      <c r="C247" s="36">
        <v>5.3</v>
      </c>
      <c r="D247" s="110"/>
    </row>
    <row r="248" spans="1:4" ht="15.75" outlineLevel="1">
      <c r="A248" s="36" t="s">
        <v>1149</v>
      </c>
      <c r="B248" s="37" t="s">
        <v>166</v>
      </c>
      <c r="C248" s="36">
        <v>5.6</v>
      </c>
      <c r="D248" s="110"/>
    </row>
    <row r="249" spans="1:4" ht="15.75" outlineLevel="1">
      <c r="A249" s="36" t="s">
        <v>1149</v>
      </c>
      <c r="B249" s="37" t="s">
        <v>1140</v>
      </c>
      <c r="C249" s="38">
        <v>5.0999999999999996</v>
      </c>
      <c r="D249" s="110"/>
    </row>
    <row r="250" spans="1:4" ht="15.75" outlineLevel="1">
      <c r="A250" s="36" t="s">
        <v>1149</v>
      </c>
      <c r="B250" s="37" t="s">
        <v>1139</v>
      </c>
      <c r="C250" s="36">
        <v>5.14</v>
      </c>
      <c r="D250" s="110"/>
    </row>
    <row r="251" spans="1:4" ht="15.75" outlineLevel="1">
      <c r="A251" s="36" t="s">
        <v>1149</v>
      </c>
      <c r="B251" s="37" t="s">
        <v>4</v>
      </c>
      <c r="C251" s="36">
        <v>5.19</v>
      </c>
      <c r="D251" s="110"/>
    </row>
    <row r="252" spans="1:4" ht="15.75" outlineLevel="1">
      <c r="A252" s="36" t="s">
        <v>1149</v>
      </c>
      <c r="B252" s="37" t="s">
        <v>168</v>
      </c>
      <c r="C252" s="36">
        <v>5.24</v>
      </c>
      <c r="D252" s="110"/>
    </row>
    <row r="253" spans="1:4" ht="15.75" outlineLevel="1">
      <c r="A253" s="36" t="s">
        <v>1149</v>
      </c>
      <c r="B253" s="37" t="s">
        <v>6</v>
      </c>
      <c r="C253" s="36">
        <v>5.27</v>
      </c>
      <c r="D253" s="110"/>
    </row>
    <row r="254" spans="1:4" ht="15.75" outlineLevel="1">
      <c r="A254" s="36" t="s">
        <v>1149</v>
      </c>
      <c r="B254" s="37" t="s">
        <v>7</v>
      </c>
      <c r="C254" s="36">
        <v>5.28</v>
      </c>
      <c r="D254" s="110"/>
    </row>
    <row r="255" spans="1:4" ht="15.75" outlineLevel="1">
      <c r="A255" s="36" t="s">
        <v>1149</v>
      </c>
      <c r="B255" s="37" t="s">
        <v>8</v>
      </c>
      <c r="C255" s="38">
        <v>5.3</v>
      </c>
      <c r="D255" s="110"/>
    </row>
    <row r="256" spans="1:4" ht="15.75" outlineLevel="1">
      <c r="A256" s="36" t="s">
        <v>1149</v>
      </c>
      <c r="B256" s="37" t="s">
        <v>205</v>
      </c>
      <c r="C256" s="36">
        <v>5.33</v>
      </c>
      <c r="D256" s="110"/>
    </row>
    <row r="257" spans="1:4" ht="15.75" outlineLevel="1">
      <c r="A257" s="36" t="s">
        <v>1149</v>
      </c>
      <c r="B257" s="37" t="s">
        <v>135</v>
      </c>
      <c r="C257" s="36">
        <v>5.36</v>
      </c>
      <c r="D257" s="110"/>
    </row>
    <row r="258" spans="1:4" ht="15.75" outlineLevel="1">
      <c r="A258" s="36" t="s">
        <v>1149</v>
      </c>
      <c r="B258" s="37" t="s">
        <v>11</v>
      </c>
      <c r="C258" s="36">
        <v>5.53</v>
      </c>
      <c r="D258" s="110"/>
    </row>
    <row r="259" spans="1:4" ht="15.75" outlineLevel="1">
      <c r="A259" s="36" t="s">
        <v>1149</v>
      </c>
      <c r="B259" s="37" t="s">
        <v>17</v>
      </c>
      <c r="C259" s="36">
        <v>5.58</v>
      </c>
      <c r="D259" s="110"/>
    </row>
    <row r="260" spans="1:4" ht="15.75" outlineLevel="1">
      <c r="A260" s="36" t="s">
        <v>1149</v>
      </c>
      <c r="B260" s="37" t="s">
        <v>18</v>
      </c>
      <c r="C260" s="36">
        <v>5.54</v>
      </c>
      <c r="D260" s="110"/>
    </row>
    <row r="261" spans="1:4" ht="15.75" outlineLevel="1">
      <c r="A261" s="36" t="s">
        <v>1149</v>
      </c>
      <c r="B261" s="37" t="s">
        <v>19</v>
      </c>
      <c r="C261" s="36">
        <v>5.55</v>
      </c>
      <c r="D261" s="110"/>
    </row>
    <row r="262" spans="1:4" ht="15.75" outlineLevel="1">
      <c r="A262" s="36" t="s">
        <v>1149</v>
      </c>
      <c r="B262" s="37" t="s">
        <v>20</v>
      </c>
      <c r="C262" s="36">
        <v>5.63</v>
      </c>
      <c r="D262" s="110"/>
    </row>
    <row r="263" spans="1:4" ht="15.75" outlineLevel="1">
      <c r="A263" s="36" t="s">
        <v>1149</v>
      </c>
      <c r="B263" s="37" t="s">
        <v>24</v>
      </c>
      <c r="C263" s="36">
        <v>5.47</v>
      </c>
      <c r="D263" s="110"/>
    </row>
    <row r="264" spans="1:4" ht="15.75" outlineLevel="1">
      <c r="A264" s="36" t="s">
        <v>1149</v>
      </c>
      <c r="B264" s="37" t="s">
        <v>25</v>
      </c>
      <c r="C264" s="36">
        <v>5.48</v>
      </c>
      <c r="D264" s="110"/>
    </row>
    <row r="265" spans="1:4" ht="15.75">
      <c r="A265" s="42" t="s">
        <v>1149</v>
      </c>
      <c r="B265" s="37"/>
      <c r="C265" s="36"/>
      <c r="D265" s="110"/>
    </row>
    <row r="266" spans="1:4" ht="15.75" outlineLevel="1">
      <c r="A266" s="36" t="s">
        <v>1022</v>
      </c>
      <c r="B266" s="37" t="s">
        <v>0</v>
      </c>
      <c r="C266" s="36">
        <v>5.0999999999999996</v>
      </c>
      <c r="D266" s="110"/>
    </row>
    <row r="267" spans="1:4" ht="15.75" outlineLevel="1">
      <c r="A267" s="36" t="s">
        <v>1022</v>
      </c>
      <c r="B267" s="37" t="s">
        <v>1</v>
      </c>
      <c r="C267" s="36">
        <v>5.2</v>
      </c>
      <c r="D267" s="110"/>
    </row>
    <row r="268" spans="1:4" ht="15.75" outlineLevel="1">
      <c r="A268" s="36" t="s">
        <v>1022</v>
      </c>
      <c r="B268" s="37" t="s">
        <v>2</v>
      </c>
      <c r="C268" s="36">
        <v>5.3</v>
      </c>
      <c r="D268" s="110"/>
    </row>
    <row r="269" spans="1:4" ht="15.75" outlineLevel="1">
      <c r="A269" s="36" t="s">
        <v>1022</v>
      </c>
      <c r="B269" s="37" t="s">
        <v>166</v>
      </c>
      <c r="C269" s="36">
        <v>5.6</v>
      </c>
      <c r="D269" s="110"/>
    </row>
    <row r="270" spans="1:4" ht="15.75" outlineLevel="1">
      <c r="A270" s="36" t="s">
        <v>1022</v>
      </c>
      <c r="B270" s="37" t="s">
        <v>1140</v>
      </c>
      <c r="C270" s="38">
        <v>5.0999999999999996</v>
      </c>
      <c r="D270" s="110"/>
    </row>
    <row r="271" spans="1:4" ht="15.75" outlineLevel="1">
      <c r="A271" s="36" t="s">
        <v>1022</v>
      </c>
      <c r="B271" s="37" t="s">
        <v>1139</v>
      </c>
      <c r="C271" s="36">
        <v>5.14</v>
      </c>
      <c r="D271" s="110"/>
    </row>
    <row r="272" spans="1:4" ht="15.75" outlineLevel="1">
      <c r="A272" s="36" t="s">
        <v>1022</v>
      </c>
      <c r="B272" s="37" t="s">
        <v>4</v>
      </c>
      <c r="C272" s="36">
        <v>5.19</v>
      </c>
      <c r="D272" s="110"/>
    </row>
    <row r="273" spans="1:4" ht="15.75" outlineLevel="1">
      <c r="A273" s="36" t="s">
        <v>1022</v>
      </c>
      <c r="B273" s="37" t="s">
        <v>168</v>
      </c>
      <c r="C273" s="36">
        <v>5.24</v>
      </c>
      <c r="D273" s="110"/>
    </row>
    <row r="274" spans="1:4" ht="15.75" outlineLevel="1">
      <c r="A274" s="36" t="s">
        <v>1022</v>
      </c>
      <c r="B274" s="37" t="s">
        <v>5</v>
      </c>
      <c r="C274" s="36">
        <v>5.26</v>
      </c>
      <c r="D274" s="110"/>
    </row>
    <row r="275" spans="1:4" ht="15.75" outlineLevel="1">
      <c r="A275" s="36" t="s">
        <v>1022</v>
      </c>
      <c r="B275" s="37" t="s">
        <v>6</v>
      </c>
      <c r="C275" s="36">
        <v>5.27</v>
      </c>
      <c r="D275" s="110"/>
    </row>
    <row r="276" spans="1:4" ht="15.75" outlineLevel="1">
      <c r="A276" s="36" t="s">
        <v>1022</v>
      </c>
      <c r="B276" s="37" t="s">
        <v>7</v>
      </c>
      <c r="C276" s="36">
        <v>5.28</v>
      </c>
      <c r="D276" s="110"/>
    </row>
    <row r="277" spans="1:4" ht="15.75" outlineLevel="1">
      <c r="A277" s="36" t="s">
        <v>1022</v>
      </c>
      <c r="B277" s="37" t="s">
        <v>356</v>
      </c>
      <c r="C277" s="36">
        <v>5.29</v>
      </c>
      <c r="D277" s="110"/>
    </row>
    <row r="278" spans="1:4" ht="15.75" outlineLevel="1">
      <c r="A278" s="36" t="s">
        <v>1022</v>
      </c>
      <c r="B278" s="37" t="s">
        <v>8</v>
      </c>
      <c r="C278" s="38">
        <v>5.3</v>
      </c>
      <c r="D278" s="110"/>
    </row>
    <row r="279" spans="1:4" ht="15.75" outlineLevel="1">
      <c r="A279" s="36" t="s">
        <v>1022</v>
      </c>
      <c r="B279" s="37" t="s">
        <v>205</v>
      </c>
      <c r="C279" s="36">
        <v>5.33</v>
      </c>
      <c r="D279" s="110"/>
    </row>
    <row r="280" spans="1:4" ht="15.75" outlineLevel="1">
      <c r="A280" s="36" t="s">
        <v>1022</v>
      </c>
      <c r="B280" s="37" t="s">
        <v>135</v>
      </c>
      <c r="C280" s="36">
        <v>5.36</v>
      </c>
      <c r="D280" s="110"/>
    </row>
    <row r="281" spans="1:4" ht="15.75" outlineLevel="1">
      <c r="A281" s="36" t="s">
        <v>1022</v>
      </c>
      <c r="B281" s="37" t="s">
        <v>12</v>
      </c>
      <c r="C281" s="36">
        <v>5.69</v>
      </c>
      <c r="D281" s="110"/>
    </row>
    <row r="282" spans="1:4" ht="15.75" outlineLevel="1">
      <c r="A282" s="36" t="s">
        <v>1022</v>
      </c>
      <c r="B282" s="37" t="s">
        <v>14</v>
      </c>
      <c r="C282" s="38">
        <v>5.7</v>
      </c>
      <c r="D282" s="110"/>
    </row>
    <row r="283" spans="1:4" ht="15.75" outlineLevel="1">
      <c r="A283" s="36" t="s">
        <v>1022</v>
      </c>
      <c r="B283" s="37" t="s">
        <v>15</v>
      </c>
      <c r="C283" s="36">
        <v>5.74</v>
      </c>
      <c r="D283" s="110"/>
    </row>
    <row r="284" spans="1:4" ht="15.75" outlineLevel="1">
      <c r="A284" s="36" t="s">
        <v>1022</v>
      </c>
      <c r="B284" s="37" t="s">
        <v>9</v>
      </c>
      <c r="C284" s="36">
        <v>5.49</v>
      </c>
      <c r="D284" s="110"/>
    </row>
    <row r="285" spans="1:4" ht="15.75" outlineLevel="1">
      <c r="A285" s="36" t="s">
        <v>1022</v>
      </c>
      <c r="B285" s="37" t="s">
        <v>10</v>
      </c>
      <c r="C285" s="36">
        <v>5.51</v>
      </c>
      <c r="D285" s="110"/>
    </row>
    <row r="286" spans="1:4" ht="15.75" outlineLevel="1">
      <c r="A286" s="36" t="s">
        <v>1022</v>
      </c>
      <c r="B286" s="37" t="s">
        <v>1141</v>
      </c>
      <c r="C286" s="36">
        <v>5.52</v>
      </c>
      <c r="D286" s="110"/>
    </row>
    <row r="287" spans="1:4" ht="15.75" outlineLevel="1">
      <c r="A287" s="36" t="s">
        <v>1022</v>
      </c>
      <c r="B287" s="37" t="s">
        <v>11</v>
      </c>
      <c r="C287" s="36">
        <v>5.53</v>
      </c>
      <c r="D287" s="110"/>
    </row>
    <row r="288" spans="1:4" ht="15.75" outlineLevel="1">
      <c r="A288" s="36" t="s">
        <v>1022</v>
      </c>
      <c r="B288" s="37" t="s">
        <v>17</v>
      </c>
      <c r="C288" s="36">
        <v>5.58</v>
      </c>
      <c r="D288" s="110"/>
    </row>
    <row r="289" spans="1:4" ht="15.75" outlineLevel="1">
      <c r="A289" s="36" t="s">
        <v>1022</v>
      </c>
      <c r="B289" s="37" t="s">
        <v>18</v>
      </c>
      <c r="C289" s="36">
        <v>5.54</v>
      </c>
      <c r="D289" s="110"/>
    </row>
    <row r="290" spans="1:4" ht="15.75" outlineLevel="1">
      <c r="A290" s="36" t="s">
        <v>1022</v>
      </c>
      <c r="B290" s="37" t="s">
        <v>19</v>
      </c>
      <c r="C290" s="36">
        <v>5.55</v>
      </c>
      <c r="D290" s="110"/>
    </row>
    <row r="291" spans="1:4" ht="15.75" outlineLevel="1">
      <c r="A291" s="36" t="s">
        <v>1022</v>
      </c>
      <c r="B291" s="37" t="s">
        <v>20</v>
      </c>
      <c r="C291" s="36">
        <v>5.63</v>
      </c>
      <c r="D291" s="110"/>
    </row>
    <row r="292" spans="1:4" ht="15.75" outlineLevel="1">
      <c r="A292" s="36" t="s">
        <v>1022</v>
      </c>
      <c r="B292" s="37" t="s">
        <v>24</v>
      </c>
      <c r="C292" s="36">
        <v>5.47</v>
      </c>
      <c r="D292" s="110"/>
    </row>
    <row r="293" spans="1:4" ht="15.75" outlineLevel="1">
      <c r="A293" s="36" t="s">
        <v>1022</v>
      </c>
      <c r="B293" s="37" t="s">
        <v>25</v>
      </c>
      <c r="C293" s="36">
        <v>5.48</v>
      </c>
      <c r="D293" s="110"/>
    </row>
    <row r="294" spans="1:4" ht="15.75">
      <c r="A294" s="42" t="s">
        <v>1022</v>
      </c>
      <c r="B294" s="37"/>
      <c r="C294" s="36"/>
      <c r="D294" s="110"/>
    </row>
    <row r="295" spans="1:4" ht="31.5" outlineLevel="1">
      <c r="A295" s="36" t="s">
        <v>1029</v>
      </c>
      <c r="B295" s="37" t="s">
        <v>0</v>
      </c>
      <c r="C295" s="36">
        <v>5.0999999999999996</v>
      </c>
      <c r="D295" s="110"/>
    </row>
    <row r="296" spans="1:4" ht="31.5" outlineLevel="1">
      <c r="A296" s="36" t="s">
        <v>1029</v>
      </c>
      <c r="B296" s="37" t="s">
        <v>1</v>
      </c>
      <c r="C296" s="36">
        <v>5.2</v>
      </c>
      <c r="D296" s="110"/>
    </row>
    <row r="297" spans="1:4" ht="31.5" outlineLevel="1">
      <c r="A297" s="36" t="s">
        <v>1029</v>
      </c>
      <c r="B297" s="37" t="s">
        <v>2</v>
      </c>
      <c r="C297" s="36">
        <v>5.3</v>
      </c>
      <c r="D297" s="110"/>
    </row>
    <row r="298" spans="1:4" ht="31.5" outlineLevel="1">
      <c r="A298" s="36" t="s">
        <v>1029</v>
      </c>
      <c r="B298" s="37" t="s">
        <v>1139</v>
      </c>
      <c r="C298" s="36">
        <v>5.14</v>
      </c>
      <c r="D298" s="110"/>
    </row>
    <row r="299" spans="1:4" ht="31.5" outlineLevel="1">
      <c r="A299" s="36" t="s">
        <v>1029</v>
      </c>
      <c r="B299" s="37" t="s">
        <v>4</v>
      </c>
      <c r="C299" s="36">
        <v>5.19</v>
      </c>
      <c r="D299" s="110"/>
    </row>
    <row r="300" spans="1:4" ht="31.5" outlineLevel="1">
      <c r="A300" s="36" t="s">
        <v>1029</v>
      </c>
      <c r="B300" s="37" t="s">
        <v>168</v>
      </c>
      <c r="C300" s="36">
        <v>5.24</v>
      </c>
      <c r="D300" s="110"/>
    </row>
    <row r="301" spans="1:4" ht="31.5" outlineLevel="1">
      <c r="A301" s="36" t="s">
        <v>1029</v>
      </c>
      <c r="B301" s="37" t="s">
        <v>5</v>
      </c>
      <c r="C301" s="36">
        <v>5.26</v>
      </c>
      <c r="D301" s="110"/>
    </row>
    <row r="302" spans="1:4" ht="31.5" outlineLevel="1">
      <c r="A302" s="36" t="s">
        <v>1029</v>
      </c>
      <c r="B302" s="37" t="s">
        <v>6</v>
      </c>
      <c r="C302" s="36">
        <v>5.27</v>
      </c>
      <c r="D302" s="110"/>
    </row>
    <row r="303" spans="1:4" ht="31.5" outlineLevel="1">
      <c r="A303" s="36" t="s">
        <v>1029</v>
      </c>
      <c r="B303" s="37" t="s">
        <v>7</v>
      </c>
      <c r="C303" s="36">
        <v>5.28</v>
      </c>
      <c r="D303" s="110"/>
    </row>
    <row r="304" spans="1:4" ht="31.5" outlineLevel="1">
      <c r="A304" s="36" t="s">
        <v>1029</v>
      </c>
      <c r="B304" s="37" t="s">
        <v>177</v>
      </c>
      <c r="C304" s="36">
        <v>5.37</v>
      </c>
      <c r="D304" s="110"/>
    </row>
    <row r="305" spans="1:4" ht="31.5" outlineLevel="1">
      <c r="A305" s="36" t="s">
        <v>1029</v>
      </c>
      <c r="B305" s="37" t="s">
        <v>9</v>
      </c>
      <c r="C305" s="36">
        <v>5.49</v>
      </c>
      <c r="D305" s="110"/>
    </row>
    <row r="306" spans="1:4" ht="31.5" outlineLevel="1">
      <c r="A306" s="36" t="s">
        <v>1029</v>
      </c>
      <c r="B306" s="37" t="s">
        <v>10</v>
      </c>
      <c r="C306" s="36">
        <v>5.51</v>
      </c>
      <c r="D306" s="110"/>
    </row>
    <row r="307" spans="1:4" ht="31.5" outlineLevel="1">
      <c r="A307" s="36" t="s">
        <v>1029</v>
      </c>
      <c r="B307" s="37" t="s">
        <v>11</v>
      </c>
      <c r="C307" s="36">
        <v>5.53</v>
      </c>
      <c r="D307" s="110"/>
    </row>
    <row r="308" spans="1:4" ht="31.5" outlineLevel="1">
      <c r="A308" s="36" t="s">
        <v>1029</v>
      </c>
      <c r="B308" s="37" t="s">
        <v>12</v>
      </c>
      <c r="C308" s="36">
        <v>5.69</v>
      </c>
      <c r="D308" s="110"/>
    </row>
    <row r="309" spans="1:4" ht="31.5" outlineLevel="1">
      <c r="A309" s="36" t="s">
        <v>1029</v>
      </c>
      <c r="B309" s="37" t="s">
        <v>13</v>
      </c>
      <c r="C309" s="36">
        <v>5.75</v>
      </c>
      <c r="D309" s="110"/>
    </row>
    <row r="310" spans="1:4" ht="31.5" outlineLevel="1">
      <c r="A310" s="36" t="s">
        <v>1029</v>
      </c>
      <c r="B310" s="37" t="s">
        <v>14</v>
      </c>
      <c r="C310" s="38">
        <v>5.7</v>
      </c>
      <c r="D310" s="110"/>
    </row>
    <row r="311" spans="1:4" ht="31.5" outlineLevel="1">
      <c r="A311" s="36" t="s">
        <v>1029</v>
      </c>
      <c r="B311" s="37" t="s">
        <v>15</v>
      </c>
      <c r="C311" s="36">
        <v>5.74</v>
      </c>
      <c r="D311" s="110"/>
    </row>
    <row r="312" spans="1:4" ht="31.5" outlineLevel="1">
      <c r="A312" s="36" t="s">
        <v>1029</v>
      </c>
      <c r="B312" s="37" t="s">
        <v>17</v>
      </c>
      <c r="C312" s="36">
        <v>5.58</v>
      </c>
      <c r="D312" s="110"/>
    </row>
    <row r="313" spans="1:4" ht="31.5" outlineLevel="1">
      <c r="A313" s="36" t="s">
        <v>1029</v>
      </c>
      <c r="B313" s="37" t="s">
        <v>18</v>
      </c>
      <c r="C313" s="36">
        <v>5.54</v>
      </c>
      <c r="D313" s="110"/>
    </row>
    <row r="314" spans="1:4" ht="31.5" outlineLevel="1">
      <c r="A314" s="36" t="s">
        <v>1029</v>
      </c>
      <c r="B314" s="37" t="s">
        <v>19</v>
      </c>
      <c r="C314" s="36">
        <v>5.55</v>
      </c>
      <c r="D314" s="110"/>
    </row>
    <row r="315" spans="1:4" ht="31.5" outlineLevel="1">
      <c r="A315" s="36" t="s">
        <v>1029</v>
      </c>
      <c r="B315" s="37" t="s">
        <v>20</v>
      </c>
      <c r="C315" s="36">
        <v>5.63</v>
      </c>
      <c r="D315" s="110"/>
    </row>
    <row r="316" spans="1:4" ht="31.5" outlineLevel="1">
      <c r="A316" s="36" t="s">
        <v>1029</v>
      </c>
      <c r="B316" s="37" t="s">
        <v>21</v>
      </c>
      <c r="C316" s="36">
        <v>5.65</v>
      </c>
      <c r="D316" s="110"/>
    </row>
    <row r="317" spans="1:4" ht="31.5" outlineLevel="1">
      <c r="A317" s="36" t="s">
        <v>1029</v>
      </c>
      <c r="B317" s="37" t="s">
        <v>22</v>
      </c>
      <c r="C317" s="36">
        <v>5.68</v>
      </c>
      <c r="D317" s="110"/>
    </row>
    <row r="318" spans="1:4" ht="31.5" outlineLevel="1">
      <c r="A318" s="36" t="s">
        <v>1029</v>
      </c>
      <c r="B318" s="37" t="s">
        <v>24</v>
      </c>
      <c r="C318" s="36">
        <v>5.47</v>
      </c>
      <c r="D318" s="110"/>
    </row>
    <row r="319" spans="1:4" ht="31.5" outlineLevel="1">
      <c r="A319" s="36" t="s">
        <v>1029</v>
      </c>
      <c r="B319" s="37" t="s">
        <v>25</v>
      </c>
      <c r="C319" s="36">
        <v>5.48</v>
      </c>
      <c r="D319" s="110"/>
    </row>
    <row r="320" spans="1:4" ht="31.5">
      <c r="A320" s="42" t="s">
        <v>1029</v>
      </c>
      <c r="B320" s="37"/>
      <c r="C320" s="36"/>
      <c r="D320" s="110"/>
    </row>
    <row r="321" spans="1:4" ht="31.5" outlineLevel="1">
      <c r="A321" s="36" t="s">
        <v>1030</v>
      </c>
      <c r="B321" s="37" t="s">
        <v>0</v>
      </c>
      <c r="C321" s="36">
        <v>5.0999999999999996</v>
      </c>
      <c r="D321" s="110"/>
    </row>
    <row r="322" spans="1:4" ht="31.5" outlineLevel="1">
      <c r="A322" s="36" t="s">
        <v>1030</v>
      </c>
      <c r="B322" s="37" t="s">
        <v>1</v>
      </c>
      <c r="C322" s="36">
        <v>5.2</v>
      </c>
      <c r="D322" s="110"/>
    </row>
    <row r="323" spans="1:4" ht="31.5" outlineLevel="1">
      <c r="A323" s="36" t="s">
        <v>1030</v>
      </c>
      <c r="B323" s="37" t="s">
        <v>5</v>
      </c>
      <c r="C323" s="36">
        <v>5.26</v>
      </c>
      <c r="D323" s="110"/>
    </row>
    <row r="324" spans="1:4" ht="31.5" outlineLevel="1">
      <c r="A324" s="36" t="s">
        <v>1030</v>
      </c>
      <c r="B324" s="37" t="s">
        <v>1139</v>
      </c>
      <c r="C324" s="36">
        <v>5.14</v>
      </c>
      <c r="D324" s="110"/>
    </row>
    <row r="325" spans="1:4" ht="31.5" outlineLevel="1">
      <c r="A325" s="36" t="s">
        <v>1030</v>
      </c>
      <c r="B325" s="37" t="s">
        <v>4</v>
      </c>
      <c r="C325" s="36">
        <v>5.19</v>
      </c>
      <c r="D325" s="110"/>
    </row>
    <row r="326" spans="1:4" ht="31.5" outlineLevel="1">
      <c r="A326" s="36" t="s">
        <v>1030</v>
      </c>
      <c r="B326" s="37" t="s">
        <v>177</v>
      </c>
      <c r="C326" s="36">
        <v>5.37</v>
      </c>
      <c r="D326" s="110"/>
    </row>
    <row r="327" spans="1:4" ht="31.5" outlineLevel="1">
      <c r="A327" s="36" t="s">
        <v>1030</v>
      </c>
      <c r="B327" s="37" t="s">
        <v>12</v>
      </c>
      <c r="C327" s="36">
        <v>5.69</v>
      </c>
      <c r="D327" s="110"/>
    </row>
    <row r="328" spans="1:4" ht="31.5" outlineLevel="1">
      <c r="A328" s="36" t="s">
        <v>1030</v>
      </c>
      <c r="B328" s="37" t="s">
        <v>783</v>
      </c>
      <c r="C328" s="38">
        <v>5.8</v>
      </c>
      <c r="D328" s="110"/>
    </row>
    <row r="329" spans="1:4" ht="31.5" outlineLevel="1">
      <c r="A329" s="36" t="s">
        <v>1030</v>
      </c>
      <c r="B329" s="37" t="s">
        <v>13</v>
      </c>
      <c r="C329" s="36">
        <v>5.75</v>
      </c>
      <c r="D329" s="110"/>
    </row>
    <row r="330" spans="1:4" ht="31.5" outlineLevel="1">
      <c r="A330" s="36" t="s">
        <v>1030</v>
      </c>
      <c r="B330" s="37" t="s">
        <v>14</v>
      </c>
      <c r="C330" s="38">
        <v>5.7</v>
      </c>
      <c r="D330" s="110"/>
    </row>
    <row r="331" spans="1:4" ht="31.5" outlineLevel="1">
      <c r="A331" s="36" t="s">
        <v>1030</v>
      </c>
      <c r="B331" s="37" t="s">
        <v>15</v>
      </c>
      <c r="C331" s="36">
        <v>5.74</v>
      </c>
      <c r="D331" s="110"/>
    </row>
    <row r="332" spans="1:4" ht="31.5" outlineLevel="1">
      <c r="A332" s="36" t="s">
        <v>1030</v>
      </c>
      <c r="B332" s="37" t="s">
        <v>17</v>
      </c>
      <c r="C332" s="36">
        <v>5.58</v>
      </c>
      <c r="D332" s="110"/>
    </row>
    <row r="333" spans="1:4" ht="31.5" outlineLevel="1">
      <c r="A333" s="36" t="s">
        <v>1030</v>
      </c>
      <c r="B333" s="37" t="s">
        <v>19</v>
      </c>
      <c r="C333" s="36">
        <v>5.55</v>
      </c>
      <c r="D333" s="110"/>
    </row>
    <row r="334" spans="1:4" ht="31.5" outlineLevel="1">
      <c r="A334" s="36" t="s">
        <v>1030</v>
      </c>
      <c r="B334" s="37" t="s">
        <v>20</v>
      </c>
      <c r="C334" s="36">
        <v>5.63</v>
      </c>
      <c r="D334" s="110"/>
    </row>
    <row r="335" spans="1:4" ht="31.5" outlineLevel="1">
      <c r="A335" s="36" t="s">
        <v>1030</v>
      </c>
      <c r="B335" s="37" t="s">
        <v>21</v>
      </c>
      <c r="C335" s="36">
        <v>5.65</v>
      </c>
      <c r="D335" s="110"/>
    </row>
    <row r="336" spans="1:4" ht="31.5" outlineLevel="1">
      <c r="A336" s="36" t="s">
        <v>1030</v>
      </c>
      <c r="B336" s="37" t="s">
        <v>22</v>
      </c>
      <c r="C336" s="36">
        <v>5.68</v>
      </c>
      <c r="D336" s="110"/>
    </row>
    <row r="337" spans="1:4" ht="31.5" outlineLevel="1">
      <c r="A337" s="36" t="s">
        <v>1030</v>
      </c>
      <c r="B337" s="37" t="s">
        <v>24</v>
      </c>
      <c r="C337" s="36">
        <v>5.47</v>
      </c>
      <c r="D337" s="110"/>
    </row>
    <row r="338" spans="1:4" ht="31.5" outlineLevel="1">
      <c r="A338" s="36" t="s">
        <v>1030</v>
      </c>
      <c r="B338" s="37" t="s">
        <v>25</v>
      </c>
      <c r="C338" s="36">
        <v>5.48</v>
      </c>
      <c r="D338" s="110"/>
    </row>
    <row r="339" spans="1:4" ht="31.5">
      <c r="A339" s="42" t="s">
        <v>1030</v>
      </c>
      <c r="B339" s="37"/>
      <c r="C339" s="36"/>
      <c r="D339" s="110"/>
    </row>
    <row r="340" spans="1:4" ht="31.5" outlineLevel="1">
      <c r="A340" s="36" t="s">
        <v>1036</v>
      </c>
      <c r="B340" s="37" t="s">
        <v>1150</v>
      </c>
      <c r="C340" s="36">
        <v>5.0999999999999996</v>
      </c>
      <c r="D340" s="110"/>
    </row>
    <row r="341" spans="1:4" ht="31.5" outlineLevel="1">
      <c r="A341" s="36" t="s">
        <v>1036</v>
      </c>
      <c r="B341" s="37" t="s">
        <v>1</v>
      </c>
      <c r="C341" s="36">
        <v>5.2</v>
      </c>
      <c r="D341" s="110"/>
    </row>
    <row r="342" spans="1:4" ht="31.5" outlineLevel="1">
      <c r="A342" s="36" t="s">
        <v>1036</v>
      </c>
      <c r="B342" s="37" t="s">
        <v>5</v>
      </c>
      <c r="C342" s="36">
        <v>5.26</v>
      </c>
      <c r="D342" s="110"/>
    </row>
    <row r="343" spans="1:4" ht="31.5" outlineLevel="1">
      <c r="A343" s="36" t="s">
        <v>1036</v>
      </c>
      <c r="B343" s="37" t="s">
        <v>1151</v>
      </c>
      <c r="C343" s="36">
        <v>5.38</v>
      </c>
      <c r="D343" s="110"/>
    </row>
    <row r="344" spans="1:4" ht="31.5" outlineLevel="1">
      <c r="A344" s="36" t="s">
        <v>1036</v>
      </c>
      <c r="B344" s="37" t="s">
        <v>1152</v>
      </c>
      <c r="C344" s="36">
        <v>5.39</v>
      </c>
      <c r="D344" s="110"/>
    </row>
    <row r="345" spans="1:4" ht="31.5" outlineLevel="1">
      <c r="A345" s="36" t="s">
        <v>1036</v>
      </c>
      <c r="B345" s="37" t="s">
        <v>1153</v>
      </c>
      <c r="C345" s="38">
        <v>5.6</v>
      </c>
      <c r="D345" s="110"/>
    </row>
    <row r="346" spans="1:4" ht="31.5" outlineLevel="1">
      <c r="A346" s="36" t="s">
        <v>1036</v>
      </c>
      <c r="B346" s="37" t="s">
        <v>25</v>
      </c>
      <c r="C346" s="36">
        <v>5.48</v>
      </c>
      <c r="D346" s="110"/>
    </row>
    <row r="347" spans="1:4" ht="31.5">
      <c r="A347" s="42" t="s">
        <v>1036</v>
      </c>
      <c r="B347" s="37"/>
      <c r="C347" s="36"/>
      <c r="D347" s="110"/>
    </row>
    <row r="348" spans="1:4" ht="31.5" outlineLevel="1">
      <c r="A348" s="36" t="s">
        <v>1040</v>
      </c>
      <c r="B348" s="37" t="s">
        <v>0</v>
      </c>
      <c r="C348" s="36">
        <v>5.0999999999999996</v>
      </c>
      <c r="D348" s="110"/>
    </row>
    <row r="349" spans="1:4" ht="31.5" outlineLevel="1">
      <c r="A349" s="36" t="s">
        <v>1040</v>
      </c>
      <c r="B349" s="37" t="s">
        <v>1</v>
      </c>
      <c r="C349" s="36">
        <v>5.2</v>
      </c>
      <c r="D349" s="110"/>
    </row>
    <row r="350" spans="1:4" ht="31.5" outlineLevel="1">
      <c r="A350" s="36" t="s">
        <v>1040</v>
      </c>
      <c r="B350" s="37" t="s">
        <v>2</v>
      </c>
      <c r="C350" s="36">
        <v>5.3</v>
      </c>
      <c r="D350" s="110"/>
    </row>
    <row r="351" spans="1:4" ht="31.5" outlineLevel="1">
      <c r="A351" s="36" t="s">
        <v>1040</v>
      </c>
      <c r="B351" s="37" t="s">
        <v>166</v>
      </c>
      <c r="C351" s="36">
        <v>5.6</v>
      </c>
      <c r="D351" s="110"/>
    </row>
    <row r="352" spans="1:4" ht="31.5" outlineLevel="1">
      <c r="A352" s="36" t="s">
        <v>1040</v>
      </c>
      <c r="B352" s="37" t="s">
        <v>1140</v>
      </c>
      <c r="C352" s="38">
        <v>5.0999999999999996</v>
      </c>
      <c r="D352" s="110"/>
    </row>
    <row r="353" spans="1:4" ht="31.5" outlineLevel="1">
      <c r="A353" s="36" t="s">
        <v>1040</v>
      </c>
      <c r="B353" s="37" t="s">
        <v>1139</v>
      </c>
      <c r="C353" s="36">
        <v>5.14</v>
      </c>
      <c r="D353" s="110"/>
    </row>
    <row r="354" spans="1:4" ht="31.5" outlineLevel="1">
      <c r="A354" s="36" t="s">
        <v>1040</v>
      </c>
      <c r="B354" s="37" t="s">
        <v>4</v>
      </c>
      <c r="C354" s="36">
        <v>5.19</v>
      </c>
      <c r="D354" s="110"/>
    </row>
    <row r="355" spans="1:4" ht="31.5" outlineLevel="1">
      <c r="A355" s="36" t="s">
        <v>1040</v>
      </c>
      <c r="B355" s="37" t="s">
        <v>168</v>
      </c>
      <c r="C355" s="36">
        <v>5.24</v>
      </c>
      <c r="D355" s="110"/>
    </row>
    <row r="356" spans="1:4" ht="31.5" outlineLevel="1">
      <c r="A356" s="36" t="s">
        <v>1040</v>
      </c>
      <c r="B356" s="37" t="s">
        <v>5</v>
      </c>
      <c r="C356" s="36">
        <v>5.26</v>
      </c>
      <c r="D356" s="110"/>
    </row>
    <row r="357" spans="1:4" ht="31.5" outlineLevel="1">
      <c r="A357" s="36" t="s">
        <v>1040</v>
      </c>
      <c r="B357" s="37" t="s">
        <v>6</v>
      </c>
      <c r="C357" s="36">
        <v>5.27</v>
      </c>
      <c r="D357" s="110"/>
    </row>
    <row r="358" spans="1:4" ht="31.5" outlineLevel="1">
      <c r="A358" s="36" t="s">
        <v>1040</v>
      </c>
      <c r="B358" s="37" t="s">
        <v>7</v>
      </c>
      <c r="C358" s="36">
        <v>5.28</v>
      </c>
      <c r="D358" s="110"/>
    </row>
    <row r="359" spans="1:4" ht="31.5" outlineLevel="1">
      <c r="A359" s="36" t="s">
        <v>1040</v>
      </c>
      <c r="B359" s="37" t="s">
        <v>169</v>
      </c>
      <c r="C359" s="36">
        <v>5.31</v>
      </c>
      <c r="D359" s="110"/>
    </row>
    <row r="360" spans="1:4" ht="31.5" outlineLevel="1">
      <c r="A360" s="36" t="s">
        <v>1040</v>
      </c>
      <c r="B360" s="37" t="s">
        <v>135</v>
      </c>
      <c r="C360" s="36">
        <v>5.36</v>
      </c>
      <c r="D360" s="110"/>
    </row>
    <row r="361" spans="1:4" ht="31.5" outlineLevel="1">
      <c r="A361" s="36" t="s">
        <v>1040</v>
      </c>
      <c r="B361" s="37" t="s">
        <v>177</v>
      </c>
      <c r="C361" s="36">
        <v>5.37</v>
      </c>
      <c r="D361" s="110"/>
    </row>
    <row r="362" spans="1:4" ht="31.5" outlineLevel="1">
      <c r="A362" s="36" t="s">
        <v>1040</v>
      </c>
      <c r="B362" s="37" t="s">
        <v>9</v>
      </c>
      <c r="C362" s="36">
        <v>5.49</v>
      </c>
      <c r="D362" s="110"/>
    </row>
    <row r="363" spans="1:4" ht="31.5" outlineLevel="1">
      <c r="A363" s="36" t="s">
        <v>1040</v>
      </c>
      <c r="B363" s="37" t="s">
        <v>10</v>
      </c>
      <c r="C363" s="36">
        <v>5.51</v>
      </c>
      <c r="D363" s="110"/>
    </row>
    <row r="364" spans="1:4" ht="31.5" outlineLevel="1">
      <c r="A364" s="36" t="s">
        <v>1040</v>
      </c>
      <c r="B364" s="37" t="s">
        <v>1141</v>
      </c>
      <c r="C364" s="36">
        <v>5.52</v>
      </c>
      <c r="D364" s="110"/>
    </row>
    <row r="365" spans="1:4" ht="31.5" outlineLevel="1">
      <c r="A365" s="36" t="s">
        <v>1040</v>
      </c>
      <c r="B365" s="37" t="s">
        <v>11</v>
      </c>
      <c r="C365" s="36">
        <v>5.53</v>
      </c>
      <c r="D365" s="110"/>
    </row>
    <row r="366" spans="1:4" ht="31.5" outlineLevel="1">
      <c r="A366" s="36" t="s">
        <v>1040</v>
      </c>
      <c r="B366" s="37" t="s">
        <v>12</v>
      </c>
      <c r="C366" s="36">
        <v>5.69</v>
      </c>
      <c r="D366" s="110"/>
    </row>
    <row r="367" spans="1:4" ht="31.5" outlineLevel="1">
      <c r="A367" s="36" t="s">
        <v>1040</v>
      </c>
      <c r="B367" s="37" t="s">
        <v>783</v>
      </c>
      <c r="C367" s="38">
        <v>5.8</v>
      </c>
      <c r="D367" s="110"/>
    </row>
    <row r="368" spans="1:4" ht="31.5" outlineLevel="1">
      <c r="A368" s="36" t="s">
        <v>1040</v>
      </c>
      <c r="B368" s="37" t="s">
        <v>938</v>
      </c>
      <c r="C368" s="38">
        <v>5.72</v>
      </c>
      <c r="D368" s="110"/>
    </row>
    <row r="369" spans="1:4" ht="31.5" outlineLevel="1">
      <c r="A369" s="36" t="s">
        <v>1040</v>
      </c>
      <c r="B369" s="37" t="s">
        <v>13</v>
      </c>
      <c r="C369" s="36">
        <v>5.75</v>
      </c>
      <c r="D369" s="110"/>
    </row>
    <row r="370" spans="1:4" ht="31.5" outlineLevel="1">
      <c r="A370" s="36" t="s">
        <v>1040</v>
      </c>
      <c r="B370" s="37" t="s">
        <v>14</v>
      </c>
      <c r="C370" s="38">
        <v>5.7</v>
      </c>
      <c r="D370" s="110"/>
    </row>
    <row r="371" spans="1:4" ht="31.5" outlineLevel="1">
      <c r="A371" s="36" t="s">
        <v>1040</v>
      </c>
      <c r="B371" s="37" t="s">
        <v>15</v>
      </c>
      <c r="C371" s="36">
        <v>5.74</v>
      </c>
      <c r="D371" s="110"/>
    </row>
    <row r="372" spans="1:4" ht="31.5" outlineLevel="1">
      <c r="A372" s="36" t="s">
        <v>1040</v>
      </c>
      <c r="B372" s="37" t="s">
        <v>440</v>
      </c>
      <c r="C372" s="36">
        <v>5.76</v>
      </c>
      <c r="D372" s="110"/>
    </row>
    <row r="373" spans="1:4" ht="31.5" outlineLevel="1">
      <c r="A373" s="36" t="s">
        <v>1040</v>
      </c>
      <c r="B373" s="37" t="s">
        <v>859</v>
      </c>
      <c r="C373" s="36">
        <v>5.89</v>
      </c>
      <c r="D373" s="109" t="s">
        <v>1138</v>
      </c>
    </row>
    <row r="374" spans="1:4" ht="31.5" outlineLevel="1">
      <c r="A374" s="36" t="s">
        <v>1040</v>
      </c>
      <c r="B374" s="37" t="s">
        <v>170</v>
      </c>
      <c r="C374" s="36">
        <v>5.109</v>
      </c>
      <c r="D374" s="109"/>
    </row>
    <row r="375" spans="1:4" ht="31.5" outlineLevel="1">
      <c r="A375" s="36" t="s">
        <v>1040</v>
      </c>
      <c r="B375" s="37" t="s">
        <v>171</v>
      </c>
      <c r="C375" s="36">
        <v>5.1109999999999998</v>
      </c>
      <c r="D375" s="110"/>
    </row>
    <row r="376" spans="1:4" ht="31.5" outlineLevel="1">
      <c r="A376" s="36" t="s">
        <v>1040</v>
      </c>
      <c r="B376" s="37" t="s">
        <v>144</v>
      </c>
      <c r="C376" s="36">
        <v>5.1120000000000001</v>
      </c>
      <c r="D376" s="110"/>
    </row>
    <row r="377" spans="1:4" ht="31.5" outlineLevel="1">
      <c r="A377" s="36" t="s">
        <v>1040</v>
      </c>
      <c r="B377" s="37" t="s">
        <v>1154</v>
      </c>
      <c r="C377" s="36">
        <v>5.1130000000000004</v>
      </c>
      <c r="D377" s="110"/>
    </row>
    <row r="378" spans="1:4" ht="31.5" outlineLevel="1">
      <c r="A378" s="36" t="s">
        <v>1040</v>
      </c>
      <c r="B378" s="37" t="s">
        <v>17</v>
      </c>
      <c r="C378" s="36">
        <v>5.58</v>
      </c>
      <c r="D378" s="110"/>
    </row>
    <row r="379" spans="1:4" ht="31.5" outlineLevel="1">
      <c r="A379" s="36" t="s">
        <v>1040</v>
      </c>
      <c r="B379" s="37" t="s">
        <v>18</v>
      </c>
      <c r="C379" s="36">
        <v>5.54</v>
      </c>
      <c r="D379" s="110"/>
    </row>
    <row r="380" spans="1:4" ht="31.5" outlineLevel="1">
      <c r="A380" s="36" t="s">
        <v>1040</v>
      </c>
      <c r="B380" s="37" t="s">
        <v>19</v>
      </c>
      <c r="C380" s="36">
        <v>5.55</v>
      </c>
      <c r="D380" s="110"/>
    </row>
    <row r="381" spans="1:4" ht="31.5" outlineLevel="1">
      <c r="A381" s="36" t="s">
        <v>1040</v>
      </c>
      <c r="B381" s="37" t="s">
        <v>20</v>
      </c>
      <c r="C381" s="36">
        <v>5.63</v>
      </c>
      <c r="D381" s="110"/>
    </row>
    <row r="382" spans="1:4" ht="31.5" outlineLevel="1">
      <c r="A382" s="36" t="s">
        <v>1040</v>
      </c>
      <c r="B382" s="37" t="s">
        <v>21</v>
      </c>
      <c r="C382" s="36">
        <v>5.65</v>
      </c>
      <c r="D382" s="110"/>
    </row>
    <row r="383" spans="1:4" ht="31.5" outlineLevel="1">
      <c r="A383" s="36" t="s">
        <v>1040</v>
      </c>
      <c r="B383" s="37" t="s">
        <v>185</v>
      </c>
      <c r="C383" s="36">
        <v>5.66</v>
      </c>
      <c r="D383" s="110"/>
    </row>
    <row r="384" spans="1:4" ht="31.5" outlineLevel="1">
      <c r="A384" s="36" t="s">
        <v>1040</v>
      </c>
      <c r="B384" s="37" t="s">
        <v>22</v>
      </c>
      <c r="C384" s="36">
        <v>5.68</v>
      </c>
      <c r="D384" s="110"/>
    </row>
    <row r="385" spans="1:4" ht="31.5" outlineLevel="1">
      <c r="A385" s="36" t="s">
        <v>1040</v>
      </c>
      <c r="B385" s="37" t="s">
        <v>24</v>
      </c>
      <c r="C385" s="36">
        <v>5.47</v>
      </c>
      <c r="D385" s="110"/>
    </row>
    <row r="386" spans="1:4" ht="31.5" outlineLevel="1">
      <c r="A386" s="36" t="s">
        <v>1040</v>
      </c>
      <c r="B386" s="37" t="s">
        <v>25</v>
      </c>
      <c r="C386" s="36">
        <v>5.48</v>
      </c>
      <c r="D386" s="110"/>
    </row>
    <row r="387" spans="1:4" ht="31.5">
      <c r="A387" s="42" t="s">
        <v>1040</v>
      </c>
      <c r="B387" s="37"/>
      <c r="C387" s="36"/>
      <c r="D387" s="110"/>
    </row>
    <row r="388" spans="1:4" ht="15.75" outlineLevel="1">
      <c r="A388" s="36" t="s">
        <v>1042</v>
      </c>
      <c r="B388" s="37" t="s">
        <v>0</v>
      </c>
      <c r="C388" s="36">
        <v>5.0999999999999996</v>
      </c>
      <c r="D388" s="110"/>
    </row>
    <row r="389" spans="1:4" ht="15.75" outlineLevel="1">
      <c r="A389" s="36" t="s">
        <v>1042</v>
      </c>
      <c r="B389" s="37" t="s">
        <v>1</v>
      </c>
      <c r="C389" s="36">
        <v>5.2</v>
      </c>
      <c r="D389" s="110"/>
    </row>
    <row r="390" spans="1:4" ht="15.75" outlineLevel="1">
      <c r="A390" s="36" t="s">
        <v>1042</v>
      </c>
      <c r="B390" s="37" t="s">
        <v>2</v>
      </c>
      <c r="C390" s="36">
        <v>5.3</v>
      </c>
      <c r="D390" s="110"/>
    </row>
    <row r="391" spans="1:4" ht="15.75" outlineLevel="1">
      <c r="A391" s="36" t="s">
        <v>1042</v>
      </c>
      <c r="B391" s="37" t="s">
        <v>166</v>
      </c>
      <c r="C391" s="36">
        <v>5.6</v>
      </c>
      <c r="D391" s="110"/>
    </row>
    <row r="392" spans="1:4" ht="15.75" outlineLevel="1">
      <c r="A392" s="36" t="s">
        <v>1042</v>
      </c>
      <c r="B392" s="37" t="s">
        <v>1140</v>
      </c>
      <c r="C392" s="38">
        <v>5.0999999999999996</v>
      </c>
      <c r="D392" s="110"/>
    </row>
    <row r="393" spans="1:4" ht="15.75" outlineLevel="1">
      <c r="A393" s="36" t="s">
        <v>1042</v>
      </c>
      <c r="B393" s="37" t="s">
        <v>1139</v>
      </c>
      <c r="C393" s="36">
        <v>5.14</v>
      </c>
      <c r="D393" s="110"/>
    </row>
    <row r="394" spans="1:4" ht="15.75" outlineLevel="1">
      <c r="A394" s="36" t="s">
        <v>1042</v>
      </c>
      <c r="B394" s="37" t="s">
        <v>4</v>
      </c>
      <c r="C394" s="36">
        <v>5.19</v>
      </c>
      <c r="D394" s="110"/>
    </row>
    <row r="395" spans="1:4" ht="15.75" outlineLevel="1">
      <c r="A395" s="36" t="s">
        <v>1042</v>
      </c>
      <c r="B395" s="37" t="s">
        <v>168</v>
      </c>
      <c r="C395" s="36">
        <v>5.24</v>
      </c>
      <c r="D395" s="110"/>
    </row>
    <row r="396" spans="1:4" ht="15.75" outlineLevel="1">
      <c r="A396" s="36" t="s">
        <v>1042</v>
      </c>
      <c r="B396" s="37" t="s">
        <v>5</v>
      </c>
      <c r="C396" s="36">
        <v>5.26</v>
      </c>
      <c r="D396" s="110"/>
    </row>
    <row r="397" spans="1:4" ht="15.75" outlineLevel="1">
      <c r="A397" s="36" t="s">
        <v>1042</v>
      </c>
      <c r="B397" s="37" t="s">
        <v>6</v>
      </c>
      <c r="C397" s="36">
        <v>5.27</v>
      </c>
      <c r="D397" s="110"/>
    </row>
    <row r="398" spans="1:4" ht="15.75" outlineLevel="1">
      <c r="A398" s="36" t="s">
        <v>1042</v>
      </c>
      <c r="B398" s="37" t="s">
        <v>7</v>
      </c>
      <c r="C398" s="36">
        <v>5.28</v>
      </c>
      <c r="D398" s="110"/>
    </row>
    <row r="399" spans="1:4" ht="15.75" outlineLevel="1">
      <c r="A399" s="36" t="s">
        <v>1042</v>
      </c>
      <c r="B399" s="37" t="s">
        <v>356</v>
      </c>
      <c r="C399" s="36">
        <v>5.29</v>
      </c>
      <c r="D399" s="110"/>
    </row>
    <row r="400" spans="1:4" ht="15.75" outlineLevel="1">
      <c r="A400" s="36" t="s">
        <v>1042</v>
      </c>
      <c r="B400" s="37" t="s">
        <v>169</v>
      </c>
      <c r="C400" s="36">
        <v>5.31</v>
      </c>
      <c r="D400" s="110"/>
    </row>
    <row r="401" spans="1:4" ht="15.75" outlineLevel="1">
      <c r="A401" s="36" t="s">
        <v>1042</v>
      </c>
      <c r="B401" s="37" t="s">
        <v>135</v>
      </c>
      <c r="C401" s="36">
        <v>5.36</v>
      </c>
      <c r="D401" s="110"/>
    </row>
    <row r="402" spans="1:4" ht="15.75" outlineLevel="1">
      <c r="A402" s="36" t="s">
        <v>1042</v>
      </c>
      <c r="B402" s="37" t="s">
        <v>177</v>
      </c>
      <c r="C402" s="36">
        <v>5.37</v>
      </c>
      <c r="D402" s="110"/>
    </row>
    <row r="403" spans="1:4" ht="15.75" outlineLevel="1">
      <c r="A403" s="36" t="s">
        <v>1042</v>
      </c>
      <c r="B403" s="37" t="s">
        <v>9</v>
      </c>
      <c r="C403" s="36">
        <v>5.49</v>
      </c>
      <c r="D403" s="110"/>
    </row>
    <row r="404" spans="1:4" ht="15.75" outlineLevel="1">
      <c r="A404" s="36" t="s">
        <v>1042</v>
      </c>
      <c r="B404" s="37" t="s">
        <v>10</v>
      </c>
      <c r="C404" s="36">
        <v>5.51</v>
      </c>
      <c r="D404" s="110"/>
    </row>
    <row r="405" spans="1:4" ht="15.75" outlineLevel="1">
      <c r="A405" s="36" t="s">
        <v>1042</v>
      </c>
      <c r="B405" s="37" t="s">
        <v>1141</v>
      </c>
      <c r="C405" s="36">
        <v>5.52</v>
      </c>
      <c r="D405" s="110"/>
    </row>
    <row r="406" spans="1:4" ht="15.75" outlineLevel="1">
      <c r="A406" s="36" t="s">
        <v>1042</v>
      </c>
      <c r="B406" s="37" t="s">
        <v>11</v>
      </c>
      <c r="C406" s="36">
        <v>5.53</v>
      </c>
      <c r="D406" s="110"/>
    </row>
    <row r="407" spans="1:4" ht="15.75" outlineLevel="1">
      <c r="A407" s="36" t="s">
        <v>1042</v>
      </c>
      <c r="B407" s="37" t="s">
        <v>12</v>
      </c>
      <c r="C407" s="36">
        <v>5.69</v>
      </c>
      <c r="D407" s="110"/>
    </row>
    <row r="408" spans="1:4" ht="15.75" outlineLevel="1">
      <c r="A408" s="36" t="s">
        <v>1042</v>
      </c>
      <c r="B408" s="37" t="s">
        <v>13</v>
      </c>
      <c r="C408" s="36">
        <v>5.75</v>
      </c>
      <c r="D408" s="110"/>
    </row>
    <row r="409" spans="1:4" ht="15.75" outlineLevel="1">
      <c r="A409" s="36" t="s">
        <v>1042</v>
      </c>
      <c r="B409" s="37" t="s">
        <v>15</v>
      </c>
      <c r="C409" s="36">
        <v>5.74</v>
      </c>
      <c r="D409" s="110"/>
    </row>
    <row r="410" spans="1:4" ht="15.75" outlineLevel="1">
      <c r="A410" s="36" t="s">
        <v>1042</v>
      </c>
      <c r="B410" s="37" t="s">
        <v>14</v>
      </c>
      <c r="C410" s="38">
        <v>5.7</v>
      </c>
      <c r="D410" s="110"/>
    </row>
    <row r="411" spans="1:4" ht="15.75" outlineLevel="1">
      <c r="A411" s="36" t="s">
        <v>1042</v>
      </c>
      <c r="B411" s="37" t="s">
        <v>440</v>
      </c>
      <c r="C411" s="36">
        <v>5.76</v>
      </c>
      <c r="D411" s="110"/>
    </row>
    <row r="412" spans="1:4" ht="15.75" outlineLevel="1">
      <c r="A412" s="36" t="s">
        <v>1042</v>
      </c>
      <c r="B412" s="37" t="s">
        <v>859</v>
      </c>
      <c r="C412" s="36">
        <v>5.89</v>
      </c>
      <c r="D412" s="109" t="s">
        <v>1138</v>
      </c>
    </row>
    <row r="413" spans="1:4" ht="15.75" outlineLevel="1">
      <c r="A413" s="36" t="s">
        <v>1042</v>
      </c>
      <c r="B413" s="37" t="s">
        <v>170</v>
      </c>
      <c r="C413" s="36">
        <v>5.109</v>
      </c>
      <c r="D413" s="110"/>
    </row>
    <row r="414" spans="1:4" ht="15.75" outlineLevel="1">
      <c r="A414" s="36" t="s">
        <v>1042</v>
      </c>
      <c r="B414" s="37" t="s">
        <v>171</v>
      </c>
      <c r="C414" s="36">
        <v>5.1109999999999998</v>
      </c>
      <c r="D414" s="110"/>
    </row>
    <row r="415" spans="1:4" ht="15.75" outlineLevel="1">
      <c r="A415" s="36" t="s">
        <v>1042</v>
      </c>
      <c r="B415" s="37" t="s">
        <v>144</v>
      </c>
      <c r="C415" s="36">
        <v>5.1120000000000001</v>
      </c>
      <c r="D415" s="110"/>
    </row>
    <row r="416" spans="1:4" ht="15.75" outlineLevel="1">
      <c r="A416" s="36" t="s">
        <v>1042</v>
      </c>
      <c r="B416" s="37" t="s">
        <v>1154</v>
      </c>
      <c r="C416" s="36">
        <v>5.1130000000000004</v>
      </c>
      <c r="D416" s="110"/>
    </row>
    <row r="417" spans="1:4" ht="15.75" outlineLevel="1">
      <c r="A417" s="36" t="s">
        <v>1042</v>
      </c>
      <c r="B417" s="37" t="s">
        <v>17</v>
      </c>
      <c r="C417" s="36">
        <v>5.58</v>
      </c>
      <c r="D417" s="110"/>
    </row>
    <row r="418" spans="1:4" ht="15.75" outlineLevel="1">
      <c r="A418" s="36" t="s">
        <v>1042</v>
      </c>
      <c r="B418" s="37" t="s">
        <v>18</v>
      </c>
      <c r="C418" s="36">
        <v>5.54</v>
      </c>
      <c r="D418" s="110"/>
    </row>
    <row r="419" spans="1:4" ht="15.75" outlineLevel="1">
      <c r="A419" s="36" t="s">
        <v>1042</v>
      </c>
      <c r="B419" s="37" t="s">
        <v>19</v>
      </c>
      <c r="C419" s="36">
        <v>5.55</v>
      </c>
      <c r="D419" s="110"/>
    </row>
    <row r="420" spans="1:4" ht="15.75" outlineLevel="1">
      <c r="A420" s="36" t="s">
        <v>1042</v>
      </c>
      <c r="B420" s="37" t="s">
        <v>20</v>
      </c>
      <c r="C420" s="36">
        <v>5.63</v>
      </c>
      <c r="D420" s="110"/>
    </row>
    <row r="421" spans="1:4" ht="15.75" outlineLevel="1">
      <c r="A421" s="36" t="s">
        <v>1042</v>
      </c>
      <c r="B421" s="37" t="s">
        <v>21</v>
      </c>
      <c r="C421" s="36">
        <v>5.65</v>
      </c>
      <c r="D421" s="110"/>
    </row>
    <row r="422" spans="1:4" ht="15.75" outlineLevel="1">
      <c r="A422" s="36" t="s">
        <v>1042</v>
      </c>
      <c r="B422" s="37" t="s">
        <v>185</v>
      </c>
      <c r="C422" s="36">
        <v>5.66</v>
      </c>
      <c r="D422" s="110"/>
    </row>
    <row r="423" spans="1:4" ht="15.75" outlineLevel="1">
      <c r="A423" s="36" t="s">
        <v>1042</v>
      </c>
      <c r="B423" s="37" t="s">
        <v>22</v>
      </c>
      <c r="C423" s="36">
        <v>5.68</v>
      </c>
      <c r="D423" s="110"/>
    </row>
    <row r="424" spans="1:4" ht="15.75" outlineLevel="1">
      <c r="A424" s="36" t="s">
        <v>1042</v>
      </c>
      <c r="B424" s="37" t="s">
        <v>24</v>
      </c>
      <c r="C424" s="36">
        <v>5.47</v>
      </c>
      <c r="D424" s="110"/>
    </row>
    <row r="425" spans="1:4" ht="15.75" outlineLevel="1">
      <c r="A425" s="36" t="s">
        <v>1042</v>
      </c>
      <c r="B425" s="37" t="s">
        <v>25</v>
      </c>
      <c r="C425" s="36">
        <v>5.48</v>
      </c>
      <c r="D425" s="110"/>
    </row>
    <row r="426" spans="1:4" ht="15.75">
      <c r="A426" s="42" t="s">
        <v>1042</v>
      </c>
      <c r="B426" s="37"/>
      <c r="C426" s="36"/>
      <c r="D426" s="110"/>
    </row>
    <row r="427" spans="1:4" ht="15.75" outlineLevel="1">
      <c r="A427" s="36" t="s">
        <v>1155</v>
      </c>
      <c r="B427" s="37" t="s">
        <v>0</v>
      </c>
      <c r="C427" s="36">
        <v>5.0999999999999996</v>
      </c>
      <c r="D427" s="110"/>
    </row>
    <row r="428" spans="1:4" ht="15.75" outlineLevel="1">
      <c r="A428" s="36" t="s">
        <v>1155</v>
      </c>
      <c r="B428" s="37" t="s">
        <v>1</v>
      </c>
      <c r="C428" s="36">
        <v>5.2</v>
      </c>
      <c r="D428" s="110"/>
    </row>
    <row r="429" spans="1:4" ht="15.75" outlineLevel="1">
      <c r="A429" s="36" t="s">
        <v>1155</v>
      </c>
      <c r="B429" s="37" t="s">
        <v>2</v>
      </c>
      <c r="C429" s="36">
        <v>5.3</v>
      </c>
      <c r="D429" s="110"/>
    </row>
    <row r="430" spans="1:4" ht="15.75" outlineLevel="1">
      <c r="A430" s="36" t="s">
        <v>1155</v>
      </c>
      <c r="B430" s="37" t="s">
        <v>166</v>
      </c>
      <c r="C430" s="36">
        <v>5.6</v>
      </c>
      <c r="D430" s="110"/>
    </row>
    <row r="431" spans="1:4" ht="15.75" outlineLevel="1">
      <c r="A431" s="36" t="s">
        <v>1155</v>
      </c>
      <c r="B431" s="37" t="s">
        <v>1140</v>
      </c>
      <c r="C431" s="38">
        <v>5.0999999999999996</v>
      </c>
      <c r="D431" s="110"/>
    </row>
    <row r="432" spans="1:4" ht="15.75" outlineLevel="1">
      <c r="A432" s="36" t="s">
        <v>1155</v>
      </c>
      <c r="B432" s="37" t="s">
        <v>1139</v>
      </c>
      <c r="C432" s="36">
        <v>5.14</v>
      </c>
      <c r="D432" s="110"/>
    </row>
    <row r="433" spans="1:4" ht="15.75" outlineLevel="1">
      <c r="A433" s="36" t="s">
        <v>1155</v>
      </c>
      <c r="B433" s="37" t="s">
        <v>4</v>
      </c>
      <c r="C433" s="36">
        <v>5.19</v>
      </c>
      <c r="D433" s="110"/>
    </row>
    <row r="434" spans="1:4" ht="15.75" outlineLevel="1">
      <c r="A434" s="36" t="s">
        <v>1155</v>
      </c>
      <c r="B434" s="37" t="s">
        <v>168</v>
      </c>
      <c r="C434" s="36">
        <v>5.24</v>
      </c>
      <c r="D434" s="110"/>
    </row>
    <row r="435" spans="1:4" ht="15.75" outlineLevel="1">
      <c r="A435" s="36" t="s">
        <v>1155</v>
      </c>
      <c r="B435" s="37" t="s">
        <v>5</v>
      </c>
      <c r="C435" s="36">
        <v>5.26</v>
      </c>
      <c r="D435" s="110"/>
    </row>
    <row r="436" spans="1:4" ht="15.75" outlineLevel="1">
      <c r="A436" s="36" t="s">
        <v>1155</v>
      </c>
      <c r="B436" s="37" t="s">
        <v>6</v>
      </c>
      <c r="C436" s="36">
        <v>5.27</v>
      </c>
      <c r="D436" s="110"/>
    </row>
    <row r="437" spans="1:4" ht="15.75" outlineLevel="1">
      <c r="A437" s="36" t="s">
        <v>1155</v>
      </c>
      <c r="B437" s="37" t="s">
        <v>7</v>
      </c>
      <c r="C437" s="36">
        <v>5.28</v>
      </c>
      <c r="D437" s="110"/>
    </row>
    <row r="438" spans="1:4" ht="15.75" outlineLevel="1">
      <c r="A438" s="36" t="s">
        <v>1155</v>
      </c>
      <c r="B438" s="37" t="s">
        <v>356</v>
      </c>
      <c r="C438" s="36">
        <v>5.29</v>
      </c>
      <c r="D438" s="110"/>
    </row>
    <row r="439" spans="1:4" ht="15.75" outlineLevel="1">
      <c r="A439" s="36" t="s">
        <v>1155</v>
      </c>
      <c r="B439" s="37" t="s">
        <v>169</v>
      </c>
      <c r="C439" s="36">
        <v>5.31</v>
      </c>
      <c r="D439" s="110"/>
    </row>
    <row r="440" spans="1:4" ht="15.75" outlineLevel="1">
      <c r="A440" s="36" t="s">
        <v>1155</v>
      </c>
      <c r="B440" s="37" t="s">
        <v>135</v>
      </c>
      <c r="C440" s="36">
        <v>5.36</v>
      </c>
      <c r="D440" s="110"/>
    </row>
    <row r="441" spans="1:4" ht="15.75" outlineLevel="1">
      <c r="A441" s="36" t="s">
        <v>1155</v>
      </c>
      <c r="B441" s="37" t="s">
        <v>177</v>
      </c>
      <c r="C441" s="36">
        <v>5.37</v>
      </c>
      <c r="D441" s="110"/>
    </row>
    <row r="442" spans="1:4" ht="15.75" outlineLevel="1">
      <c r="A442" s="36" t="s">
        <v>1155</v>
      </c>
      <c r="B442" s="37" t="s">
        <v>11</v>
      </c>
      <c r="C442" s="36">
        <v>5.53</v>
      </c>
      <c r="D442" s="110"/>
    </row>
    <row r="443" spans="1:4" ht="15.75" outlineLevel="1">
      <c r="A443" s="36" t="s">
        <v>1155</v>
      </c>
      <c r="B443" s="37" t="s">
        <v>170</v>
      </c>
      <c r="C443" s="36">
        <v>5.109</v>
      </c>
      <c r="D443" s="110"/>
    </row>
    <row r="444" spans="1:4" ht="15.75" outlineLevel="1">
      <c r="A444" s="36" t="s">
        <v>1155</v>
      </c>
      <c r="B444" s="37" t="s">
        <v>171</v>
      </c>
      <c r="C444" s="36">
        <v>5.1109999999999998</v>
      </c>
      <c r="D444" s="110"/>
    </row>
    <row r="445" spans="1:4" ht="15.75" outlineLevel="1">
      <c r="A445" s="36" t="s">
        <v>1155</v>
      </c>
      <c r="B445" s="37" t="s">
        <v>144</v>
      </c>
      <c r="C445" s="36">
        <v>5.1120000000000001</v>
      </c>
      <c r="D445" s="110"/>
    </row>
    <row r="446" spans="1:4" ht="15.75" outlineLevel="1">
      <c r="A446" s="36" t="s">
        <v>1155</v>
      </c>
      <c r="B446" s="37" t="s">
        <v>1154</v>
      </c>
      <c r="C446" s="36">
        <v>5.1130000000000004</v>
      </c>
      <c r="D446" s="110"/>
    </row>
    <row r="447" spans="1:4" ht="15.75" outlineLevel="1">
      <c r="A447" s="36" t="s">
        <v>1155</v>
      </c>
      <c r="B447" s="37" t="s">
        <v>17</v>
      </c>
      <c r="C447" s="36">
        <v>5.58</v>
      </c>
      <c r="D447" s="110"/>
    </row>
    <row r="448" spans="1:4" ht="15.75" outlineLevel="1">
      <c r="A448" s="36" t="s">
        <v>1155</v>
      </c>
      <c r="B448" s="37" t="s">
        <v>18</v>
      </c>
      <c r="C448" s="36">
        <v>5.54</v>
      </c>
      <c r="D448" s="110"/>
    </row>
    <row r="449" spans="1:4" ht="15.75" outlineLevel="1">
      <c r="A449" s="36" t="s">
        <v>1155</v>
      </c>
      <c r="B449" s="37" t="s">
        <v>19</v>
      </c>
      <c r="C449" s="36">
        <v>5.55</v>
      </c>
      <c r="D449" s="110"/>
    </row>
    <row r="450" spans="1:4" ht="15.75" outlineLevel="1">
      <c r="A450" s="36" t="s">
        <v>1155</v>
      </c>
      <c r="B450" s="37" t="s">
        <v>20</v>
      </c>
      <c r="C450" s="36">
        <v>5.63</v>
      </c>
      <c r="D450" s="110"/>
    </row>
    <row r="451" spans="1:4" ht="15.75" outlineLevel="1">
      <c r="A451" s="36" t="s">
        <v>1155</v>
      </c>
      <c r="B451" s="37" t="s">
        <v>24</v>
      </c>
      <c r="C451" s="36">
        <v>5.47</v>
      </c>
      <c r="D451" s="110"/>
    </row>
    <row r="452" spans="1:4" ht="15.75" outlineLevel="1">
      <c r="A452" s="36" t="s">
        <v>1155</v>
      </c>
      <c r="B452" s="37" t="s">
        <v>25</v>
      </c>
      <c r="C452" s="36">
        <v>5.48</v>
      </c>
      <c r="D452" s="110"/>
    </row>
    <row r="453" spans="1:4" ht="31.5">
      <c r="A453" s="42" t="s">
        <v>1155</v>
      </c>
      <c r="B453" s="37"/>
      <c r="C453" s="36"/>
      <c r="D453" s="110"/>
    </row>
    <row r="454" spans="1:4" ht="15.75" outlineLevel="1">
      <c r="A454" s="36" t="s">
        <v>803</v>
      </c>
      <c r="B454" s="37" t="s">
        <v>0</v>
      </c>
      <c r="C454" s="36">
        <v>5.0999999999999996</v>
      </c>
      <c r="D454" s="110"/>
    </row>
    <row r="455" spans="1:4" ht="15.75" outlineLevel="1">
      <c r="A455" s="36" t="s">
        <v>803</v>
      </c>
      <c r="B455" s="37" t="s">
        <v>1</v>
      </c>
      <c r="C455" s="36">
        <v>5.2</v>
      </c>
      <c r="D455" s="110"/>
    </row>
    <row r="456" spans="1:4" ht="15.75" outlineLevel="1">
      <c r="A456" s="36" t="s">
        <v>803</v>
      </c>
      <c r="B456" s="37" t="s">
        <v>222</v>
      </c>
      <c r="C456" s="36">
        <v>5.5</v>
      </c>
      <c r="D456" s="110"/>
    </row>
    <row r="457" spans="1:4" ht="15.75" outlineLevel="1">
      <c r="A457" s="36" t="s">
        <v>803</v>
      </c>
      <c r="B457" s="37" t="s">
        <v>223</v>
      </c>
      <c r="C457" s="36">
        <v>5.8</v>
      </c>
      <c r="D457" s="109" t="s">
        <v>1138</v>
      </c>
    </row>
    <row r="458" spans="1:4" ht="15.75" outlineLevel="1">
      <c r="A458" s="36" t="s">
        <v>803</v>
      </c>
      <c r="B458" s="37" t="s">
        <v>224</v>
      </c>
      <c r="C458" s="36">
        <v>5.12</v>
      </c>
      <c r="D458" s="109" t="s">
        <v>1138</v>
      </c>
    </row>
    <row r="459" spans="1:4" ht="15.75" outlineLevel="1">
      <c r="A459" s="36" t="s">
        <v>803</v>
      </c>
      <c r="B459" s="37" t="s">
        <v>225</v>
      </c>
      <c r="C459" s="36">
        <v>5.15</v>
      </c>
      <c r="D459" s="110"/>
    </row>
    <row r="460" spans="1:4" ht="15.75" outlineLevel="1">
      <c r="A460" s="36" t="s">
        <v>803</v>
      </c>
      <c r="B460" s="37" t="s">
        <v>226</v>
      </c>
      <c r="C460" s="38">
        <v>5.2</v>
      </c>
      <c r="D460" s="109"/>
    </row>
    <row r="461" spans="1:4" ht="15.75" outlineLevel="1">
      <c r="A461" s="36" t="s">
        <v>803</v>
      </c>
      <c r="B461" s="37" t="s">
        <v>227</v>
      </c>
      <c r="C461" s="36">
        <v>5.25</v>
      </c>
      <c r="D461" s="110"/>
    </row>
    <row r="462" spans="1:4" ht="15.75" outlineLevel="1">
      <c r="A462" s="36" t="s">
        <v>803</v>
      </c>
      <c r="B462" s="37" t="s">
        <v>5</v>
      </c>
      <c r="C462" s="36">
        <v>5.26</v>
      </c>
      <c r="D462" s="110"/>
    </row>
    <row r="463" spans="1:4" ht="15.75" outlineLevel="1">
      <c r="A463" s="36" t="s">
        <v>803</v>
      </c>
      <c r="B463" s="37" t="s">
        <v>860</v>
      </c>
      <c r="C463" s="36">
        <v>5.1139999999999999</v>
      </c>
      <c r="D463" s="109" t="s">
        <v>1138</v>
      </c>
    </row>
    <row r="464" spans="1:4" ht="15.75" outlineLevel="1">
      <c r="A464" s="36" t="s">
        <v>803</v>
      </c>
      <c r="B464" s="37" t="s">
        <v>6</v>
      </c>
      <c r="C464" s="36">
        <v>5.27</v>
      </c>
      <c r="D464" s="110"/>
    </row>
    <row r="465" spans="1:4" ht="15.75" outlineLevel="1">
      <c r="A465" s="36" t="s">
        <v>803</v>
      </c>
      <c r="B465" s="37" t="s">
        <v>1156</v>
      </c>
      <c r="C465" s="36">
        <v>5.1150000000000002</v>
      </c>
      <c r="D465" s="109" t="s">
        <v>1138</v>
      </c>
    </row>
    <row r="466" spans="1:4" ht="15.75" outlineLevel="1">
      <c r="A466" s="36" t="s">
        <v>803</v>
      </c>
      <c r="B466" s="37" t="s">
        <v>1157</v>
      </c>
      <c r="C466" s="36">
        <v>5.1159999999999997</v>
      </c>
      <c r="D466" s="109" t="s">
        <v>1138</v>
      </c>
    </row>
    <row r="467" spans="1:4" ht="15.75" outlineLevel="1">
      <c r="A467" s="36" t="s">
        <v>803</v>
      </c>
      <c r="B467" s="37" t="s">
        <v>7</v>
      </c>
      <c r="C467" s="36">
        <v>5.28</v>
      </c>
      <c r="D467" s="110"/>
    </row>
    <row r="468" spans="1:4" ht="15.75" outlineLevel="1">
      <c r="A468" s="36" t="s">
        <v>803</v>
      </c>
      <c r="B468" s="37" t="s">
        <v>135</v>
      </c>
      <c r="C468" s="36">
        <v>5.36</v>
      </c>
      <c r="D468" s="110"/>
    </row>
    <row r="469" spans="1:4" ht="15.75" outlineLevel="1">
      <c r="A469" s="36" t="s">
        <v>803</v>
      </c>
      <c r="B469" s="37" t="s">
        <v>177</v>
      </c>
      <c r="C469" s="36">
        <v>5.37</v>
      </c>
      <c r="D469" s="110"/>
    </row>
    <row r="470" spans="1:4" ht="15.75" outlineLevel="1">
      <c r="A470" s="36" t="s">
        <v>803</v>
      </c>
      <c r="B470" s="37" t="s">
        <v>11</v>
      </c>
      <c r="C470" s="36">
        <v>5.53</v>
      </c>
      <c r="D470" s="110"/>
    </row>
    <row r="471" spans="1:4" ht="15.75" outlineLevel="1">
      <c r="A471" s="36" t="s">
        <v>803</v>
      </c>
      <c r="B471" s="37" t="s">
        <v>170</v>
      </c>
      <c r="C471" s="36">
        <v>5.109</v>
      </c>
      <c r="D471" s="110"/>
    </row>
    <row r="472" spans="1:4" ht="15.75" outlineLevel="1">
      <c r="A472" s="36" t="s">
        <v>803</v>
      </c>
      <c r="B472" s="37" t="s">
        <v>171</v>
      </c>
      <c r="C472" s="36">
        <v>5.1109999999999998</v>
      </c>
      <c r="D472" s="110"/>
    </row>
    <row r="473" spans="1:4" ht="15.75" outlineLevel="1">
      <c r="A473" s="36" t="s">
        <v>803</v>
      </c>
      <c r="B473" s="37" t="s">
        <v>144</v>
      </c>
      <c r="C473" s="36">
        <v>5.1120000000000001</v>
      </c>
      <c r="D473" s="110"/>
    </row>
    <row r="474" spans="1:4" ht="15.75" outlineLevel="1">
      <c r="A474" s="36" t="s">
        <v>803</v>
      </c>
      <c r="B474" s="37" t="s">
        <v>18</v>
      </c>
      <c r="C474" s="36">
        <v>5.54</v>
      </c>
      <c r="D474" s="110"/>
    </row>
    <row r="475" spans="1:4" ht="15.75" outlineLevel="1">
      <c r="A475" s="36" t="s">
        <v>803</v>
      </c>
      <c r="B475" s="37" t="s">
        <v>1158</v>
      </c>
      <c r="C475" s="36">
        <v>5.61</v>
      </c>
      <c r="D475" s="110"/>
    </row>
    <row r="476" spans="1:4" ht="15.75" outlineLevel="1">
      <c r="A476" s="36" t="s">
        <v>803</v>
      </c>
      <c r="B476" s="37" t="s">
        <v>20</v>
      </c>
      <c r="C476" s="36">
        <v>5.63</v>
      </c>
      <c r="D476" s="110"/>
    </row>
    <row r="477" spans="1:4" ht="15.75" outlineLevel="1">
      <c r="A477" s="36" t="s">
        <v>803</v>
      </c>
      <c r="B477" s="37" t="s">
        <v>1159</v>
      </c>
      <c r="C477" s="36">
        <v>5.46</v>
      </c>
      <c r="D477" s="110"/>
    </row>
    <row r="478" spans="1:4" ht="15.75" outlineLevel="1">
      <c r="A478" s="36" t="s">
        <v>803</v>
      </c>
      <c r="B478" s="37" t="s">
        <v>24</v>
      </c>
      <c r="C478" s="36">
        <v>5.47</v>
      </c>
      <c r="D478" s="110"/>
    </row>
    <row r="479" spans="1:4" ht="15.75" outlineLevel="1">
      <c r="A479" s="36" t="s">
        <v>803</v>
      </c>
      <c r="B479" s="37" t="s">
        <v>25</v>
      </c>
      <c r="C479" s="36">
        <v>5.48</v>
      </c>
      <c r="D479" s="110"/>
    </row>
    <row r="480" spans="1:4" ht="15.75">
      <c r="A480" s="42" t="s">
        <v>803</v>
      </c>
      <c r="B480" s="37"/>
      <c r="C480" s="36"/>
      <c r="D480" s="110"/>
    </row>
    <row r="481" spans="1:4" ht="15.75" outlineLevel="1">
      <c r="A481" s="36" t="s">
        <v>1160</v>
      </c>
      <c r="B481" s="37" t="s">
        <v>0</v>
      </c>
      <c r="C481" s="36">
        <v>5.0999999999999996</v>
      </c>
      <c r="D481" s="110"/>
    </row>
    <row r="482" spans="1:4" ht="15.75" outlineLevel="1">
      <c r="A482" s="36" t="s">
        <v>1160</v>
      </c>
      <c r="B482" s="37" t="s">
        <v>1</v>
      </c>
      <c r="C482" s="36">
        <v>5.2</v>
      </c>
      <c r="D482" s="110"/>
    </row>
    <row r="483" spans="1:4" ht="15.75" outlineLevel="1">
      <c r="A483" s="36" t="s">
        <v>1160</v>
      </c>
      <c r="B483" s="37" t="s">
        <v>2</v>
      </c>
      <c r="C483" s="36">
        <v>5.3</v>
      </c>
      <c r="D483" s="110"/>
    </row>
    <row r="484" spans="1:4" ht="15.75" outlineLevel="1">
      <c r="A484" s="36" t="s">
        <v>1160</v>
      </c>
      <c r="B484" s="37" t="s">
        <v>166</v>
      </c>
      <c r="C484" s="36">
        <v>5.6</v>
      </c>
      <c r="D484" s="110"/>
    </row>
    <row r="485" spans="1:4" ht="15.75" outlineLevel="1">
      <c r="A485" s="36" t="s">
        <v>1160</v>
      </c>
      <c r="B485" s="37" t="s">
        <v>1140</v>
      </c>
      <c r="C485" s="38">
        <v>5.0999999999999996</v>
      </c>
      <c r="D485" s="110"/>
    </row>
    <row r="486" spans="1:4" ht="15.75" outlineLevel="1">
      <c r="A486" s="36" t="s">
        <v>1160</v>
      </c>
      <c r="B486" s="37" t="s">
        <v>1139</v>
      </c>
      <c r="C486" s="36">
        <v>5.14</v>
      </c>
      <c r="D486" s="110"/>
    </row>
    <row r="487" spans="1:4" ht="15.75" outlineLevel="1">
      <c r="A487" s="36" t="s">
        <v>1160</v>
      </c>
      <c r="B487" s="37" t="s">
        <v>4</v>
      </c>
      <c r="C487" s="36">
        <v>5.19</v>
      </c>
      <c r="D487" s="110"/>
    </row>
    <row r="488" spans="1:4" ht="15.75" outlineLevel="1">
      <c r="A488" s="36" t="s">
        <v>1160</v>
      </c>
      <c r="B488" s="37" t="s">
        <v>168</v>
      </c>
      <c r="C488" s="36">
        <v>5.24</v>
      </c>
      <c r="D488" s="110"/>
    </row>
    <row r="489" spans="1:4" ht="15.75" outlineLevel="1">
      <c r="A489" s="36" t="s">
        <v>1160</v>
      </c>
      <c r="B489" s="37" t="s">
        <v>6</v>
      </c>
      <c r="C489" s="36">
        <v>5.27</v>
      </c>
      <c r="D489" s="110"/>
    </row>
    <row r="490" spans="1:4" ht="15.75" outlineLevel="1">
      <c r="A490" s="36" t="s">
        <v>1160</v>
      </c>
      <c r="B490" s="37" t="s">
        <v>7</v>
      </c>
      <c r="C490" s="36">
        <v>5.28</v>
      </c>
      <c r="D490" s="110"/>
    </row>
    <row r="491" spans="1:4" ht="15.75" outlineLevel="1">
      <c r="A491" s="36" t="s">
        <v>1160</v>
      </c>
      <c r="B491" s="37" t="s">
        <v>356</v>
      </c>
      <c r="C491" s="36">
        <v>5.29</v>
      </c>
      <c r="D491" s="110"/>
    </row>
    <row r="492" spans="1:4" ht="15.75" outlineLevel="1">
      <c r="A492" s="36" t="s">
        <v>1160</v>
      </c>
      <c r="B492" s="37" t="s">
        <v>1145</v>
      </c>
      <c r="C492" s="36">
        <v>5.34</v>
      </c>
      <c r="D492" s="110"/>
    </row>
    <row r="493" spans="1:4" ht="15.75" outlineLevel="1">
      <c r="A493" s="36" t="s">
        <v>1160</v>
      </c>
      <c r="B493" s="37" t="s">
        <v>169</v>
      </c>
      <c r="C493" s="36">
        <v>5.31</v>
      </c>
      <c r="D493" s="110"/>
    </row>
    <row r="494" spans="1:4" ht="15.75" outlineLevel="1">
      <c r="A494" s="36" t="s">
        <v>1160</v>
      </c>
      <c r="B494" s="37" t="s">
        <v>1146</v>
      </c>
      <c r="C494" s="36">
        <v>5.101</v>
      </c>
      <c r="D494" s="110"/>
    </row>
    <row r="495" spans="1:4" ht="15.75" outlineLevel="1">
      <c r="A495" s="36" t="s">
        <v>1160</v>
      </c>
      <c r="B495" s="37" t="s">
        <v>135</v>
      </c>
      <c r="C495" s="36">
        <v>5.36</v>
      </c>
      <c r="D495" s="110"/>
    </row>
    <row r="496" spans="1:4" ht="15.75" outlineLevel="1">
      <c r="A496" s="36" t="s">
        <v>1160</v>
      </c>
      <c r="B496" s="37" t="s">
        <v>177</v>
      </c>
      <c r="C496" s="36">
        <v>5.37</v>
      </c>
      <c r="D496" s="110"/>
    </row>
    <row r="497" spans="1:4" ht="15.75" outlineLevel="1">
      <c r="A497" s="36" t="s">
        <v>1160</v>
      </c>
      <c r="B497" s="37" t="s">
        <v>11</v>
      </c>
      <c r="C497" s="36">
        <v>5.53</v>
      </c>
      <c r="D497" s="110"/>
    </row>
    <row r="498" spans="1:4" ht="15.75" outlineLevel="1">
      <c r="A498" s="36" t="s">
        <v>1160</v>
      </c>
      <c r="B498" s="37" t="s">
        <v>170</v>
      </c>
      <c r="C498" s="36">
        <v>5.109</v>
      </c>
      <c r="D498" s="110"/>
    </row>
    <row r="499" spans="1:4" ht="15.75" outlineLevel="1">
      <c r="A499" s="36" t="s">
        <v>1160</v>
      </c>
      <c r="B499" s="37" t="s">
        <v>171</v>
      </c>
      <c r="C499" s="36">
        <v>5.1109999999999998</v>
      </c>
      <c r="D499" s="110"/>
    </row>
    <row r="500" spans="1:4" ht="15.75" outlineLevel="1">
      <c r="A500" s="36" t="s">
        <v>1160</v>
      </c>
      <c r="B500" s="37" t="s">
        <v>144</v>
      </c>
      <c r="C500" s="36">
        <v>5.1120000000000001</v>
      </c>
      <c r="D500" s="110"/>
    </row>
    <row r="501" spans="1:4" ht="15.75" outlineLevel="1">
      <c r="A501" s="36" t="s">
        <v>1160</v>
      </c>
      <c r="B501" s="37" t="s">
        <v>1147</v>
      </c>
      <c r="C501" s="36">
        <v>5.1020000000000003</v>
      </c>
      <c r="D501" s="110"/>
    </row>
    <row r="502" spans="1:4" ht="15.75" outlineLevel="1">
      <c r="A502" s="36" t="s">
        <v>1160</v>
      </c>
      <c r="B502" s="37" t="s">
        <v>1148</v>
      </c>
      <c r="C502" s="39">
        <v>5.0999999999999996</v>
      </c>
      <c r="D502" s="110"/>
    </row>
    <row r="503" spans="1:4" ht="15.75" outlineLevel="1">
      <c r="A503" s="36" t="s">
        <v>1160</v>
      </c>
      <c r="B503" s="37" t="s">
        <v>17</v>
      </c>
      <c r="C503" s="36">
        <v>5.58</v>
      </c>
      <c r="D503" s="110"/>
    </row>
    <row r="504" spans="1:4" ht="15.75" outlineLevel="1">
      <c r="A504" s="36" t="s">
        <v>1160</v>
      </c>
      <c r="B504" s="37" t="s">
        <v>19</v>
      </c>
      <c r="C504" s="36">
        <v>5.55</v>
      </c>
      <c r="D504" s="110"/>
    </row>
    <row r="505" spans="1:4" ht="15.75" outlineLevel="1">
      <c r="A505" s="36" t="s">
        <v>1160</v>
      </c>
      <c r="B505" s="37" t="s">
        <v>18</v>
      </c>
      <c r="C505" s="36">
        <v>5.54</v>
      </c>
      <c r="D505" s="110"/>
    </row>
    <row r="506" spans="1:4" ht="15.75" outlineLevel="1">
      <c r="A506" s="36" t="s">
        <v>1160</v>
      </c>
      <c r="B506" s="37" t="s">
        <v>20</v>
      </c>
      <c r="C506" s="36">
        <v>5.63</v>
      </c>
      <c r="D506" s="110"/>
    </row>
    <row r="507" spans="1:4" ht="15.75" outlineLevel="1">
      <c r="A507" s="36" t="s">
        <v>1160</v>
      </c>
      <c r="B507" s="37" t="s">
        <v>24</v>
      </c>
      <c r="C507" s="36">
        <v>5.47</v>
      </c>
      <c r="D507" s="110"/>
    </row>
    <row r="508" spans="1:4" ht="15.75" outlineLevel="1">
      <c r="A508" s="36" t="s">
        <v>1160</v>
      </c>
      <c r="B508" s="37" t="s">
        <v>25</v>
      </c>
      <c r="C508" s="36">
        <v>5.48</v>
      </c>
      <c r="D508" s="110"/>
    </row>
    <row r="509" spans="1:4" ht="15.75">
      <c r="A509" s="42" t="s">
        <v>1160</v>
      </c>
      <c r="B509" s="37"/>
      <c r="C509" s="36"/>
      <c r="D509" s="110"/>
    </row>
    <row r="510" spans="1:4" ht="15.75" outlineLevel="1">
      <c r="A510" s="36" t="s">
        <v>1060</v>
      </c>
      <c r="B510" s="37" t="s">
        <v>0</v>
      </c>
      <c r="C510" s="36">
        <v>5.0999999999999996</v>
      </c>
      <c r="D510" s="110"/>
    </row>
    <row r="511" spans="1:4" ht="15.75" outlineLevel="1">
      <c r="A511" s="36" t="s">
        <v>1060</v>
      </c>
      <c r="B511" s="37" t="s">
        <v>1</v>
      </c>
      <c r="C511" s="36">
        <v>5.2</v>
      </c>
      <c r="D511" s="110"/>
    </row>
    <row r="512" spans="1:4" ht="15.75" outlineLevel="1">
      <c r="A512" s="36" t="s">
        <v>1060</v>
      </c>
      <c r="B512" s="37" t="s">
        <v>2</v>
      </c>
      <c r="C512" s="36">
        <v>5.3</v>
      </c>
      <c r="D512" s="110"/>
    </row>
    <row r="513" spans="1:4" ht="15.75" outlineLevel="1">
      <c r="A513" s="36" t="s">
        <v>1060</v>
      </c>
      <c r="B513" s="37" t="s">
        <v>166</v>
      </c>
      <c r="C513" s="36">
        <v>5.6</v>
      </c>
      <c r="D513" s="110"/>
    </row>
    <row r="514" spans="1:4" ht="15.75" outlineLevel="1">
      <c r="A514" s="36" t="s">
        <v>1060</v>
      </c>
      <c r="B514" s="37" t="s">
        <v>1140</v>
      </c>
      <c r="C514" s="38">
        <v>5.0999999999999996</v>
      </c>
      <c r="D514" s="110"/>
    </row>
    <row r="515" spans="1:4" ht="15.75" outlineLevel="1">
      <c r="A515" s="36" t="s">
        <v>1060</v>
      </c>
      <c r="B515" s="37" t="s">
        <v>1139</v>
      </c>
      <c r="C515" s="36">
        <v>5.14</v>
      </c>
      <c r="D515" s="110"/>
    </row>
    <row r="516" spans="1:4" ht="15.75" outlineLevel="1">
      <c r="A516" s="36" t="s">
        <v>1060</v>
      </c>
      <c r="B516" s="37" t="s">
        <v>4</v>
      </c>
      <c r="C516" s="36">
        <v>5.19</v>
      </c>
      <c r="D516" s="110"/>
    </row>
    <row r="517" spans="1:4" ht="15.75" outlineLevel="1">
      <c r="A517" s="36" t="s">
        <v>1060</v>
      </c>
      <c r="B517" s="37" t="s">
        <v>168</v>
      </c>
      <c r="C517" s="36">
        <v>5.24</v>
      </c>
      <c r="D517" s="110"/>
    </row>
    <row r="518" spans="1:4" ht="15.75" outlineLevel="1">
      <c r="A518" s="36" t="s">
        <v>1060</v>
      </c>
      <c r="B518" s="37" t="s">
        <v>5</v>
      </c>
      <c r="C518" s="36">
        <v>5.26</v>
      </c>
      <c r="D518" s="110"/>
    </row>
    <row r="519" spans="1:4" ht="15.75" outlineLevel="1">
      <c r="A519" s="36" t="s">
        <v>1060</v>
      </c>
      <c r="B519" s="37" t="s">
        <v>6</v>
      </c>
      <c r="C519" s="36">
        <v>5.27</v>
      </c>
      <c r="D519" s="110"/>
    </row>
    <row r="520" spans="1:4" ht="15.75" outlineLevel="1">
      <c r="A520" s="36" t="s">
        <v>1060</v>
      </c>
      <c r="B520" s="37" t="s">
        <v>7</v>
      </c>
      <c r="C520" s="36">
        <v>5.28</v>
      </c>
      <c r="D520" s="110"/>
    </row>
    <row r="521" spans="1:4" ht="15.75" outlineLevel="1">
      <c r="A521" s="36" t="s">
        <v>1060</v>
      </c>
      <c r="B521" s="37" t="s">
        <v>169</v>
      </c>
      <c r="C521" s="36">
        <v>5.31</v>
      </c>
      <c r="D521" s="110"/>
    </row>
    <row r="522" spans="1:4" ht="15.75" outlineLevel="1">
      <c r="A522" s="36" t="s">
        <v>1060</v>
      </c>
      <c r="B522" s="37" t="s">
        <v>205</v>
      </c>
      <c r="C522" s="36">
        <v>5.33</v>
      </c>
      <c r="D522" s="110"/>
    </row>
    <row r="523" spans="1:4" ht="15.75" outlineLevel="1">
      <c r="A523" s="36" t="s">
        <v>1060</v>
      </c>
      <c r="B523" s="37" t="s">
        <v>1146</v>
      </c>
      <c r="C523" s="36">
        <v>5.101</v>
      </c>
      <c r="D523" s="110"/>
    </row>
    <row r="524" spans="1:4" ht="15.75" outlineLevel="1">
      <c r="A524" s="36" t="s">
        <v>1060</v>
      </c>
      <c r="B524" s="37" t="s">
        <v>135</v>
      </c>
      <c r="C524" s="36">
        <v>5.36</v>
      </c>
      <c r="D524" s="110"/>
    </row>
    <row r="525" spans="1:4" ht="15.75" outlineLevel="1">
      <c r="A525" s="36" t="s">
        <v>1060</v>
      </c>
      <c r="B525" s="37" t="s">
        <v>177</v>
      </c>
      <c r="C525" s="36">
        <v>5.37</v>
      </c>
      <c r="D525" s="110"/>
    </row>
    <row r="526" spans="1:4" ht="15.75" outlineLevel="1">
      <c r="A526" s="36" t="s">
        <v>1060</v>
      </c>
      <c r="B526" s="37" t="s">
        <v>11</v>
      </c>
      <c r="C526" s="36">
        <v>5.53</v>
      </c>
      <c r="D526" s="110"/>
    </row>
    <row r="527" spans="1:4" ht="15.75" outlineLevel="1">
      <c r="A527" s="36" t="s">
        <v>1060</v>
      </c>
      <c r="B527" s="37" t="s">
        <v>170</v>
      </c>
      <c r="C527" s="36">
        <v>5.109</v>
      </c>
      <c r="D527" s="110"/>
    </row>
    <row r="528" spans="1:4" ht="15.75" outlineLevel="1">
      <c r="A528" s="36" t="s">
        <v>1060</v>
      </c>
      <c r="B528" s="37" t="s">
        <v>171</v>
      </c>
      <c r="C528" s="36">
        <v>5.1109999999999998</v>
      </c>
      <c r="D528" s="110"/>
    </row>
    <row r="529" spans="1:4" ht="15.75" outlineLevel="1">
      <c r="A529" s="36" t="s">
        <v>1060</v>
      </c>
      <c r="B529" s="37" t="s">
        <v>144</v>
      </c>
      <c r="C529" s="36">
        <v>5.1120000000000001</v>
      </c>
      <c r="D529" s="110"/>
    </row>
    <row r="530" spans="1:4" ht="15.75" outlineLevel="1">
      <c r="A530" s="36" t="s">
        <v>1060</v>
      </c>
      <c r="B530" s="37" t="s">
        <v>1147</v>
      </c>
      <c r="C530" s="36">
        <v>5.1020000000000003</v>
      </c>
      <c r="D530" s="110"/>
    </row>
    <row r="531" spans="1:4" ht="15.75" outlineLevel="1">
      <c r="A531" s="36" t="s">
        <v>1060</v>
      </c>
      <c r="B531" s="37" t="s">
        <v>1148</v>
      </c>
      <c r="C531" s="39">
        <v>5.0999999999999996</v>
      </c>
      <c r="D531" s="110"/>
    </row>
    <row r="532" spans="1:4" ht="15.75" outlineLevel="1">
      <c r="A532" s="36" t="s">
        <v>1060</v>
      </c>
      <c r="B532" s="37" t="s">
        <v>17</v>
      </c>
      <c r="C532" s="36">
        <v>5.58</v>
      </c>
      <c r="D532" s="110"/>
    </row>
    <row r="533" spans="1:4" ht="15.75" outlineLevel="1">
      <c r="A533" s="36" t="s">
        <v>1060</v>
      </c>
      <c r="B533" s="37" t="s">
        <v>19</v>
      </c>
      <c r="C533" s="36">
        <v>5.55</v>
      </c>
      <c r="D533" s="110"/>
    </row>
    <row r="534" spans="1:4" ht="15.75" outlineLevel="1">
      <c r="A534" s="36" t="s">
        <v>1060</v>
      </c>
      <c r="B534" s="37" t="s">
        <v>18</v>
      </c>
      <c r="C534" s="36">
        <v>5.54</v>
      </c>
      <c r="D534" s="110"/>
    </row>
    <row r="535" spans="1:4" ht="15.75" outlineLevel="1">
      <c r="A535" s="36" t="s">
        <v>1060</v>
      </c>
      <c r="B535" s="37" t="s">
        <v>20</v>
      </c>
      <c r="C535" s="36">
        <v>5.63</v>
      </c>
      <c r="D535" s="110"/>
    </row>
    <row r="536" spans="1:4" ht="15.75" outlineLevel="1">
      <c r="A536" s="36" t="s">
        <v>1060</v>
      </c>
      <c r="B536" s="37" t="s">
        <v>24</v>
      </c>
      <c r="C536" s="36">
        <v>5.47</v>
      </c>
      <c r="D536" s="110"/>
    </row>
    <row r="537" spans="1:4" ht="15.75" outlineLevel="1">
      <c r="A537" s="36" t="s">
        <v>1060</v>
      </c>
      <c r="B537" s="37" t="s">
        <v>25</v>
      </c>
      <c r="C537" s="36">
        <v>5.48</v>
      </c>
      <c r="D537" s="110"/>
    </row>
    <row r="538" spans="1:4" ht="15.75">
      <c r="A538" s="42" t="s">
        <v>1060</v>
      </c>
      <c r="B538" s="37"/>
      <c r="C538" s="36"/>
      <c r="D538" s="110"/>
    </row>
    <row r="539" spans="1:4" ht="15.75" outlineLevel="1">
      <c r="A539" s="36" t="s">
        <v>1069</v>
      </c>
      <c r="B539" s="37" t="s">
        <v>0</v>
      </c>
      <c r="C539" s="36">
        <v>5.0999999999999996</v>
      </c>
      <c r="D539" s="110"/>
    </row>
    <row r="540" spans="1:4" ht="15.75" outlineLevel="1">
      <c r="A540" s="36" t="s">
        <v>1069</v>
      </c>
      <c r="B540" s="37" t="s">
        <v>1</v>
      </c>
      <c r="C540" s="36">
        <v>5.2</v>
      </c>
      <c r="D540" s="110"/>
    </row>
    <row r="541" spans="1:4" ht="15.75" outlineLevel="1">
      <c r="A541" s="36" t="s">
        <v>1069</v>
      </c>
      <c r="B541" s="37" t="s">
        <v>5</v>
      </c>
      <c r="C541" s="36">
        <v>5.26</v>
      </c>
      <c r="D541" s="110"/>
    </row>
    <row r="542" spans="1:4" ht="15.75" outlineLevel="1">
      <c r="A542" s="36" t="s">
        <v>1069</v>
      </c>
      <c r="B542" s="37" t="s">
        <v>1161</v>
      </c>
      <c r="C542" s="36">
        <v>5.21</v>
      </c>
      <c r="D542" s="110"/>
    </row>
    <row r="543" spans="1:4" ht="15.75" outlineLevel="1">
      <c r="A543" s="36" t="s">
        <v>1069</v>
      </c>
      <c r="B543" s="37" t="s">
        <v>1162</v>
      </c>
      <c r="C543" s="36">
        <v>5.53</v>
      </c>
      <c r="D543" s="110"/>
    </row>
    <row r="544" spans="1:4" ht="15.75" outlineLevel="1">
      <c r="A544" s="36" t="s">
        <v>1069</v>
      </c>
      <c r="B544" s="37" t="s">
        <v>18</v>
      </c>
      <c r="C544" s="36">
        <v>5.54</v>
      </c>
      <c r="D544" s="110"/>
    </row>
    <row r="545" spans="1:4" ht="15.75" outlineLevel="1">
      <c r="A545" s="36" t="s">
        <v>1069</v>
      </c>
      <c r="B545" s="37" t="s">
        <v>1163</v>
      </c>
      <c r="C545" s="36">
        <v>5.58</v>
      </c>
      <c r="D545" s="110"/>
    </row>
    <row r="546" spans="1:4" ht="15.75" outlineLevel="1">
      <c r="A546" s="36" t="s">
        <v>1069</v>
      </c>
      <c r="B546" s="37" t="s">
        <v>1164</v>
      </c>
      <c r="C546" s="36">
        <v>5.1180000000000003</v>
      </c>
      <c r="D546" s="110"/>
    </row>
    <row r="547" spans="1:4" ht="15.75" outlineLevel="1">
      <c r="A547" s="36" t="s">
        <v>1069</v>
      </c>
      <c r="B547" s="37" t="s">
        <v>1165</v>
      </c>
      <c r="C547" s="36">
        <v>5.47</v>
      </c>
      <c r="D547" s="110"/>
    </row>
    <row r="548" spans="1:4" ht="15.75" outlineLevel="1">
      <c r="A548" s="36" t="s">
        <v>1069</v>
      </c>
      <c r="B548" s="37" t="s">
        <v>1166</v>
      </c>
      <c r="C548" s="36">
        <v>5.48</v>
      </c>
      <c r="D548" s="110"/>
    </row>
    <row r="549" spans="1:4" ht="15.75" outlineLevel="1">
      <c r="A549" s="36" t="s">
        <v>1069</v>
      </c>
      <c r="B549" s="37" t="s">
        <v>1167</v>
      </c>
      <c r="C549" s="36">
        <v>5.21</v>
      </c>
      <c r="D549" s="110"/>
    </row>
    <row r="550" spans="1:4" ht="15.75" outlineLevel="1">
      <c r="A550" s="36" t="s">
        <v>1069</v>
      </c>
      <c r="B550" s="37" t="s">
        <v>1168</v>
      </c>
      <c r="C550" s="36">
        <v>5.53</v>
      </c>
      <c r="D550" s="110"/>
    </row>
    <row r="551" spans="1:4" ht="15.75" outlineLevel="1">
      <c r="A551" s="36" t="s">
        <v>1069</v>
      </c>
      <c r="B551" s="37" t="s">
        <v>18</v>
      </c>
      <c r="C551" s="36">
        <v>5.54</v>
      </c>
      <c r="D551" s="110"/>
    </row>
    <row r="552" spans="1:4" ht="15.75" outlineLevel="1">
      <c r="A552" s="36" t="s">
        <v>1069</v>
      </c>
      <c r="B552" s="37" t="s">
        <v>1169</v>
      </c>
      <c r="C552" s="36">
        <v>5.58</v>
      </c>
      <c r="D552" s="110"/>
    </row>
    <row r="553" spans="1:4" ht="15.75" outlineLevel="1">
      <c r="A553" s="36" t="s">
        <v>1069</v>
      </c>
      <c r="B553" s="37" t="s">
        <v>1170</v>
      </c>
      <c r="C553" s="36">
        <v>5.1180000000000003</v>
      </c>
      <c r="D553" s="110"/>
    </row>
    <row r="554" spans="1:4" ht="15.75" outlineLevel="1">
      <c r="A554" s="36" t="s">
        <v>1069</v>
      </c>
      <c r="B554" s="37" t="s">
        <v>1171</v>
      </c>
      <c r="C554" s="36">
        <v>5.47</v>
      </c>
      <c r="D554" s="110"/>
    </row>
    <row r="555" spans="1:4" ht="15.75" outlineLevel="1">
      <c r="A555" s="36" t="s">
        <v>1069</v>
      </c>
      <c r="B555" s="37" t="s">
        <v>1172</v>
      </c>
      <c r="C555" s="36">
        <v>5.48</v>
      </c>
      <c r="D555" s="110"/>
    </row>
    <row r="556" spans="1:4" ht="15.75" outlineLevel="1">
      <c r="A556" s="36" t="s">
        <v>1069</v>
      </c>
      <c r="B556" s="37" t="s">
        <v>1173</v>
      </c>
      <c r="C556" s="36">
        <v>5.63</v>
      </c>
      <c r="D556" s="110"/>
    </row>
    <row r="557" spans="1:4" ht="15.75" outlineLevel="1">
      <c r="A557" s="36" t="s">
        <v>1069</v>
      </c>
      <c r="B557" s="37" t="s">
        <v>6</v>
      </c>
      <c r="C557" s="36">
        <v>5.27</v>
      </c>
      <c r="D557" s="110"/>
    </row>
    <row r="558" spans="1:4" ht="15.75" outlineLevel="1">
      <c r="A558" s="36" t="s">
        <v>1069</v>
      </c>
      <c r="B558" s="37" t="s">
        <v>7</v>
      </c>
      <c r="C558" s="36">
        <v>5.28</v>
      </c>
      <c r="D558" s="110"/>
    </row>
    <row r="559" spans="1:4" ht="15.75" outlineLevel="1">
      <c r="A559" s="36" t="s">
        <v>1069</v>
      </c>
      <c r="B559" s="37" t="s">
        <v>1174</v>
      </c>
      <c r="C559" s="36">
        <v>5.35</v>
      </c>
      <c r="D559" s="110"/>
    </row>
    <row r="560" spans="1:4" ht="15.75" outlineLevel="1">
      <c r="A560" s="36" t="s">
        <v>1069</v>
      </c>
      <c r="B560" s="37" t="s">
        <v>956</v>
      </c>
      <c r="C560" s="36">
        <v>5.1189999999999998</v>
      </c>
      <c r="D560" s="110"/>
    </row>
    <row r="561" spans="1:4" ht="15.75" outlineLevel="1">
      <c r="A561" s="36" t="s">
        <v>1069</v>
      </c>
      <c r="B561" s="37" t="s">
        <v>963</v>
      </c>
      <c r="C561" s="39">
        <v>5.12</v>
      </c>
      <c r="D561" s="110"/>
    </row>
    <row r="562" spans="1:4" ht="15.75" outlineLevel="1">
      <c r="A562" s="36" t="s">
        <v>1069</v>
      </c>
      <c r="B562" s="37" t="s">
        <v>354</v>
      </c>
      <c r="C562" s="36">
        <v>5.1210000000000004</v>
      </c>
      <c r="D562" s="110"/>
    </row>
    <row r="563" spans="1:4" ht="15.75" outlineLevel="1">
      <c r="A563" s="36" t="s">
        <v>1069</v>
      </c>
      <c r="B563" s="37" t="s">
        <v>135</v>
      </c>
      <c r="C563" s="36">
        <v>5.36</v>
      </c>
      <c r="D563" s="110"/>
    </row>
    <row r="564" spans="1:4" ht="15.75" outlineLevel="1">
      <c r="A564" s="36" t="s">
        <v>1069</v>
      </c>
      <c r="B564" s="37" t="s">
        <v>1175</v>
      </c>
      <c r="C564" s="36">
        <v>5.1219999999999999</v>
      </c>
      <c r="D564" s="110"/>
    </row>
    <row r="565" spans="1:4" ht="15.75" outlineLevel="1">
      <c r="A565" s="36" t="s">
        <v>1069</v>
      </c>
      <c r="B565" s="37" t="s">
        <v>1176</v>
      </c>
      <c r="C565" s="36">
        <v>5.1230000000000002</v>
      </c>
      <c r="D565" s="110"/>
    </row>
    <row r="566" spans="1:4" ht="15.75" outlineLevel="1">
      <c r="A566" s="36" t="s">
        <v>1069</v>
      </c>
      <c r="B566" s="37" t="s">
        <v>927</v>
      </c>
      <c r="C566" s="36">
        <v>5.1239999999999997</v>
      </c>
      <c r="D566" s="110"/>
    </row>
    <row r="567" spans="1:4" ht="15.75" outlineLevel="1">
      <c r="A567" s="36" t="s">
        <v>1069</v>
      </c>
      <c r="B567" s="37" t="s">
        <v>935</v>
      </c>
      <c r="C567" s="36">
        <v>5.125</v>
      </c>
      <c r="D567" s="110"/>
    </row>
    <row r="568" spans="1:4" ht="15.75" outlineLevel="1">
      <c r="A568" s="36" t="s">
        <v>1069</v>
      </c>
      <c r="B568" s="37" t="s">
        <v>1177</v>
      </c>
      <c r="C568" s="36">
        <v>5.1260000000000003</v>
      </c>
      <c r="D568" s="110"/>
    </row>
    <row r="569" spans="1:4" ht="15.75" outlineLevel="1">
      <c r="A569" s="36" t="s">
        <v>1069</v>
      </c>
      <c r="B569" s="37" t="s">
        <v>953</v>
      </c>
      <c r="C569" s="36">
        <v>5.1269999999999998</v>
      </c>
      <c r="D569" s="110"/>
    </row>
    <row r="570" spans="1:4" ht="15.75" outlineLevel="1">
      <c r="A570" s="36" t="s">
        <v>1069</v>
      </c>
      <c r="B570" s="37" t="s">
        <v>938</v>
      </c>
      <c r="C570" s="38">
        <v>5.72</v>
      </c>
      <c r="D570" s="110"/>
    </row>
    <row r="571" spans="1:4" ht="15.75" outlineLevel="1">
      <c r="A571" s="36" t="s">
        <v>1069</v>
      </c>
      <c r="B571" s="37" t="s">
        <v>949</v>
      </c>
      <c r="C571" s="36">
        <v>5.1280000000000001</v>
      </c>
      <c r="D571" s="110"/>
    </row>
    <row r="572" spans="1:4" ht="15.75" outlineLevel="1">
      <c r="A572" s="36" t="s">
        <v>1069</v>
      </c>
      <c r="B572" s="37" t="s">
        <v>1178</v>
      </c>
      <c r="C572" s="36">
        <v>5.1289999999999996</v>
      </c>
      <c r="D572" s="109" t="s">
        <v>1138</v>
      </c>
    </row>
    <row r="573" spans="1:4" ht="15.75" outlineLevel="1">
      <c r="A573" s="36" t="s">
        <v>1069</v>
      </c>
      <c r="B573" s="37" t="s">
        <v>1179</v>
      </c>
      <c r="C573" s="36">
        <v>5.1310000000000002</v>
      </c>
      <c r="D573" s="110"/>
    </row>
    <row r="574" spans="1:4" ht="15.75" outlineLevel="1">
      <c r="A574" s="36" t="s">
        <v>1069</v>
      </c>
      <c r="B574" s="37" t="s">
        <v>1180</v>
      </c>
      <c r="C574" s="36">
        <v>5.1319999999999997</v>
      </c>
      <c r="D574" s="109" t="s">
        <v>1138</v>
      </c>
    </row>
    <row r="575" spans="1:4" ht="15.75" outlineLevel="1">
      <c r="A575" s="36" t="s">
        <v>1069</v>
      </c>
      <c r="B575" s="37" t="s">
        <v>978</v>
      </c>
      <c r="C575" s="36">
        <v>5.133</v>
      </c>
      <c r="D575" s="109" t="s">
        <v>1138</v>
      </c>
    </row>
    <row r="576" spans="1:4" ht="15.75" outlineLevel="1">
      <c r="A576" s="36" t="s">
        <v>1069</v>
      </c>
      <c r="B576" s="37" t="s">
        <v>1181</v>
      </c>
      <c r="C576" s="36">
        <v>5.1340000000000003</v>
      </c>
      <c r="D576" s="109" t="s">
        <v>1138</v>
      </c>
    </row>
    <row r="577" spans="1:4" ht="15.75" outlineLevel="1">
      <c r="A577" s="36" t="s">
        <v>1069</v>
      </c>
      <c r="B577" s="37" t="s">
        <v>1182</v>
      </c>
      <c r="C577" s="39">
        <v>5.13</v>
      </c>
      <c r="D577" s="110"/>
    </row>
    <row r="578" spans="1:4" ht="15.75" outlineLevel="1">
      <c r="A578" s="36" t="s">
        <v>1069</v>
      </c>
      <c r="B578" s="37" t="s">
        <v>24</v>
      </c>
      <c r="C578" s="36">
        <v>5.47</v>
      </c>
      <c r="D578" s="110"/>
    </row>
    <row r="579" spans="1:4" ht="15.75" outlineLevel="1">
      <c r="A579" s="36" t="s">
        <v>1069</v>
      </c>
      <c r="B579" s="37" t="s">
        <v>25</v>
      </c>
      <c r="C579" s="36">
        <v>5.48</v>
      </c>
      <c r="D579" s="110"/>
    </row>
    <row r="580" spans="1:4" ht="15.75">
      <c r="A580" s="42" t="s">
        <v>1069</v>
      </c>
      <c r="B580" s="37"/>
      <c r="C580" s="36"/>
      <c r="D580" s="110"/>
    </row>
    <row r="581" spans="1:4" ht="15.75" outlineLevel="1">
      <c r="A581" s="36" t="s">
        <v>1062</v>
      </c>
      <c r="B581" s="37" t="s">
        <v>0</v>
      </c>
      <c r="C581" s="36">
        <v>5.0999999999999996</v>
      </c>
      <c r="D581" s="110"/>
    </row>
    <row r="582" spans="1:4" ht="15.75" outlineLevel="1">
      <c r="A582" s="36" t="s">
        <v>1062</v>
      </c>
      <c r="B582" s="37" t="s">
        <v>1</v>
      </c>
      <c r="C582" s="36">
        <v>5.2</v>
      </c>
      <c r="D582" s="110"/>
    </row>
    <row r="583" spans="1:4" ht="15.75" outlineLevel="1">
      <c r="A583" s="36" t="s">
        <v>1062</v>
      </c>
      <c r="B583" s="37" t="s">
        <v>130</v>
      </c>
      <c r="C583" s="36">
        <v>5.9</v>
      </c>
      <c r="D583" s="109" t="s">
        <v>1138</v>
      </c>
    </row>
    <row r="584" spans="1:4" ht="15.75" outlineLevel="1">
      <c r="A584" s="36" t="s">
        <v>1062</v>
      </c>
      <c r="B584" s="37" t="s">
        <v>131</v>
      </c>
      <c r="C584" s="36">
        <v>5.13</v>
      </c>
      <c r="D584" s="109" t="s">
        <v>1138</v>
      </c>
    </row>
    <row r="585" spans="1:4" ht="15.75" outlineLevel="1">
      <c r="A585" s="36" t="s">
        <v>1062</v>
      </c>
      <c r="B585" s="37" t="s">
        <v>132</v>
      </c>
      <c r="C585" s="36">
        <v>5.16</v>
      </c>
      <c r="D585" s="109" t="s">
        <v>1138</v>
      </c>
    </row>
    <row r="586" spans="1:4" ht="15.75" outlineLevel="1">
      <c r="A586" s="36" t="s">
        <v>1062</v>
      </c>
      <c r="B586" s="37" t="s">
        <v>133</v>
      </c>
      <c r="C586" s="36">
        <v>5.22</v>
      </c>
      <c r="D586" s="109"/>
    </row>
    <row r="587" spans="1:4" ht="15.75" outlineLevel="1">
      <c r="A587" s="36" t="s">
        <v>1062</v>
      </c>
      <c r="B587" s="37" t="s">
        <v>5</v>
      </c>
      <c r="C587" s="36">
        <v>5.26</v>
      </c>
      <c r="D587" s="110"/>
    </row>
    <row r="588" spans="1:4" ht="15.75" outlineLevel="1">
      <c r="A588" s="36" t="s">
        <v>1062</v>
      </c>
      <c r="B588" s="37" t="s">
        <v>1183</v>
      </c>
      <c r="C588" s="36">
        <v>5.77</v>
      </c>
      <c r="D588" s="110"/>
    </row>
    <row r="589" spans="1:4" ht="15.75" outlineLevel="1">
      <c r="A589" s="36" t="s">
        <v>1062</v>
      </c>
      <c r="B589" s="37" t="s">
        <v>6</v>
      </c>
      <c r="C589" s="36">
        <v>5.27</v>
      </c>
      <c r="D589" s="110"/>
    </row>
    <row r="590" spans="1:4" ht="15.75" outlineLevel="1">
      <c r="A590" s="36" t="s">
        <v>1062</v>
      </c>
      <c r="B590" s="37" t="s">
        <v>7</v>
      </c>
      <c r="C590" s="36">
        <v>5.28</v>
      </c>
      <c r="D590" s="109" t="s">
        <v>1138</v>
      </c>
    </row>
    <row r="591" spans="1:4" ht="15.75" outlineLevel="1">
      <c r="A591" s="36" t="s">
        <v>1062</v>
      </c>
      <c r="B591" s="37" t="s">
        <v>169</v>
      </c>
      <c r="C591" s="36">
        <v>5.31</v>
      </c>
      <c r="D591" s="110"/>
    </row>
    <row r="592" spans="1:4" ht="15.75" outlineLevel="1">
      <c r="A592" s="36" t="s">
        <v>1062</v>
      </c>
      <c r="B592" s="37" t="s">
        <v>135</v>
      </c>
      <c r="C592" s="36">
        <v>5.36</v>
      </c>
      <c r="D592" s="110"/>
    </row>
    <row r="593" spans="1:4" ht="15.75" outlineLevel="1">
      <c r="A593" s="36" t="s">
        <v>1062</v>
      </c>
      <c r="B593" s="37" t="s">
        <v>1184</v>
      </c>
      <c r="C593" s="36">
        <v>5.78</v>
      </c>
      <c r="D593" s="110"/>
    </row>
    <row r="594" spans="1:4" ht="15.75" outlineLevel="1">
      <c r="A594" s="36" t="s">
        <v>1062</v>
      </c>
      <c r="B594" s="37" t="s">
        <v>1185</v>
      </c>
      <c r="C594" s="36">
        <v>5.79</v>
      </c>
      <c r="D594" s="109" t="s">
        <v>1138</v>
      </c>
    </row>
    <row r="595" spans="1:4" ht="15.75" outlineLevel="1">
      <c r="A595" s="36" t="s">
        <v>1062</v>
      </c>
      <c r="B595" s="37" t="s">
        <v>1186</v>
      </c>
      <c r="C595" s="36">
        <v>5.41</v>
      </c>
      <c r="D595" s="110"/>
    </row>
    <row r="596" spans="1:4" ht="15.75" outlineLevel="1">
      <c r="A596" s="36" t="s">
        <v>1062</v>
      </c>
      <c r="B596" s="37" t="s">
        <v>9</v>
      </c>
      <c r="C596" s="36">
        <v>5.49</v>
      </c>
      <c r="D596" s="110"/>
    </row>
    <row r="597" spans="1:4" ht="15.75" outlineLevel="1">
      <c r="A597" s="36" t="s">
        <v>1062</v>
      </c>
      <c r="B597" s="37" t="s">
        <v>10</v>
      </c>
      <c r="C597" s="36">
        <v>5.51</v>
      </c>
      <c r="D597" s="110"/>
    </row>
    <row r="598" spans="1:4" ht="15.75" outlineLevel="1">
      <c r="A598" s="36" t="s">
        <v>1062</v>
      </c>
      <c r="B598" s="37" t="s">
        <v>1187</v>
      </c>
      <c r="C598" s="36">
        <v>5.52</v>
      </c>
      <c r="D598" s="110"/>
    </row>
    <row r="599" spans="1:4" ht="15.75" outlineLevel="1">
      <c r="A599" s="36" t="s">
        <v>1062</v>
      </c>
      <c r="B599" s="37" t="s">
        <v>11</v>
      </c>
      <c r="C599" s="36">
        <v>5.53</v>
      </c>
      <c r="D599" s="110"/>
    </row>
    <row r="600" spans="1:4" ht="15.75" outlineLevel="1">
      <c r="A600" s="36" t="s">
        <v>1062</v>
      </c>
      <c r="B600" s="37" t="s">
        <v>12</v>
      </c>
      <c r="C600" s="36">
        <v>5.69</v>
      </c>
      <c r="D600" s="110"/>
    </row>
    <row r="601" spans="1:4" ht="15.75" outlineLevel="1">
      <c r="A601" s="36" t="s">
        <v>1062</v>
      </c>
      <c r="B601" s="37" t="s">
        <v>137</v>
      </c>
      <c r="C601" s="36">
        <v>5.71</v>
      </c>
      <c r="D601" s="110"/>
    </row>
    <row r="602" spans="1:4" ht="15.75" outlineLevel="1">
      <c r="A602" s="36" t="s">
        <v>1062</v>
      </c>
      <c r="B602" s="37" t="s">
        <v>14</v>
      </c>
      <c r="C602" s="38">
        <v>5.7</v>
      </c>
      <c r="D602" s="110"/>
    </row>
    <row r="603" spans="1:4" ht="15.75" outlineLevel="1">
      <c r="A603" s="36" t="s">
        <v>1062</v>
      </c>
      <c r="B603" s="37" t="s">
        <v>783</v>
      </c>
      <c r="C603" s="38">
        <v>5.8</v>
      </c>
      <c r="D603" s="109" t="s">
        <v>1138</v>
      </c>
    </row>
    <row r="604" spans="1:4" ht="15.75" outlineLevel="1">
      <c r="A604" s="36" t="s">
        <v>1062</v>
      </c>
      <c r="B604" s="37" t="s">
        <v>938</v>
      </c>
      <c r="C604" s="38">
        <v>5.72</v>
      </c>
      <c r="D604" s="109" t="s">
        <v>1138</v>
      </c>
    </row>
    <row r="605" spans="1:4" ht="15.75" outlineLevel="1">
      <c r="A605" s="36" t="s">
        <v>1062</v>
      </c>
      <c r="B605" s="37" t="s">
        <v>1188</v>
      </c>
      <c r="C605" s="36">
        <v>5.73</v>
      </c>
      <c r="D605" s="109" t="s">
        <v>1138</v>
      </c>
    </row>
    <row r="606" spans="1:4" ht="15.75" outlineLevel="1">
      <c r="A606" s="36" t="s">
        <v>1062</v>
      </c>
      <c r="B606" s="37" t="s">
        <v>15</v>
      </c>
      <c r="C606" s="36">
        <v>5.74</v>
      </c>
      <c r="D606" s="110"/>
    </row>
    <row r="607" spans="1:4" ht="15.75" outlineLevel="1">
      <c r="A607" s="36" t="s">
        <v>1062</v>
      </c>
      <c r="B607" s="37" t="s">
        <v>13</v>
      </c>
      <c r="C607" s="36">
        <v>5.75</v>
      </c>
      <c r="D607" s="110"/>
    </row>
    <row r="608" spans="1:4" ht="15.75" outlineLevel="1">
      <c r="A608" s="36" t="s">
        <v>1062</v>
      </c>
      <c r="B608" s="37" t="s">
        <v>440</v>
      </c>
      <c r="C608" s="36">
        <v>5.76</v>
      </c>
      <c r="D608" s="110"/>
    </row>
    <row r="609" spans="1:4" ht="15.75" outlineLevel="1">
      <c r="A609" s="36" t="s">
        <v>1062</v>
      </c>
      <c r="B609" s="37" t="s">
        <v>786</v>
      </c>
      <c r="C609" s="36">
        <v>5.81</v>
      </c>
      <c r="D609" s="109" t="s">
        <v>1138</v>
      </c>
    </row>
    <row r="610" spans="1:4" ht="15.75" outlineLevel="1">
      <c r="A610" s="36" t="s">
        <v>1062</v>
      </c>
      <c r="B610" s="37" t="s">
        <v>1189</v>
      </c>
      <c r="C610" s="36">
        <v>5.82</v>
      </c>
      <c r="D610" s="109" t="s">
        <v>1138</v>
      </c>
    </row>
    <row r="611" spans="1:4" ht="15.75" outlineLevel="1">
      <c r="A611" s="36" t="s">
        <v>1062</v>
      </c>
      <c r="B611" s="37" t="s">
        <v>1190</v>
      </c>
      <c r="C611" s="36">
        <v>5.83</v>
      </c>
      <c r="D611" s="109" t="s">
        <v>1138</v>
      </c>
    </row>
    <row r="612" spans="1:4" ht="15.75" outlineLevel="1">
      <c r="A612" s="36" t="s">
        <v>1062</v>
      </c>
      <c r="B612" s="37" t="s">
        <v>1191</v>
      </c>
      <c r="C612" s="36">
        <v>5.84</v>
      </c>
      <c r="D612" s="110"/>
    </row>
    <row r="613" spans="1:4" ht="15.75" outlineLevel="1">
      <c r="A613" s="36" t="s">
        <v>1062</v>
      </c>
      <c r="B613" s="37" t="s">
        <v>809</v>
      </c>
      <c r="C613" s="36">
        <v>5.85</v>
      </c>
      <c r="D613" s="109" t="s">
        <v>1138</v>
      </c>
    </row>
    <row r="614" spans="1:4" ht="15.75" outlineLevel="1">
      <c r="A614" s="36" t="s">
        <v>1062</v>
      </c>
      <c r="B614" s="37" t="s">
        <v>810</v>
      </c>
      <c r="C614" s="36">
        <v>5.86</v>
      </c>
      <c r="D614" s="109" t="s">
        <v>1138</v>
      </c>
    </row>
    <row r="615" spans="1:4" ht="15.75" outlineLevel="1">
      <c r="A615" s="36" t="s">
        <v>1062</v>
      </c>
      <c r="B615" s="37" t="s">
        <v>1192</v>
      </c>
      <c r="C615" s="36">
        <v>5.88</v>
      </c>
      <c r="D615" s="109" t="s">
        <v>1138</v>
      </c>
    </row>
    <row r="616" spans="1:4" ht="15.75" outlineLevel="1">
      <c r="A616" s="36" t="s">
        <v>1062</v>
      </c>
      <c r="B616" s="37" t="s">
        <v>816</v>
      </c>
      <c r="C616" s="36">
        <v>5.87</v>
      </c>
      <c r="D616" s="110"/>
    </row>
    <row r="617" spans="1:4" ht="15.75" outlineLevel="1">
      <c r="A617" s="36" t="s">
        <v>1062</v>
      </c>
      <c r="B617" s="37" t="s">
        <v>170</v>
      </c>
      <c r="C617" s="36">
        <v>5.109</v>
      </c>
      <c r="D617" s="110"/>
    </row>
    <row r="618" spans="1:4" ht="15.75" outlineLevel="1">
      <c r="A618" s="36" t="s">
        <v>1062</v>
      </c>
      <c r="B618" s="37" t="s">
        <v>183</v>
      </c>
      <c r="C618" s="39">
        <v>5.1100000000000003</v>
      </c>
      <c r="D618" s="109" t="s">
        <v>1138</v>
      </c>
    </row>
    <row r="619" spans="1:4" ht="15.75" outlineLevel="1">
      <c r="A619" s="36" t="s">
        <v>1062</v>
      </c>
      <c r="B619" s="37" t="s">
        <v>171</v>
      </c>
      <c r="C619" s="36">
        <v>5.1109999999999998</v>
      </c>
      <c r="D619" s="110"/>
    </row>
    <row r="620" spans="1:4" ht="15.75" outlineLevel="1">
      <c r="A620" s="36" t="s">
        <v>1062</v>
      </c>
      <c r="B620" s="37" t="s">
        <v>144</v>
      </c>
      <c r="C620" s="36">
        <v>5.1120000000000001</v>
      </c>
      <c r="D620" s="110"/>
    </row>
    <row r="621" spans="1:4" ht="15.75" outlineLevel="1">
      <c r="A621" s="36" t="s">
        <v>1062</v>
      </c>
      <c r="B621" s="37" t="s">
        <v>1154</v>
      </c>
      <c r="C621" s="36">
        <v>5.1130000000000004</v>
      </c>
      <c r="D621" s="110"/>
    </row>
    <row r="622" spans="1:4" ht="15.75" outlineLevel="1">
      <c r="A622" s="36" t="s">
        <v>1062</v>
      </c>
      <c r="B622" s="37" t="s">
        <v>1193</v>
      </c>
      <c r="C622" s="36">
        <v>5.99</v>
      </c>
      <c r="D622" s="109" t="s">
        <v>1138</v>
      </c>
    </row>
    <row r="623" spans="1:4" ht="15.75" outlineLevel="1">
      <c r="A623" s="36" t="s">
        <v>1062</v>
      </c>
      <c r="B623" s="37" t="s">
        <v>1194</v>
      </c>
      <c r="C623" s="36">
        <v>5.58</v>
      </c>
      <c r="D623" s="109"/>
    </row>
    <row r="624" spans="1:4" ht="15.75" outlineLevel="1">
      <c r="A624" s="36" t="s">
        <v>1062</v>
      </c>
      <c r="B624" s="37" t="s">
        <v>18</v>
      </c>
      <c r="C624" s="36">
        <v>5.54</v>
      </c>
      <c r="D624" s="110"/>
    </row>
    <row r="625" spans="1:4" ht="15.75" outlineLevel="1">
      <c r="A625" s="36" t="s">
        <v>1062</v>
      </c>
      <c r="B625" s="37" t="s">
        <v>1195</v>
      </c>
      <c r="C625" s="36">
        <v>5.56</v>
      </c>
      <c r="D625" s="110"/>
    </row>
    <row r="626" spans="1:4" ht="15.75" outlineLevel="1">
      <c r="A626" s="36" t="s">
        <v>1062</v>
      </c>
      <c r="B626" s="37" t="s">
        <v>20</v>
      </c>
      <c r="C626" s="36">
        <v>5.63</v>
      </c>
      <c r="D626" s="110"/>
    </row>
    <row r="627" spans="1:4" ht="15.75" outlineLevel="1">
      <c r="A627" s="36" t="s">
        <v>1062</v>
      </c>
      <c r="B627" s="37" t="s">
        <v>184</v>
      </c>
      <c r="C627" s="36">
        <v>5.64</v>
      </c>
      <c r="D627" s="110"/>
    </row>
    <row r="628" spans="1:4" ht="15.75" outlineLevel="1">
      <c r="A628" s="36" t="s">
        <v>1062</v>
      </c>
      <c r="B628" s="37" t="s">
        <v>21</v>
      </c>
      <c r="C628" s="36">
        <v>5.65</v>
      </c>
      <c r="D628" s="110"/>
    </row>
    <row r="629" spans="1:4" ht="15.75" outlineLevel="1">
      <c r="A629" s="36" t="s">
        <v>1062</v>
      </c>
      <c r="B629" s="37" t="s">
        <v>185</v>
      </c>
      <c r="C629" s="36">
        <v>5.66</v>
      </c>
      <c r="D629" s="110"/>
    </row>
    <row r="630" spans="1:4" ht="15.75" outlineLevel="1">
      <c r="A630" s="36" t="s">
        <v>1062</v>
      </c>
      <c r="B630" s="37" t="s">
        <v>859</v>
      </c>
      <c r="C630" s="36">
        <v>5.89</v>
      </c>
      <c r="D630" s="109" t="s">
        <v>1138</v>
      </c>
    </row>
    <row r="631" spans="1:4" ht="15.75" outlineLevel="1">
      <c r="A631" s="36" t="s">
        <v>1062</v>
      </c>
      <c r="B631" s="37" t="s">
        <v>22</v>
      </c>
      <c r="C631" s="36">
        <v>5.68</v>
      </c>
      <c r="D631" s="110"/>
    </row>
    <row r="632" spans="1:4" ht="15.75" outlineLevel="1">
      <c r="A632" s="36" t="s">
        <v>1062</v>
      </c>
      <c r="B632" s="37" t="s">
        <v>24</v>
      </c>
      <c r="C632" s="36">
        <v>5.47</v>
      </c>
      <c r="D632" s="110"/>
    </row>
    <row r="633" spans="1:4" ht="15.75" outlineLevel="1">
      <c r="A633" s="36" t="s">
        <v>1062</v>
      </c>
      <c r="B633" s="37" t="s">
        <v>25</v>
      </c>
      <c r="C633" s="36">
        <v>5.48</v>
      </c>
      <c r="D633" s="110"/>
    </row>
    <row r="634" spans="1:4" ht="15.75">
      <c r="A634" s="42" t="s">
        <v>1062</v>
      </c>
      <c r="B634" s="37"/>
      <c r="C634" s="36"/>
      <c r="D634" s="110"/>
    </row>
    <row r="635" spans="1:4" ht="15.75" outlineLevel="1">
      <c r="A635" s="36" t="s">
        <v>1081</v>
      </c>
      <c r="B635" s="37" t="s">
        <v>0</v>
      </c>
      <c r="C635" s="36">
        <v>5.0999999999999996</v>
      </c>
      <c r="D635" s="110"/>
    </row>
    <row r="636" spans="1:4" ht="15.75" outlineLevel="1">
      <c r="A636" s="36" t="s">
        <v>1081</v>
      </c>
      <c r="B636" s="37" t="s">
        <v>1</v>
      </c>
      <c r="C636" s="36">
        <v>5.2</v>
      </c>
      <c r="D636" s="110"/>
    </row>
    <row r="637" spans="1:4" ht="15.75" outlineLevel="1">
      <c r="A637" s="36" t="s">
        <v>1081</v>
      </c>
      <c r="B637" s="37" t="s">
        <v>2</v>
      </c>
      <c r="C637" s="36">
        <v>5.3</v>
      </c>
      <c r="D637" s="110"/>
    </row>
    <row r="638" spans="1:4" ht="15.75" outlineLevel="1">
      <c r="A638" s="36" t="s">
        <v>1081</v>
      </c>
      <c r="B638" s="37" t="s">
        <v>166</v>
      </c>
      <c r="C638" s="36">
        <v>5.6</v>
      </c>
      <c r="D638" s="110"/>
    </row>
    <row r="639" spans="1:4" ht="15.75" outlineLevel="1">
      <c r="A639" s="36" t="s">
        <v>1081</v>
      </c>
      <c r="B639" s="37" t="s">
        <v>1140</v>
      </c>
      <c r="C639" s="38">
        <v>5.0999999999999996</v>
      </c>
      <c r="D639" s="110"/>
    </row>
    <row r="640" spans="1:4" ht="15.75" outlineLevel="1">
      <c r="A640" s="36" t="s">
        <v>1081</v>
      </c>
      <c r="B640" s="37" t="s">
        <v>1139</v>
      </c>
      <c r="C640" s="36">
        <v>5.14</v>
      </c>
      <c r="D640" s="110"/>
    </row>
    <row r="641" spans="1:4" ht="15.75" outlineLevel="1">
      <c r="A641" s="36" t="s">
        <v>1081</v>
      </c>
      <c r="B641" s="37" t="s">
        <v>4</v>
      </c>
      <c r="C641" s="36">
        <v>5.19</v>
      </c>
      <c r="D641" s="110"/>
    </row>
    <row r="642" spans="1:4" ht="15.75" outlineLevel="1">
      <c r="A642" s="36" t="s">
        <v>1081</v>
      </c>
      <c r="B642" s="37" t="s">
        <v>168</v>
      </c>
      <c r="C642" s="36">
        <v>5.24</v>
      </c>
      <c r="D642" s="110"/>
    </row>
    <row r="643" spans="1:4" ht="15.75" outlineLevel="1">
      <c r="A643" s="36" t="s">
        <v>1081</v>
      </c>
      <c r="B643" s="37" t="s">
        <v>5</v>
      </c>
      <c r="C643" s="36">
        <v>5.26</v>
      </c>
      <c r="D643" s="110"/>
    </row>
    <row r="644" spans="1:4" ht="15.75" outlineLevel="1">
      <c r="A644" s="36" t="s">
        <v>1081</v>
      </c>
      <c r="B644" s="37" t="s">
        <v>6</v>
      </c>
      <c r="C644" s="36">
        <v>5.27</v>
      </c>
      <c r="D644" s="110"/>
    </row>
    <row r="645" spans="1:4" ht="15.75" outlineLevel="1">
      <c r="A645" s="36" t="s">
        <v>1081</v>
      </c>
      <c r="B645" s="37" t="s">
        <v>7</v>
      </c>
      <c r="C645" s="36">
        <v>5.28</v>
      </c>
      <c r="D645" s="110"/>
    </row>
    <row r="646" spans="1:4" ht="15.75" outlineLevel="1">
      <c r="A646" s="36" t="s">
        <v>1081</v>
      </c>
      <c r="B646" s="37" t="s">
        <v>135</v>
      </c>
      <c r="C646" s="36">
        <v>5.36</v>
      </c>
      <c r="D646" s="110"/>
    </row>
    <row r="647" spans="1:4" ht="15.75" outlineLevel="1">
      <c r="A647" s="36" t="s">
        <v>1081</v>
      </c>
      <c r="B647" s="37" t="s">
        <v>205</v>
      </c>
      <c r="C647" s="36">
        <v>5.33</v>
      </c>
      <c r="D647" s="110"/>
    </row>
    <row r="648" spans="1:4" ht="15.75" outlineLevel="1">
      <c r="A648" s="36" t="s">
        <v>1081</v>
      </c>
      <c r="B648" s="37" t="s">
        <v>177</v>
      </c>
      <c r="C648" s="36">
        <v>5.37</v>
      </c>
      <c r="D648" s="110"/>
    </row>
    <row r="649" spans="1:4" ht="15.75" outlineLevel="1">
      <c r="A649" s="36" t="s">
        <v>1081</v>
      </c>
      <c r="B649" s="37" t="s">
        <v>9</v>
      </c>
      <c r="C649" s="36">
        <v>5.49</v>
      </c>
      <c r="D649" s="110"/>
    </row>
    <row r="650" spans="1:4" ht="15.75" outlineLevel="1">
      <c r="A650" s="36" t="s">
        <v>1081</v>
      </c>
      <c r="B650" s="37" t="s">
        <v>10</v>
      </c>
      <c r="C650" s="36">
        <v>5.51</v>
      </c>
      <c r="D650" s="110"/>
    </row>
    <row r="651" spans="1:4" ht="15.75" outlineLevel="1">
      <c r="A651" s="36" t="s">
        <v>1081</v>
      </c>
      <c r="B651" s="37" t="s">
        <v>1141</v>
      </c>
      <c r="C651" s="36">
        <v>5.52</v>
      </c>
      <c r="D651" s="110"/>
    </row>
    <row r="652" spans="1:4" ht="15.75" outlineLevel="1">
      <c r="A652" s="36" t="s">
        <v>1081</v>
      </c>
      <c r="B652" s="37" t="s">
        <v>11</v>
      </c>
      <c r="C652" s="36">
        <v>5.53</v>
      </c>
      <c r="D652" s="110"/>
    </row>
    <row r="653" spans="1:4" ht="15.75" outlineLevel="1">
      <c r="A653" s="36" t="s">
        <v>1081</v>
      </c>
      <c r="B653" s="37" t="s">
        <v>12</v>
      </c>
      <c r="C653" s="36">
        <v>5.69</v>
      </c>
      <c r="D653" s="110"/>
    </row>
    <row r="654" spans="1:4" ht="15.75" outlineLevel="1">
      <c r="A654" s="36" t="s">
        <v>1081</v>
      </c>
      <c r="B654" s="37" t="s">
        <v>14</v>
      </c>
      <c r="C654" s="38">
        <v>5.7</v>
      </c>
      <c r="D654" s="110"/>
    </row>
    <row r="655" spans="1:4" ht="15.75" outlineLevel="1">
      <c r="A655" s="36" t="s">
        <v>1081</v>
      </c>
      <c r="B655" s="37" t="s">
        <v>15</v>
      </c>
      <c r="C655" s="36">
        <v>5.74</v>
      </c>
      <c r="D655" s="110"/>
    </row>
    <row r="656" spans="1:4" ht="15.75" outlineLevel="1">
      <c r="A656" s="36" t="s">
        <v>1081</v>
      </c>
      <c r="B656" s="37" t="s">
        <v>170</v>
      </c>
      <c r="C656" s="36">
        <v>5.109</v>
      </c>
      <c r="D656" s="110"/>
    </row>
    <row r="657" spans="1:4" ht="15.75" outlineLevel="1">
      <c r="A657" s="36" t="s">
        <v>1081</v>
      </c>
      <c r="B657" s="37" t="s">
        <v>171</v>
      </c>
      <c r="C657" s="36">
        <v>5.1109999999999998</v>
      </c>
      <c r="D657" s="110"/>
    </row>
    <row r="658" spans="1:4" ht="15.75" outlineLevel="1">
      <c r="A658" s="36" t="s">
        <v>1081</v>
      </c>
      <c r="B658" s="37" t="s">
        <v>144</v>
      </c>
      <c r="C658" s="36">
        <v>5.1120000000000001</v>
      </c>
      <c r="D658" s="110"/>
    </row>
    <row r="659" spans="1:4" ht="15.75" outlineLevel="1">
      <c r="A659" s="36" t="s">
        <v>1081</v>
      </c>
      <c r="B659" s="37" t="s">
        <v>17</v>
      </c>
      <c r="C659" s="36">
        <v>5.58</v>
      </c>
      <c r="D659" s="110"/>
    </row>
    <row r="660" spans="1:4" ht="15.75" outlineLevel="1">
      <c r="A660" s="36" t="s">
        <v>1081</v>
      </c>
      <c r="B660" s="37" t="s">
        <v>18</v>
      </c>
      <c r="C660" s="36">
        <v>5.54</v>
      </c>
      <c r="D660" s="110"/>
    </row>
    <row r="661" spans="1:4" ht="15.75" outlineLevel="1">
      <c r="A661" s="36" t="s">
        <v>1081</v>
      </c>
      <c r="B661" s="37" t="s">
        <v>19</v>
      </c>
      <c r="C661" s="36">
        <v>5.55</v>
      </c>
      <c r="D661" s="110"/>
    </row>
    <row r="662" spans="1:4" ht="15.75" outlineLevel="1">
      <c r="A662" s="36" t="s">
        <v>1081</v>
      </c>
      <c r="B662" s="37" t="s">
        <v>20</v>
      </c>
      <c r="C662" s="36">
        <v>5.63</v>
      </c>
      <c r="D662" s="110"/>
    </row>
    <row r="663" spans="1:4" ht="15.75" outlineLevel="1">
      <c r="A663" s="36" t="s">
        <v>1081</v>
      </c>
      <c r="B663" s="37" t="s">
        <v>24</v>
      </c>
      <c r="C663" s="36">
        <v>5.47</v>
      </c>
      <c r="D663" s="110"/>
    </row>
    <row r="664" spans="1:4" ht="15.75" outlineLevel="1">
      <c r="A664" s="36" t="s">
        <v>1081</v>
      </c>
      <c r="B664" s="37" t="s">
        <v>25</v>
      </c>
      <c r="C664" s="36">
        <v>5.48</v>
      </c>
      <c r="D664" s="110"/>
    </row>
    <row r="665" spans="1:4" ht="15.75">
      <c r="A665" s="42" t="s">
        <v>1081</v>
      </c>
      <c r="B665" s="37"/>
      <c r="C665" s="36"/>
      <c r="D665" s="110"/>
    </row>
    <row r="666" spans="1:4" ht="15.75" outlineLevel="1">
      <c r="A666" s="36" t="s">
        <v>1086</v>
      </c>
      <c r="B666" s="37" t="s">
        <v>0</v>
      </c>
      <c r="C666" s="36">
        <v>5.0999999999999996</v>
      </c>
      <c r="D666" s="110"/>
    </row>
    <row r="667" spans="1:4" ht="15.75" outlineLevel="1">
      <c r="A667" s="36" t="s">
        <v>1086</v>
      </c>
      <c r="B667" s="37" t="s">
        <v>1</v>
      </c>
      <c r="C667" s="36">
        <v>5.2</v>
      </c>
      <c r="D667" s="110"/>
    </row>
    <row r="668" spans="1:4" ht="15.75" outlineLevel="1">
      <c r="A668" s="36" t="s">
        <v>1086</v>
      </c>
      <c r="B668" s="37" t="s">
        <v>189</v>
      </c>
      <c r="C668" s="36">
        <v>5.4</v>
      </c>
      <c r="D668" s="110"/>
    </row>
    <row r="669" spans="1:4" ht="15.75" outlineLevel="1">
      <c r="A669" s="36" t="s">
        <v>1086</v>
      </c>
      <c r="B669" s="37" t="s">
        <v>190</v>
      </c>
      <c r="C669" s="36">
        <v>5.7</v>
      </c>
      <c r="D669" s="110"/>
    </row>
    <row r="670" spans="1:4" ht="15.75" outlineLevel="1">
      <c r="A670" s="36" t="s">
        <v>1086</v>
      </c>
      <c r="B670" s="37" t="s">
        <v>191</v>
      </c>
      <c r="C670" s="36">
        <v>5.1100000000000003</v>
      </c>
      <c r="D670" s="110"/>
    </row>
    <row r="671" spans="1:4" ht="15.75" outlineLevel="1">
      <c r="A671" s="36" t="s">
        <v>1086</v>
      </c>
      <c r="B671" s="37" t="s">
        <v>5</v>
      </c>
      <c r="C671" s="36">
        <v>5.26</v>
      </c>
      <c r="D671" s="110"/>
    </row>
    <row r="672" spans="1:4" ht="15.75" outlineLevel="1">
      <c r="A672" s="36" t="s">
        <v>1086</v>
      </c>
      <c r="B672" s="37" t="s">
        <v>192</v>
      </c>
      <c r="C672" s="36">
        <v>5.43</v>
      </c>
      <c r="D672" s="110"/>
    </row>
    <row r="673" spans="1:4" ht="15.75" outlineLevel="1">
      <c r="A673" s="36" t="s">
        <v>1086</v>
      </c>
      <c r="B673" s="37" t="s">
        <v>6</v>
      </c>
      <c r="C673" s="36">
        <v>5.27</v>
      </c>
      <c r="D673" s="110"/>
    </row>
    <row r="674" spans="1:4" ht="15.75" outlineLevel="1">
      <c r="A674" s="36" t="s">
        <v>1086</v>
      </c>
      <c r="B674" s="37" t="s">
        <v>7</v>
      </c>
      <c r="C674" s="36">
        <v>5.28</v>
      </c>
      <c r="D674" s="110"/>
    </row>
    <row r="675" spans="1:4" ht="15.75" outlineLevel="1">
      <c r="A675" s="36" t="s">
        <v>1086</v>
      </c>
      <c r="B675" s="37" t="s">
        <v>135</v>
      </c>
      <c r="C675" s="36">
        <v>5.36</v>
      </c>
      <c r="D675" s="110"/>
    </row>
    <row r="676" spans="1:4" ht="15.75" outlineLevel="1">
      <c r="A676" s="36" t="s">
        <v>1086</v>
      </c>
      <c r="B676" s="37" t="s">
        <v>193</v>
      </c>
      <c r="C676" s="38">
        <v>5.5</v>
      </c>
      <c r="D676" s="110"/>
    </row>
    <row r="677" spans="1:4" ht="15.75" outlineLevel="1">
      <c r="A677" s="36" t="s">
        <v>1086</v>
      </c>
      <c r="B677" s="37" t="s">
        <v>10</v>
      </c>
      <c r="C677" s="36">
        <v>5.51</v>
      </c>
      <c r="D677" s="110"/>
    </row>
    <row r="678" spans="1:4" ht="15.75" outlineLevel="1">
      <c r="A678" s="36" t="s">
        <v>1086</v>
      </c>
      <c r="B678" s="37" t="s">
        <v>11</v>
      </c>
      <c r="C678" s="36">
        <v>5.53</v>
      </c>
      <c r="D678" s="110"/>
    </row>
    <row r="679" spans="1:4" ht="15.75" outlineLevel="1">
      <c r="A679" s="36" t="s">
        <v>1086</v>
      </c>
      <c r="B679" s="37" t="s">
        <v>12</v>
      </c>
      <c r="C679" s="36">
        <v>5.69</v>
      </c>
      <c r="D679" s="110"/>
    </row>
    <row r="680" spans="1:4" ht="15.75" outlineLevel="1">
      <c r="A680" s="36" t="s">
        <v>1086</v>
      </c>
      <c r="B680" s="37" t="s">
        <v>14</v>
      </c>
      <c r="C680" s="38">
        <v>5.7</v>
      </c>
      <c r="D680" s="109" t="s">
        <v>1138</v>
      </c>
    </row>
    <row r="681" spans="1:4" ht="15.75" outlineLevel="1">
      <c r="A681" s="36" t="s">
        <v>1086</v>
      </c>
      <c r="B681" s="37" t="s">
        <v>15</v>
      </c>
      <c r="C681" s="36">
        <v>5.74</v>
      </c>
      <c r="D681" s="110"/>
    </row>
    <row r="682" spans="1:4" ht="15.75" outlineLevel="1">
      <c r="A682" s="36" t="s">
        <v>1086</v>
      </c>
      <c r="B682" s="37" t="s">
        <v>145</v>
      </c>
      <c r="C682" s="36">
        <v>5.59</v>
      </c>
      <c r="D682" s="110"/>
    </row>
    <row r="683" spans="1:4" ht="15.75" outlineLevel="1">
      <c r="A683" s="36" t="s">
        <v>1086</v>
      </c>
      <c r="B683" s="37" t="s">
        <v>18</v>
      </c>
      <c r="C683" s="36">
        <v>5.54</v>
      </c>
      <c r="D683" s="110"/>
    </row>
    <row r="684" spans="1:4" ht="15.75" outlineLevel="1">
      <c r="A684" s="36" t="s">
        <v>1086</v>
      </c>
      <c r="B684" s="37" t="s">
        <v>194</v>
      </c>
      <c r="C684" s="36">
        <v>5.57</v>
      </c>
      <c r="D684" s="110"/>
    </row>
    <row r="685" spans="1:4" ht="15.75" outlineLevel="1">
      <c r="A685" s="36" t="s">
        <v>1086</v>
      </c>
      <c r="B685" s="37" t="s">
        <v>20</v>
      </c>
      <c r="C685" s="36">
        <v>5.63</v>
      </c>
      <c r="D685" s="110"/>
    </row>
    <row r="686" spans="1:4" ht="15.75" outlineLevel="1">
      <c r="A686" s="36" t="s">
        <v>1086</v>
      </c>
      <c r="B686" s="37" t="s">
        <v>24</v>
      </c>
      <c r="C686" s="36">
        <v>5.47</v>
      </c>
      <c r="D686" s="110"/>
    </row>
    <row r="687" spans="1:4" ht="15.75" outlineLevel="1">
      <c r="A687" s="36" t="s">
        <v>1086</v>
      </c>
      <c r="B687" s="37" t="s">
        <v>25</v>
      </c>
      <c r="C687" s="36">
        <v>5.48</v>
      </c>
      <c r="D687" s="110"/>
    </row>
    <row r="688" spans="1:4" ht="15.75">
      <c r="A688" s="42" t="s">
        <v>1086</v>
      </c>
      <c r="B688" s="37"/>
      <c r="C688" s="36"/>
      <c r="D688" s="110"/>
    </row>
    <row r="689" spans="1:4" ht="15.75" outlineLevel="1">
      <c r="A689" s="36" t="s">
        <v>1089</v>
      </c>
      <c r="B689" s="37" t="s">
        <v>0</v>
      </c>
      <c r="C689" s="36">
        <v>5.0999999999999996</v>
      </c>
      <c r="D689" s="110"/>
    </row>
    <row r="690" spans="1:4" ht="15.75" outlineLevel="1">
      <c r="A690" s="36" t="s">
        <v>1089</v>
      </c>
      <c r="B690" s="37" t="s">
        <v>1</v>
      </c>
      <c r="C690" s="36">
        <v>5.2</v>
      </c>
      <c r="D690" s="110"/>
    </row>
    <row r="691" spans="1:4" ht="15.75" outlineLevel="1">
      <c r="A691" s="36" t="s">
        <v>1089</v>
      </c>
      <c r="B691" s="37" t="s">
        <v>175</v>
      </c>
      <c r="C691" s="36">
        <v>5.17</v>
      </c>
      <c r="D691" s="110"/>
    </row>
    <row r="692" spans="1:4" ht="15.75" outlineLevel="1">
      <c r="A692" s="36" t="s">
        <v>1089</v>
      </c>
      <c r="B692" s="37" t="s">
        <v>5</v>
      </c>
      <c r="C692" s="36">
        <v>5.26</v>
      </c>
      <c r="D692" s="110"/>
    </row>
    <row r="693" spans="1:4" ht="15.75" outlineLevel="1">
      <c r="A693" s="36" t="s">
        <v>1089</v>
      </c>
      <c r="B693" s="37" t="s">
        <v>176</v>
      </c>
      <c r="C693" s="36">
        <v>5.1029999999999998</v>
      </c>
      <c r="D693" s="110"/>
    </row>
    <row r="694" spans="1:4" ht="15.75" outlineLevel="1">
      <c r="A694" s="36" t="s">
        <v>1089</v>
      </c>
      <c r="B694" s="37" t="s">
        <v>135</v>
      </c>
      <c r="C694" s="36">
        <v>5.36</v>
      </c>
      <c r="D694" s="110"/>
    </row>
    <row r="695" spans="1:4" ht="15.75" outlineLevel="1">
      <c r="A695" s="36" t="s">
        <v>1089</v>
      </c>
      <c r="B695" s="37" t="s">
        <v>177</v>
      </c>
      <c r="C695" s="36">
        <v>5.37</v>
      </c>
      <c r="D695" s="110"/>
    </row>
    <row r="696" spans="1:4" ht="15.75" outlineLevel="1">
      <c r="A696" s="36" t="s">
        <v>1089</v>
      </c>
      <c r="B696" s="37" t="s">
        <v>178</v>
      </c>
      <c r="C696" s="36">
        <v>5.1040000000000001</v>
      </c>
      <c r="D696" s="110"/>
    </row>
    <row r="697" spans="1:4" ht="15.75" outlineLevel="1">
      <c r="A697" s="36" t="s">
        <v>1089</v>
      </c>
      <c r="B697" s="37" t="s">
        <v>179</v>
      </c>
      <c r="C697" s="36">
        <v>5.1050000000000004</v>
      </c>
      <c r="D697" s="110"/>
    </row>
    <row r="698" spans="1:4" ht="15.75" outlineLevel="1">
      <c r="A698" s="36" t="s">
        <v>1089</v>
      </c>
      <c r="B698" s="37" t="s">
        <v>180</v>
      </c>
      <c r="C698" s="36">
        <v>5.1059999999999999</v>
      </c>
      <c r="D698" s="110"/>
    </row>
    <row r="699" spans="1:4" ht="15.75" outlineLevel="1">
      <c r="A699" s="36" t="s">
        <v>1089</v>
      </c>
      <c r="B699" s="37" t="s">
        <v>181</v>
      </c>
      <c r="C699" s="36">
        <v>5.1070000000000002</v>
      </c>
      <c r="D699" s="110"/>
    </row>
    <row r="700" spans="1:4" ht="15.75" outlineLevel="1">
      <c r="A700" s="36" t="s">
        <v>1089</v>
      </c>
      <c r="B700" s="37" t="s">
        <v>910</v>
      </c>
      <c r="C700" s="36">
        <v>5.1079999999999997</v>
      </c>
      <c r="D700" s="109" t="s">
        <v>1138</v>
      </c>
    </row>
    <row r="701" spans="1:4" ht="15.75" outlineLevel="1">
      <c r="A701" s="36" t="s">
        <v>1089</v>
      </c>
      <c r="B701" s="37" t="s">
        <v>170</v>
      </c>
      <c r="C701" s="36">
        <v>5.109</v>
      </c>
      <c r="D701" s="110"/>
    </row>
    <row r="702" spans="1:4" ht="15.75" outlineLevel="1">
      <c r="A702" s="36" t="s">
        <v>1089</v>
      </c>
      <c r="B702" s="37" t="s">
        <v>183</v>
      </c>
      <c r="C702" s="39">
        <v>5.1100000000000003</v>
      </c>
      <c r="D702" s="109" t="s">
        <v>1138</v>
      </c>
    </row>
    <row r="703" spans="1:4" ht="15.75" outlineLevel="1">
      <c r="A703" s="36" t="s">
        <v>1089</v>
      </c>
      <c r="B703" s="37" t="s">
        <v>171</v>
      </c>
      <c r="C703" s="36">
        <v>5.1109999999999998</v>
      </c>
      <c r="D703" s="110"/>
    </row>
    <row r="704" spans="1:4" ht="15.75" outlineLevel="1">
      <c r="A704" s="36" t="s">
        <v>1089</v>
      </c>
      <c r="B704" s="37" t="s">
        <v>144</v>
      </c>
      <c r="C704" s="36">
        <v>5.1120000000000001</v>
      </c>
      <c r="D704" s="110"/>
    </row>
    <row r="705" spans="1:4" ht="15.75" outlineLevel="1">
      <c r="A705" s="36" t="s">
        <v>1089</v>
      </c>
      <c r="B705" s="37" t="s">
        <v>11</v>
      </c>
      <c r="C705" s="36">
        <v>5.53</v>
      </c>
      <c r="D705" s="110"/>
    </row>
    <row r="706" spans="1:4" ht="15.75" outlineLevel="1">
      <c r="A706" s="36" t="s">
        <v>1089</v>
      </c>
      <c r="B706" s="37" t="s">
        <v>184</v>
      </c>
      <c r="C706" s="36">
        <v>5.64</v>
      </c>
      <c r="D706" s="110"/>
    </row>
    <row r="707" spans="1:4" ht="15.75" outlineLevel="1">
      <c r="A707" s="36" t="s">
        <v>1089</v>
      </c>
      <c r="B707" s="37" t="s">
        <v>20</v>
      </c>
      <c r="C707" s="36">
        <v>5.63</v>
      </c>
      <c r="D707" s="110"/>
    </row>
    <row r="708" spans="1:4" ht="15.75" outlineLevel="1">
      <c r="A708" s="36" t="s">
        <v>1089</v>
      </c>
      <c r="B708" s="37" t="s">
        <v>21</v>
      </c>
      <c r="C708" s="36">
        <v>5.65</v>
      </c>
      <c r="D708" s="110"/>
    </row>
    <row r="709" spans="1:4" ht="15.75" outlineLevel="1">
      <c r="A709" s="36" t="s">
        <v>1089</v>
      </c>
      <c r="B709" s="37" t="s">
        <v>185</v>
      </c>
      <c r="C709" s="36">
        <v>5.66</v>
      </c>
      <c r="D709" s="110"/>
    </row>
    <row r="710" spans="1:4" ht="15.75" outlineLevel="1">
      <c r="A710" s="36" t="s">
        <v>1089</v>
      </c>
      <c r="B710" s="37" t="s">
        <v>22</v>
      </c>
      <c r="C710" s="36">
        <v>5.68</v>
      </c>
      <c r="D710" s="110"/>
    </row>
    <row r="711" spans="1:4" ht="15.75" outlineLevel="1">
      <c r="A711" s="36" t="s">
        <v>1089</v>
      </c>
      <c r="B711" s="37" t="s">
        <v>24</v>
      </c>
      <c r="C711" s="36">
        <v>5.47</v>
      </c>
      <c r="D711" s="110"/>
    </row>
    <row r="712" spans="1:4" ht="15.75" outlineLevel="1">
      <c r="A712" s="36" t="s">
        <v>1089</v>
      </c>
      <c r="B712" s="37" t="s">
        <v>25</v>
      </c>
      <c r="C712" s="36">
        <v>5.48</v>
      </c>
      <c r="D712" s="110"/>
    </row>
    <row r="713" spans="1:4" ht="15.75">
      <c r="A713" s="42" t="s">
        <v>1089</v>
      </c>
      <c r="B713" s="37"/>
      <c r="C713" s="36"/>
      <c r="D713" s="110"/>
    </row>
    <row r="714" spans="1:4" ht="15.75" outlineLevel="1">
      <c r="A714" s="36" t="s">
        <v>1196</v>
      </c>
      <c r="B714" s="37" t="s">
        <v>0</v>
      </c>
      <c r="C714" s="36">
        <v>5.0999999999999996</v>
      </c>
      <c r="D714" s="110"/>
    </row>
    <row r="715" spans="1:4" ht="15.75" outlineLevel="1">
      <c r="A715" s="36" t="s">
        <v>1196</v>
      </c>
      <c r="B715" s="37" t="s">
        <v>1</v>
      </c>
      <c r="C715" s="36">
        <v>5.2</v>
      </c>
      <c r="D715" s="110"/>
    </row>
    <row r="716" spans="1:4" ht="15.75" outlineLevel="1">
      <c r="A716" s="36" t="s">
        <v>1196</v>
      </c>
      <c r="B716" s="37" t="s">
        <v>2</v>
      </c>
      <c r="C716" s="36">
        <v>5.3</v>
      </c>
      <c r="D716" s="110"/>
    </row>
    <row r="717" spans="1:4" ht="15.75" outlineLevel="1">
      <c r="A717" s="36" t="s">
        <v>1196</v>
      </c>
      <c r="B717" s="37" t="s">
        <v>166</v>
      </c>
      <c r="C717" s="36">
        <v>5.6</v>
      </c>
      <c r="D717" s="110"/>
    </row>
    <row r="718" spans="1:4" ht="15.75" outlineLevel="1">
      <c r="A718" s="36" t="s">
        <v>1196</v>
      </c>
      <c r="B718" s="37" t="s">
        <v>1140</v>
      </c>
      <c r="C718" s="38">
        <v>5.0999999999999996</v>
      </c>
      <c r="D718" s="110"/>
    </row>
    <row r="719" spans="1:4" ht="15.75" outlineLevel="1">
      <c r="A719" s="36" t="s">
        <v>1196</v>
      </c>
      <c r="B719" s="37" t="s">
        <v>1139</v>
      </c>
      <c r="C719" s="36">
        <v>5.14</v>
      </c>
      <c r="D719" s="110"/>
    </row>
    <row r="720" spans="1:4" ht="15.75" outlineLevel="1">
      <c r="A720" s="36" t="s">
        <v>1196</v>
      </c>
      <c r="B720" s="37" t="s">
        <v>4</v>
      </c>
      <c r="C720" s="36">
        <v>5.19</v>
      </c>
      <c r="D720" s="110"/>
    </row>
    <row r="721" spans="1:4" ht="15.75" outlineLevel="1">
      <c r="A721" s="36" t="s">
        <v>1196</v>
      </c>
      <c r="B721" s="37" t="s">
        <v>168</v>
      </c>
      <c r="C721" s="36">
        <v>5.24</v>
      </c>
      <c r="D721" s="110"/>
    </row>
    <row r="722" spans="1:4" ht="15.75" outlineLevel="1">
      <c r="A722" s="36" t="s">
        <v>1196</v>
      </c>
      <c r="B722" s="37" t="s">
        <v>5</v>
      </c>
      <c r="C722" s="36">
        <v>5.26</v>
      </c>
      <c r="D722" s="110"/>
    </row>
    <row r="723" spans="1:4" ht="15.75" outlineLevel="1">
      <c r="A723" s="36" t="s">
        <v>1196</v>
      </c>
      <c r="B723" s="37" t="s">
        <v>6</v>
      </c>
      <c r="C723" s="36">
        <v>5.27</v>
      </c>
      <c r="D723" s="110"/>
    </row>
    <row r="724" spans="1:4" ht="15.75" outlineLevel="1">
      <c r="A724" s="36" t="s">
        <v>1196</v>
      </c>
      <c r="B724" s="37" t="s">
        <v>7</v>
      </c>
      <c r="C724" s="36">
        <v>5.28</v>
      </c>
      <c r="D724" s="110"/>
    </row>
    <row r="725" spans="1:4" ht="15.75" outlineLevel="1">
      <c r="A725" s="36" t="s">
        <v>1196</v>
      </c>
      <c r="B725" s="37" t="s">
        <v>169</v>
      </c>
      <c r="C725" s="36">
        <v>5.31</v>
      </c>
      <c r="D725" s="110"/>
    </row>
    <row r="726" spans="1:4" ht="15.75" outlineLevel="1">
      <c r="A726" s="36" t="s">
        <v>1196</v>
      </c>
      <c r="B726" s="37" t="s">
        <v>135</v>
      </c>
      <c r="C726" s="36">
        <v>5.36</v>
      </c>
      <c r="D726" s="110"/>
    </row>
    <row r="727" spans="1:4" ht="15.75" outlineLevel="1">
      <c r="A727" s="36" t="s">
        <v>1196</v>
      </c>
      <c r="B727" s="37" t="s">
        <v>11</v>
      </c>
      <c r="C727" s="36">
        <v>5.53</v>
      </c>
      <c r="D727" s="110"/>
    </row>
    <row r="728" spans="1:4" ht="15.75" outlineLevel="1">
      <c r="A728" s="36" t="s">
        <v>1196</v>
      </c>
      <c r="B728" s="37" t="s">
        <v>170</v>
      </c>
      <c r="C728" s="36">
        <v>5.109</v>
      </c>
      <c r="D728" s="110"/>
    </row>
    <row r="729" spans="1:4" ht="15.75" outlineLevel="1">
      <c r="A729" s="36" t="s">
        <v>1196</v>
      </c>
      <c r="B729" s="37" t="s">
        <v>171</v>
      </c>
      <c r="C729" s="36">
        <v>5.1109999999999998</v>
      </c>
      <c r="D729" s="110"/>
    </row>
    <row r="730" spans="1:4" ht="15.75" outlineLevel="1">
      <c r="A730" s="36" t="s">
        <v>1196</v>
      </c>
      <c r="B730" s="37" t="s">
        <v>144</v>
      </c>
      <c r="C730" s="36">
        <v>5.1120000000000001</v>
      </c>
      <c r="D730" s="110"/>
    </row>
    <row r="731" spans="1:4" ht="15.75" outlineLevel="1">
      <c r="A731" s="36" t="s">
        <v>1196</v>
      </c>
      <c r="B731" s="37" t="s">
        <v>1154</v>
      </c>
      <c r="C731" s="36">
        <v>5.1130000000000004</v>
      </c>
      <c r="D731" s="110"/>
    </row>
    <row r="732" spans="1:4" ht="15.75" outlineLevel="1">
      <c r="A732" s="36" t="s">
        <v>1196</v>
      </c>
      <c r="B732" s="37" t="s">
        <v>173</v>
      </c>
      <c r="C732" s="36">
        <v>5.117</v>
      </c>
      <c r="D732" s="110"/>
    </row>
    <row r="733" spans="1:4" ht="15.75" outlineLevel="1">
      <c r="A733" s="36" t="s">
        <v>1196</v>
      </c>
      <c r="B733" s="37" t="s">
        <v>174</v>
      </c>
      <c r="C733" s="36">
        <v>5.67</v>
      </c>
      <c r="D733" s="110"/>
    </row>
    <row r="734" spans="1:4" ht="15.75" outlineLevel="1">
      <c r="A734" s="36" t="s">
        <v>1196</v>
      </c>
      <c r="B734" s="37" t="s">
        <v>20</v>
      </c>
      <c r="C734" s="36">
        <v>5.63</v>
      </c>
      <c r="D734" s="110"/>
    </row>
    <row r="735" spans="1:4" ht="15.75" outlineLevel="1">
      <c r="A735" s="36" t="s">
        <v>1196</v>
      </c>
      <c r="B735" s="37" t="s">
        <v>24</v>
      </c>
      <c r="C735" s="36">
        <v>5.47</v>
      </c>
      <c r="D735" s="110"/>
    </row>
    <row r="736" spans="1:4" ht="15.75" outlineLevel="1">
      <c r="A736" s="36" t="s">
        <v>1196</v>
      </c>
      <c r="B736" s="37" t="s">
        <v>25</v>
      </c>
      <c r="C736" s="36">
        <v>5.48</v>
      </c>
      <c r="D736" s="110"/>
    </row>
    <row r="737" spans="1:4" ht="15.75">
      <c r="A737" s="42" t="s">
        <v>1197</v>
      </c>
      <c r="B737" s="37"/>
      <c r="C737" s="36"/>
      <c r="D737" s="110"/>
    </row>
    <row r="738" spans="1:4" ht="15.75" outlineLevel="1">
      <c r="A738" s="36" t="s">
        <v>1091</v>
      </c>
      <c r="B738" s="37" t="s">
        <v>0</v>
      </c>
      <c r="C738" s="36">
        <v>5.0999999999999996</v>
      </c>
      <c r="D738" s="110"/>
    </row>
    <row r="739" spans="1:4" ht="15.75" outlineLevel="1">
      <c r="A739" s="36" t="s">
        <v>1091</v>
      </c>
      <c r="B739" s="37" t="s">
        <v>1</v>
      </c>
      <c r="C739" s="36">
        <v>5.2</v>
      </c>
      <c r="D739" s="110"/>
    </row>
    <row r="740" spans="1:4" ht="15.75" outlineLevel="1">
      <c r="A740" s="36" t="s">
        <v>1091</v>
      </c>
      <c r="B740" s="37" t="s">
        <v>141</v>
      </c>
      <c r="C740" s="36">
        <v>5.18</v>
      </c>
      <c r="D740" s="110"/>
    </row>
    <row r="741" spans="1:4" ht="15.75" outlineLevel="1">
      <c r="A741" s="36" t="s">
        <v>1091</v>
      </c>
      <c r="B741" s="37" t="s">
        <v>142</v>
      </c>
      <c r="C741" s="36">
        <v>5.23</v>
      </c>
      <c r="D741" s="110"/>
    </row>
    <row r="742" spans="1:4" ht="15.75" outlineLevel="1">
      <c r="A742" s="36" t="s">
        <v>1091</v>
      </c>
      <c r="B742" s="37" t="s">
        <v>5</v>
      </c>
      <c r="C742" s="36">
        <v>5.26</v>
      </c>
      <c r="D742" s="110"/>
    </row>
    <row r="743" spans="1:4" ht="15.75" outlineLevel="1">
      <c r="A743" s="36" t="s">
        <v>1091</v>
      </c>
      <c r="B743" s="37" t="s">
        <v>6</v>
      </c>
      <c r="C743" s="36">
        <v>5.27</v>
      </c>
      <c r="D743" s="110"/>
    </row>
    <row r="744" spans="1:4" ht="15.75" outlineLevel="1">
      <c r="A744" s="36" t="s">
        <v>1091</v>
      </c>
      <c r="B744" s="37" t="s">
        <v>7</v>
      </c>
      <c r="C744" s="36">
        <v>5.28</v>
      </c>
      <c r="D744" s="110"/>
    </row>
    <row r="745" spans="1:4" ht="15.75" outlineLevel="1">
      <c r="A745" s="36" t="s">
        <v>1091</v>
      </c>
      <c r="B745" s="37" t="s">
        <v>135</v>
      </c>
      <c r="C745" s="36">
        <v>5.36</v>
      </c>
      <c r="D745" s="110"/>
    </row>
    <row r="746" spans="1:4" ht="15.75" outlineLevel="1">
      <c r="A746" s="36" t="s">
        <v>1091</v>
      </c>
      <c r="B746" s="37" t="s">
        <v>143</v>
      </c>
      <c r="C746" s="36">
        <v>5.44</v>
      </c>
      <c r="D746" s="110"/>
    </row>
    <row r="747" spans="1:4" ht="15.75" outlineLevel="1">
      <c r="A747" s="36" t="s">
        <v>1091</v>
      </c>
      <c r="B747" s="37" t="s">
        <v>11</v>
      </c>
      <c r="C747" s="36">
        <v>5.53</v>
      </c>
      <c r="D747" s="110"/>
    </row>
    <row r="748" spans="1:4" ht="15.75" outlineLevel="1">
      <c r="A748" s="36" t="s">
        <v>1091</v>
      </c>
      <c r="B748" s="37" t="s">
        <v>144</v>
      </c>
      <c r="C748" s="36">
        <v>5.1120000000000001</v>
      </c>
      <c r="D748" s="110"/>
    </row>
    <row r="749" spans="1:4" ht="15.75" outlineLevel="1">
      <c r="A749" s="36" t="s">
        <v>1091</v>
      </c>
      <c r="B749" s="37" t="s">
        <v>145</v>
      </c>
      <c r="C749" s="36">
        <v>5.59</v>
      </c>
      <c r="D749" s="110"/>
    </row>
    <row r="750" spans="1:4" ht="15.75" outlineLevel="1">
      <c r="A750" s="36" t="s">
        <v>1091</v>
      </c>
      <c r="B750" s="37" t="s">
        <v>18</v>
      </c>
      <c r="C750" s="36">
        <v>5.54</v>
      </c>
      <c r="D750" s="110"/>
    </row>
    <row r="751" spans="1:4" ht="15.75" outlineLevel="1">
      <c r="A751" s="36" t="s">
        <v>1091</v>
      </c>
      <c r="B751" s="37" t="s">
        <v>20</v>
      </c>
      <c r="C751" s="36">
        <v>5.63</v>
      </c>
      <c r="D751" s="110"/>
    </row>
    <row r="752" spans="1:4" ht="15.75" outlineLevel="1">
      <c r="A752" s="36" t="s">
        <v>1091</v>
      </c>
      <c r="B752" s="37" t="s">
        <v>21</v>
      </c>
      <c r="C752" s="36">
        <v>5.65</v>
      </c>
      <c r="D752" s="110"/>
    </row>
    <row r="753" spans="1:4" ht="15.75" outlineLevel="1">
      <c r="A753" s="36" t="s">
        <v>1091</v>
      </c>
      <c r="B753" s="37" t="s">
        <v>22</v>
      </c>
      <c r="C753" s="36">
        <v>5.68</v>
      </c>
      <c r="D753" s="110"/>
    </row>
    <row r="754" spans="1:4" ht="15.75" outlineLevel="1">
      <c r="A754" s="36" t="s">
        <v>1091</v>
      </c>
      <c r="B754" s="37" t="s">
        <v>24</v>
      </c>
      <c r="C754" s="36">
        <v>5.47</v>
      </c>
      <c r="D754" s="110"/>
    </row>
    <row r="755" spans="1:4" ht="15.75" outlineLevel="1">
      <c r="A755" s="36" t="s">
        <v>1091</v>
      </c>
      <c r="B755" s="37" t="s">
        <v>25</v>
      </c>
      <c r="C755" s="36">
        <v>5.48</v>
      </c>
      <c r="D755" s="110"/>
    </row>
    <row r="756" spans="1:4" ht="15.75">
      <c r="A756" s="42" t="s">
        <v>1091</v>
      </c>
      <c r="B756" s="37"/>
      <c r="C756" s="36"/>
      <c r="D756" s="110"/>
    </row>
    <row r="757" spans="1:4" ht="15.75" outlineLevel="1">
      <c r="A757" s="36" t="s">
        <v>1198</v>
      </c>
      <c r="B757" s="37" t="s">
        <v>0</v>
      </c>
      <c r="C757" s="36">
        <v>5.0999999999999996</v>
      </c>
      <c r="D757" s="110"/>
    </row>
    <row r="758" spans="1:4" ht="15.75" outlineLevel="1">
      <c r="A758" s="36" t="s">
        <v>1198</v>
      </c>
      <c r="B758" s="37" t="s">
        <v>1</v>
      </c>
      <c r="C758" s="36">
        <v>5.2</v>
      </c>
      <c r="D758" s="110"/>
    </row>
    <row r="759" spans="1:4" ht="15.75" outlineLevel="1">
      <c r="A759" s="36" t="s">
        <v>1198</v>
      </c>
      <c r="B759" s="37" t="s">
        <v>130</v>
      </c>
      <c r="C759" s="36">
        <v>5.9</v>
      </c>
      <c r="D759" s="109" t="s">
        <v>1138</v>
      </c>
    </row>
    <row r="760" spans="1:4" ht="15.75" outlineLevel="1">
      <c r="A760" s="36" t="s">
        <v>1198</v>
      </c>
      <c r="B760" s="37" t="s">
        <v>131</v>
      </c>
      <c r="C760" s="36">
        <v>5.13</v>
      </c>
      <c r="D760" s="110"/>
    </row>
    <row r="761" spans="1:4" ht="15.75" outlineLevel="1">
      <c r="A761" s="36" t="s">
        <v>1198</v>
      </c>
      <c r="B761" s="37" t="s">
        <v>132</v>
      </c>
      <c r="C761" s="36">
        <v>5.16</v>
      </c>
      <c r="D761" s="109" t="s">
        <v>1138</v>
      </c>
    </row>
    <row r="762" spans="1:4" ht="15.75" outlineLevel="1">
      <c r="A762" s="36" t="s">
        <v>1198</v>
      </c>
      <c r="B762" s="37" t="s">
        <v>133</v>
      </c>
      <c r="C762" s="36">
        <v>5.22</v>
      </c>
      <c r="D762" s="109"/>
    </row>
    <row r="763" spans="1:4" ht="15.75" outlineLevel="1">
      <c r="A763" s="36" t="s">
        <v>1198</v>
      </c>
      <c r="B763" s="37" t="s">
        <v>134</v>
      </c>
      <c r="C763" s="36">
        <v>5.42</v>
      </c>
      <c r="D763" s="110"/>
    </row>
    <row r="764" spans="1:4" ht="15.75" outlineLevel="1">
      <c r="A764" s="36" t="s">
        <v>1198</v>
      </c>
      <c r="B764" s="37" t="s">
        <v>6</v>
      </c>
      <c r="C764" s="36">
        <v>5.27</v>
      </c>
      <c r="D764" s="110"/>
    </row>
    <row r="765" spans="1:4" ht="15.75" outlineLevel="1">
      <c r="A765" s="36" t="s">
        <v>1198</v>
      </c>
      <c r="B765" s="37" t="s">
        <v>7</v>
      </c>
      <c r="C765" s="36">
        <v>5.28</v>
      </c>
      <c r="D765" s="109" t="s">
        <v>1138</v>
      </c>
    </row>
    <row r="766" spans="1:4" ht="15.75" outlineLevel="1">
      <c r="A766" s="36" t="s">
        <v>1198</v>
      </c>
      <c r="B766" s="37" t="s">
        <v>135</v>
      </c>
      <c r="C766" s="36">
        <v>5.36</v>
      </c>
      <c r="D766" s="110"/>
    </row>
    <row r="767" spans="1:4" ht="15.75" outlineLevel="1">
      <c r="A767" s="36" t="s">
        <v>1198</v>
      </c>
      <c r="B767" s="37" t="s">
        <v>9</v>
      </c>
      <c r="C767" s="36">
        <v>5.49</v>
      </c>
      <c r="D767" s="110"/>
    </row>
    <row r="768" spans="1:4" ht="15.75" outlineLevel="1">
      <c r="A768" s="36" t="s">
        <v>1198</v>
      </c>
      <c r="B768" s="37" t="s">
        <v>10</v>
      </c>
      <c r="C768" s="36">
        <v>5.51</v>
      </c>
      <c r="D768" s="110"/>
    </row>
    <row r="769" spans="1:4" ht="15.75" outlineLevel="1">
      <c r="A769" s="36" t="s">
        <v>1198</v>
      </c>
      <c r="B769" s="37" t="s">
        <v>1187</v>
      </c>
      <c r="C769" s="36">
        <v>5.52</v>
      </c>
      <c r="D769" s="110"/>
    </row>
    <row r="770" spans="1:4" ht="15.75" outlineLevel="1">
      <c r="A770" s="36" t="s">
        <v>1198</v>
      </c>
      <c r="B770" s="37" t="s">
        <v>11</v>
      </c>
      <c r="C770" s="36">
        <v>5.53</v>
      </c>
      <c r="D770" s="110"/>
    </row>
    <row r="771" spans="1:4" ht="15.75" outlineLevel="1">
      <c r="A771" s="36" t="s">
        <v>1198</v>
      </c>
      <c r="B771" s="37" t="s">
        <v>18</v>
      </c>
      <c r="C771" s="36">
        <v>5.54</v>
      </c>
      <c r="D771" s="110"/>
    </row>
    <row r="772" spans="1:4" ht="15.75" outlineLevel="1">
      <c r="A772" s="36" t="s">
        <v>1198</v>
      </c>
      <c r="B772" s="37" t="s">
        <v>14</v>
      </c>
      <c r="C772" s="38">
        <v>5.7</v>
      </c>
      <c r="D772" s="110"/>
    </row>
    <row r="773" spans="1:4" ht="15.75" outlineLevel="1">
      <c r="A773" s="36" t="s">
        <v>1198</v>
      </c>
      <c r="B773" s="37" t="s">
        <v>137</v>
      </c>
      <c r="C773" s="36">
        <v>5.71</v>
      </c>
      <c r="D773" s="110"/>
    </row>
    <row r="774" spans="1:4" ht="15.75" outlineLevel="1">
      <c r="A774" s="36" t="s">
        <v>1198</v>
      </c>
      <c r="B774" s="37" t="s">
        <v>138</v>
      </c>
      <c r="C774" s="38">
        <v>5.9</v>
      </c>
      <c r="D774" s="110"/>
    </row>
    <row r="775" spans="1:4" ht="15.75" outlineLevel="1">
      <c r="A775" s="36" t="s">
        <v>1198</v>
      </c>
      <c r="B775" s="37" t="s">
        <v>139</v>
      </c>
      <c r="C775" s="36">
        <v>5.91</v>
      </c>
      <c r="D775" s="110"/>
    </row>
    <row r="776" spans="1:4" ht="15.75" outlineLevel="1">
      <c r="A776" s="36" t="s">
        <v>1198</v>
      </c>
      <c r="B776" s="37" t="s">
        <v>140</v>
      </c>
      <c r="C776" s="36">
        <v>5.97</v>
      </c>
      <c r="D776" s="110"/>
    </row>
    <row r="777" spans="1:4" ht="15.75">
      <c r="A777" s="42" t="s">
        <v>1198</v>
      </c>
      <c r="B777" s="37"/>
      <c r="C777" s="36"/>
      <c r="D777" s="110"/>
    </row>
    <row r="778" spans="1:4" ht="15.75" outlineLevel="1">
      <c r="A778" s="36" t="s">
        <v>1125</v>
      </c>
      <c r="B778" s="37" t="s">
        <v>0</v>
      </c>
      <c r="C778" s="36">
        <v>5.0999999999999996</v>
      </c>
      <c r="D778" s="110"/>
    </row>
    <row r="779" spans="1:4" ht="15.75" outlineLevel="1">
      <c r="A779" s="36" t="s">
        <v>1125</v>
      </c>
      <c r="B779" s="37" t="s">
        <v>1</v>
      </c>
      <c r="C779" s="36">
        <v>5.2</v>
      </c>
      <c r="D779" s="110"/>
    </row>
    <row r="780" spans="1:4" ht="15.75" outlineLevel="1">
      <c r="A780" s="36" t="s">
        <v>1125</v>
      </c>
      <c r="B780" s="37" t="s">
        <v>5</v>
      </c>
      <c r="C780" s="36">
        <v>5.26</v>
      </c>
      <c r="D780" s="110"/>
    </row>
    <row r="781" spans="1:4" ht="15.75" outlineLevel="1">
      <c r="A781" s="36" t="s">
        <v>1125</v>
      </c>
      <c r="B781" s="37" t="s">
        <v>222</v>
      </c>
      <c r="C781" s="36">
        <v>5.5</v>
      </c>
      <c r="D781" s="110"/>
    </row>
    <row r="782" spans="1:4" ht="15.75" outlineLevel="1">
      <c r="A782" s="36" t="s">
        <v>1125</v>
      </c>
      <c r="B782" s="37" t="s">
        <v>223</v>
      </c>
      <c r="C782" s="36">
        <v>5.8</v>
      </c>
      <c r="D782" s="109" t="s">
        <v>1138</v>
      </c>
    </row>
    <row r="783" spans="1:4" ht="15.75" outlineLevel="1">
      <c r="A783" s="36" t="s">
        <v>1125</v>
      </c>
      <c r="B783" s="37" t="s">
        <v>224</v>
      </c>
      <c r="C783" s="36">
        <v>5.12</v>
      </c>
      <c r="D783" s="36"/>
    </row>
    <row r="784" spans="1:4" ht="15.75" outlineLevel="1">
      <c r="A784" s="36" t="s">
        <v>1125</v>
      </c>
      <c r="B784" s="37" t="s">
        <v>225</v>
      </c>
      <c r="C784" s="36">
        <v>5.15</v>
      </c>
      <c r="D784" s="36"/>
    </row>
    <row r="785" spans="1:4" ht="15.75" outlineLevel="1">
      <c r="A785" s="36" t="s">
        <v>1125</v>
      </c>
      <c r="B785" s="37" t="s">
        <v>226</v>
      </c>
      <c r="C785" s="38">
        <v>5.2</v>
      </c>
      <c r="D785" s="109"/>
    </row>
    <row r="786" spans="1:4" ht="15.75" outlineLevel="1">
      <c r="A786" s="36" t="s">
        <v>1125</v>
      </c>
      <c r="B786" s="37" t="s">
        <v>227</v>
      </c>
      <c r="C786" s="36">
        <v>5.25</v>
      </c>
      <c r="D786" s="36"/>
    </row>
    <row r="787" spans="1:4" ht="15.75" outlineLevel="1">
      <c r="A787" s="36" t="s">
        <v>1125</v>
      </c>
      <c r="B787" s="37" t="s">
        <v>11</v>
      </c>
      <c r="C787" s="36">
        <v>5.53</v>
      </c>
      <c r="D787" s="36"/>
    </row>
    <row r="788" spans="1:4" ht="15.75" outlineLevel="1">
      <c r="A788" s="36" t="s">
        <v>1125</v>
      </c>
      <c r="B788" s="37" t="s">
        <v>228</v>
      </c>
      <c r="C788" s="38">
        <v>5.4</v>
      </c>
      <c r="D788" s="36"/>
    </row>
    <row r="789" spans="1:4" ht="31.5" outlineLevel="1">
      <c r="A789" s="36" t="s">
        <v>1125</v>
      </c>
      <c r="B789" s="37" t="s">
        <v>229</v>
      </c>
      <c r="C789" s="36">
        <v>5.92</v>
      </c>
      <c r="D789" s="36"/>
    </row>
    <row r="790" spans="1:4" ht="15.75" outlineLevel="1">
      <c r="A790" s="36" t="s">
        <v>1125</v>
      </c>
      <c r="B790" s="37" t="s">
        <v>230</v>
      </c>
      <c r="C790" s="36">
        <v>5.93</v>
      </c>
      <c r="D790" s="36"/>
    </row>
    <row r="791" spans="1:4" ht="31.5" outlineLevel="1">
      <c r="A791" s="36" t="s">
        <v>1125</v>
      </c>
      <c r="B791" s="37" t="s">
        <v>231</v>
      </c>
      <c r="C791" s="36">
        <v>5.94</v>
      </c>
      <c r="D791" s="36"/>
    </row>
    <row r="792" spans="1:4" ht="15.75" outlineLevel="1">
      <c r="A792" s="36" t="s">
        <v>1125</v>
      </c>
      <c r="B792" s="37" t="s">
        <v>232</v>
      </c>
      <c r="C792" s="36">
        <v>5.95</v>
      </c>
      <c r="D792" s="36"/>
    </row>
    <row r="793" spans="1:4" ht="15.75" outlineLevel="1">
      <c r="A793" s="36" t="s">
        <v>1125</v>
      </c>
      <c r="B793" s="37" t="s">
        <v>233</v>
      </c>
      <c r="C793" s="36">
        <v>5.98</v>
      </c>
      <c r="D793" s="36"/>
    </row>
    <row r="794" spans="1:4" ht="15.75" outlineLevel="1">
      <c r="A794" s="36" t="s">
        <v>1125</v>
      </c>
      <c r="B794" s="37" t="s">
        <v>234</v>
      </c>
      <c r="C794" s="36">
        <v>5.96</v>
      </c>
      <c r="D794" s="36"/>
    </row>
    <row r="795" spans="1:4" ht="31.5">
      <c r="A795" s="42" t="s">
        <v>1125</v>
      </c>
      <c r="B795" s="37"/>
      <c r="C795" s="36"/>
      <c r="D795" s="36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3" t="s">
        <v>1215</v>
      </c>
    </row>
    <row r="3" spans="1:2">
      <c r="A3" t="s">
        <v>1216</v>
      </c>
      <c r="B3" t="s">
        <v>1217</v>
      </c>
    </row>
    <row r="4" spans="1:2">
      <c r="A4" t="s">
        <v>209</v>
      </c>
      <c r="B4" t="s">
        <v>1218</v>
      </c>
    </row>
    <row r="5" spans="1:2">
      <c r="A5" t="s">
        <v>1219</v>
      </c>
      <c r="B5" t="s">
        <v>1220</v>
      </c>
    </row>
    <row r="6" spans="1:2">
      <c r="A6" t="s">
        <v>1221</v>
      </c>
      <c r="B6" t="s">
        <v>1222</v>
      </c>
    </row>
    <row r="7" spans="1:2">
      <c r="A7" t="s">
        <v>1223</v>
      </c>
      <c r="B7" t="s">
        <v>1224</v>
      </c>
    </row>
    <row r="8" spans="1:2">
      <c r="A8" t="s">
        <v>1225</v>
      </c>
      <c r="B8" t="s">
        <v>1226</v>
      </c>
    </row>
    <row r="10" spans="1:2" ht="15">
      <c r="A10" s="23" t="s">
        <v>1227</v>
      </c>
    </row>
    <row r="11" spans="1:2">
      <c r="A11" t="s">
        <v>1228</v>
      </c>
    </row>
    <row r="12" spans="1:2">
      <c r="A12" t="s">
        <v>1229</v>
      </c>
      <c r="B12" t="s">
        <v>1230</v>
      </c>
    </row>
    <row r="14" spans="1:2">
      <c r="A14" s="35"/>
    </row>
    <row r="15" spans="1:2" ht="15">
      <c r="A15" s="23" t="s">
        <v>1231</v>
      </c>
    </row>
    <row r="16" spans="1:2">
      <c r="A16" s="33" t="s">
        <v>1232</v>
      </c>
    </row>
    <row r="17" spans="1:2">
      <c r="A17" s="33" t="s">
        <v>1233</v>
      </c>
    </row>
    <row r="18" spans="1:2">
      <c r="A18" s="33" t="s">
        <v>1234</v>
      </c>
    </row>
    <row r="19" spans="1:2">
      <c r="A19" s="33" t="s">
        <v>1235</v>
      </c>
    </row>
    <row r="21" spans="1:2" ht="15">
      <c r="A21" s="34" t="s">
        <v>1236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3" t="s">
        <v>1237</v>
      </c>
      <c r="B34" s="23" t="s">
        <v>342</v>
      </c>
    </row>
    <row r="35" spans="1:2">
      <c r="A35" s="15" t="s">
        <v>1238</v>
      </c>
      <c r="B35" s="41">
        <v>512310509</v>
      </c>
    </row>
    <row r="36" spans="1:2">
      <c r="A36" t="s">
        <v>1239</v>
      </c>
      <c r="B36" s="41">
        <v>513910703</v>
      </c>
    </row>
    <row r="37" spans="1:2">
      <c r="A37" t="s">
        <v>1240</v>
      </c>
      <c r="B37" s="41">
        <v>512304882</v>
      </c>
    </row>
    <row r="38" spans="1:2">
      <c r="A38" t="s">
        <v>1241</v>
      </c>
      <c r="B38" s="41">
        <v>520030677</v>
      </c>
    </row>
    <row r="39" spans="1:2">
      <c r="A39" t="s">
        <v>1242</v>
      </c>
      <c r="B39" s="41">
        <v>513621110</v>
      </c>
    </row>
    <row r="40" spans="1:2">
      <c r="A40" t="s">
        <v>1243</v>
      </c>
      <c r="B40" s="15">
        <v>513173393</v>
      </c>
    </row>
    <row r="41" spans="1:2">
      <c r="A41" t="s">
        <v>1244</v>
      </c>
      <c r="B41" s="15">
        <v>511880460</v>
      </c>
    </row>
    <row r="42" spans="1:2">
      <c r="A42" t="s">
        <v>1245</v>
      </c>
      <c r="B42" s="15">
        <v>510773922</v>
      </c>
    </row>
    <row r="43" spans="1:2">
      <c r="A43" t="s">
        <v>1246</v>
      </c>
      <c r="B43">
        <v>520021916</v>
      </c>
    </row>
    <row r="44" spans="1:2">
      <c r="A44" t="s">
        <v>1247</v>
      </c>
      <c r="B44">
        <v>520044025</v>
      </c>
    </row>
    <row r="45" spans="1:2">
      <c r="A45" t="s">
        <v>1248</v>
      </c>
      <c r="B45">
        <v>570003152</v>
      </c>
    </row>
    <row r="46" spans="1:2">
      <c r="A46" t="s">
        <v>1249</v>
      </c>
      <c r="B46" s="15">
        <v>520023094</v>
      </c>
    </row>
    <row r="47" spans="1:2">
      <c r="A47" t="s">
        <v>1250</v>
      </c>
      <c r="B47" s="15">
        <v>512711409</v>
      </c>
    </row>
    <row r="48" spans="1:2">
      <c r="A48" t="s">
        <v>1251</v>
      </c>
      <c r="B48">
        <v>515859379</v>
      </c>
    </row>
    <row r="49" spans="1:2">
      <c r="A49" t="s">
        <v>1252</v>
      </c>
      <c r="B49" s="15">
        <v>520030990</v>
      </c>
    </row>
    <row r="50" spans="1:2">
      <c r="A50" t="s">
        <v>1253</v>
      </c>
      <c r="B50" s="15">
        <v>520028812</v>
      </c>
    </row>
    <row r="51" spans="1:2">
      <c r="A51" t="s">
        <v>1254</v>
      </c>
      <c r="B51" s="15">
        <v>520034968</v>
      </c>
    </row>
    <row r="52" spans="1:2">
      <c r="A52" t="s">
        <v>1255</v>
      </c>
      <c r="B52" s="15">
        <v>520031824</v>
      </c>
    </row>
    <row r="53" spans="1:2">
      <c r="A53" t="s">
        <v>1256</v>
      </c>
      <c r="B53" s="15">
        <v>520005497</v>
      </c>
    </row>
    <row r="54" spans="1:2">
      <c r="A54" t="s">
        <v>1257</v>
      </c>
      <c r="B54" s="15">
        <v>520022518</v>
      </c>
    </row>
    <row r="55" spans="1:2">
      <c r="A55" t="s">
        <v>1258</v>
      </c>
      <c r="B55" s="15">
        <v>520028556</v>
      </c>
    </row>
    <row r="56" spans="1:2">
      <c r="A56" t="s">
        <v>1259</v>
      </c>
      <c r="B56" s="15">
        <v>520032269</v>
      </c>
    </row>
    <row r="57" spans="1:2">
      <c r="A57" t="s">
        <v>1260</v>
      </c>
      <c r="B57" s="15">
        <v>520027954</v>
      </c>
    </row>
    <row r="58" spans="1:2">
      <c r="A58" t="s">
        <v>1261</v>
      </c>
      <c r="B58">
        <v>520029620</v>
      </c>
    </row>
    <row r="59" spans="1:2">
      <c r="A59" t="s">
        <v>1262</v>
      </c>
      <c r="B59" s="15">
        <v>520028861</v>
      </c>
    </row>
    <row r="60" spans="1:2">
      <c r="A60" t="s">
        <v>1263</v>
      </c>
      <c r="B60" s="15">
        <v>520030743</v>
      </c>
    </row>
    <row r="61" spans="1:2">
      <c r="A61" t="s">
        <v>1264</v>
      </c>
      <c r="B61">
        <v>520042177</v>
      </c>
    </row>
    <row r="62" spans="1:2">
      <c r="A62" t="s">
        <v>1265</v>
      </c>
      <c r="B62" s="15">
        <v>515447035</v>
      </c>
    </row>
    <row r="63" spans="1:2">
      <c r="A63" t="s">
        <v>1266</v>
      </c>
      <c r="B63" s="15">
        <v>520042607</v>
      </c>
    </row>
    <row r="64" spans="1:2">
      <c r="A64" t="s">
        <v>1267</v>
      </c>
      <c r="B64" s="15">
        <v>513026484</v>
      </c>
    </row>
    <row r="65" spans="1:2">
      <c r="A65" t="s">
        <v>1268</v>
      </c>
      <c r="B65">
        <v>520023185</v>
      </c>
    </row>
    <row r="66" spans="1:2">
      <c r="A66" t="s">
        <v>1269</v>
      </c>
      <c r="B66">
        <v>520004078</v>
      </c>
    </row>
    <row r="67" spans="1:2">
      <c r="A67" t="s">
        <v>1270</v>
      </c>
      <c r="B67" s="15">
        <v>512267592</v>
      </c>
    </row>
    <row r="68" spans="1:2">
      <c r="A68" t="s">
        <v>1271</v>
      </c>
      <c r="B68">
        <v>515764868</v>
      </c>
    </row>
    <row r="69" spans="1:2">
      <c r="A69" t="s">
        <v>1272</v>
      </c>
      <c r="B69" s="15">
        <v>513452003</v>
      </c>
    </row>
    <row r="70" spans="1:2">
      <c r="A70" t="s">
        <v>1273</v>
      </c>
      <c r="B70" s="15">
        <v>510142789</v>
      </c>
    </row>
    <row r="71" spans="1:2">
      <c r="A71" t="s">
        <v>1274</v>
      </c>
      <c r="B71" s="15">
        <v>510960586</v>
      </c>
    </row>
    <row r="72" spans="1:2">
      <c r="A72" t="s">
        <v>1275</v>
      </c>
      <c r="B72" s="15">
        <v>510930670</v>
      </c>
    </row>
    <row r="73" spans="1:2">
      <c r="A73" t="s">
        <v>1276</v>
      </c>
      <c r="B73" s="15">
        <v>510927536</v>
      </c>
    </row>
    <row r="74" spans="1:2">
      <c r="A74" t="s">
        <v>1277</v>
      </c>
      <c r="B74" s="15">
        <v>510930654</v>
      </c>
    </row>
    <row r="75" spans="1:2">
      <c r="A75" t="s">
        <v>1278</v>
      </c>
      <c r="B75" s="15">
        <v>520032566</v>
      </c>
    </row>
    <row r="76" spans="1:2">
      <c r="A76" t="s">
        <v>1279</v>
      </c>
      <c r="B76" s="15">
        <v>513611509</v>
      </c>
    </row>
    <row r="77" spans="1:2">
      <c r="A77" t="s">
        <v>1280</v>
      </c>
      <c r="B77">
        <v>510888985</v>
      </c>
    </row>
    <row r="78" spans="1:2">
      <c r="A78" t="s">
        <v>1281</v>
      </c>
      <c r="B78">
        <v>520024647</v>
      </c>
    </row>
    <row r="79" spans="1:2">
      <c r="A79" t="s">
        <v>1282</v>
      </c>
      <c r="B79" s="15">
        <v>512244146</v>
      </c>
    </row>
    <row r="80" spans="1:2">
      <c r="A80" t="s">
        <v>1283</v>
      </c>
      <c r="B80" s="15">
        <v>510694821</v>
      </c>
    </row>
    <row r="81" spans="1:2">
      <c r="A81" t="s">
        <v>1284</v>
      </c>
      <c r="B81">
        <v>515761625</v>
      </c>
    </row>
    <row r="82" spans="1:2">
      <c r="A82" t="s">
        <v>1285</v>
      </c>
      <c r="B82" s="15">
        <v>511423048</v>
      </c>
    </row>
    <row r="83" spans="1:2">
      <c r="A83" t="s">
        <v>1286</v>
      </c>
      <c r="B83" s="15">
        <v>520019688</v>
      </c>
    </row>
    <row r="84" spans="1:2">
      <c r="A84" t="s">
        <v>1287</v>
      </c>
      <c r="B84">
        <v>520004896</v>
      </c>
    </row>
    <row r="85" spans="1:2">
      <c r="A85" t="s">
        <v>1288</v>
      </c>
      <c r="B85" s="15">
        <v>512237744</v>
      </c>
    </row>
    <row r="86" spans="1:2">
      <c r="A86" t="s">
        <v>1289</v>
      </c>
      <c r="B86" s="15">
        <v>514956465</v>
      </c>
    </row>
    <row r="87" spans="1:2">
      <c r="A87" t="s">
        <v>1290</v>
      </c>
      <c r="B87" s="15">
        <v>512362914</v>
      </c>
    </row>
    <row r="88" spans="1:2">
      <c r="A88" t="s">
        <v>1291</v>
      </c>
      <c r="B88" s="15">
        <v>520042615</v>
      </c>
    </row>
    <row r="89" spans="1:2">
      <c r="A89" t="s">
        <v>1292</v>
      </c>
      <c r="B89" s="15">
        <v>512065202</v>
      </c>
    </row>
    <row r="90" spans="1:2">
      <c r="A90" t="s">
        <v>1293</v>
      </c>
      <c r="B90">
        <v>520042540</v>
      </c>
    </row>
    <row r="91" spans="1:2">
      <c r="A91" t="s">
        <v>1294</v>
      </c>
      <c r="B91" s="15">
        <v>520027715</v>
      </c>
    </row>
    <row r="92" spans="1:2">
      <c r="A92" t="s">
        <v>1295</v>
      </c>
      <c r="B92" s="15">
        <v>512245812</v>
      </c>
    </row>
    <row r="93" spans="1:2">
      <c r="A93" t="s">
        <v>1296</v>
      </c>
      <c r="B93" s="15">
        <v>520022351</v>
      </c>
    </row>
    <row r="94" spans="1:2">
      <c r="A94" t="s">
        <v>1297</v>
      </c>
      <c r="B94" s="15">
        <v>514767490</v>
      </c>
    </row>
    <row r="95" spans="1:2">
      <c r="A95" t="s">
        <v>1298</v>
      </c>
      <c r="B95" s="15">
        <v>520024985</v>
      </c>
    </row>
    <row r="96" spans="1:2">
      <c r="A96" t="s">
        <v>1299</v>
      </c>
      <c r="B96" s="15">
        <v>520042573</v>
      </c>
    </row>
    <row r="97" spans="1:2">
      <c r="A97" t="s">
        <v>1300</v>
      </c>
      <c r="B97" s="15">
        <v>570009449</v>
      </c>
    </row>
    <row r="98" spans="1:2">
      <c r="A98" t="s">
        <v>1301</v>
      </c>
      <c r="B98" s="15">
        <v>520031659</v>
      </c>
    </row>
    <row r="99" spans="1:2">
      <c r="A99" t="s">
        <v>1302</v>
      </c>
      <c r="B99" s="15">
        <v>520042581</v>
      </c>
    </row>
    <row r="100" spans="1:2">
      <c r="A100" t="s">
        <v>1303</v>
      </c>
      <c r="B100">
        <v>520031030</v>
      </c>
    </row>
    <row r="101" spans="1:2">
      <c r="A101" t="s">
        <v>1304</v>
      </c>
      <c r="B101" s="15">
        <v>520030941</v>
      </c>
    </row>
    <row r="102" spans="1:2">
      <c r="A102" t="s">
        <v>1305</v>
      </c>
      <c r="B102" s="15">
        <v>512008335</v>
      </c>
    </row>
    <row r="103" spans="1:2">
      <c r="A103" t="s">
        <v>1306</v>
      </c>
      <c r="B103" s="15">
        <v>520022963</v>
      </c>
    </row>
    <row r="104" spans="1:2">
      <c r="A104" t="s">
        <v>1307</v>
      </c>
      <c r="B104" s="15">
        <v>570011767</v>
      </c>
    </row>
    <row r="105" spans="1:2">
      <c r="A105" t="s">
        <v>1308</v>
      </c>
      <c r="B105" s="15">
        <v>570014928</v>
      </c>
    </row>
    <row r="106" spans="1:2">
      <c r="A106" t="s">
        <v>1309</v>
      </c>
      <c r="B106" s="15">
        <v>570005959</v>
      </c>
    </row>
    <row r="107" spans="1:2">
      <c r="A107" t="s">
        <v>1310</v>
      </c>
      <c r="B107" s="15">
        <v>510800402</v>
      </c>
    </row>
    <row r="108" spans="1:2">
      <c r="A108" t="s">
        <v>1311</v>
      </c>
      <c r="B108" s="15">
        <v>570007476</v>
      </c>
    </row>
    <row r="109" spans="1:2">
      <c r="A109" t="s">
        <v>1312</v>
      </c>
      <c r="B109" s="15">
        <v>570005850</v>
      </c>
    </row>
    <row r="110" spans="1:2">
      <c r="A110" t="s">
        <v>1313</v>
      </c>
      <c r="B110" s="15">
        <v>520020504</v>
      </c>
    </row>
    <row r="111" spans="1:2">
      <c r="A111" t="s">
        <v>1314</v>
      </c>
      <c r="B111" s="15">
        <v>520020447</v>
      </c>
    </row>
    <row r="112" spans="1:2">
      <c r="A112" t="s">
        <v>1315</v>
      </c>
      <c r="B112" s="15">
        <v>511033060</v>
      </c>
    </row>
    <row r="113" spans="1:2">
      <c r="A113" t="s">
        <v>1316</v>
      </c>
      <c r="B113">
        <v>520027848</v>
      </c>
    </row>
    <row r="114" spans="1:2">
      <c r="A114" t="s">
        <v>1317</v>
      </c>
      <c r="B114" s="15">
        <v>570009852</v>
      </c>
    </row>
    <row r="115" spans="1:2">
      <c r="A115" t="s">
        <v>1318</v>
      </c>
      <c r="B115" s="15">
        <v>520027251</v>
      </c>
    </row>
    <row r="116" spans="1:2">
      <c r="A116" t="s">
        <v>1319</v>
      </c>
      <c r="B116" s="15">
        <v>520028390</v>
      </c>
    </row>
    <row r="117" spans="1:2">
      <c r="A117" t="s">
        <v>1320</v>
      </c>
      <c r="B117" s="15">
        <v>510806870</v>
      </c>
    </row>
    <row r="118" spans="1:2">
      <c r="A118" t="s">
        <v>1321</v>
      </c>
      <c r="B118">
        <v>513879189</v>
      </c>
    </row>
    <row r="119" spans="1:2">
      <c r="A119" t="s">
        <v>1322</v>
      </c>
      <c r="B119">
        <v>510015951</v>
      </c>
    </row>
    <row r="120" spans="1:2">
      <c r="A120" t="s">
        <v>1323</v>
      </c>
      <c r="B120" s="15">
        <v>520030693</v>
      </c>
    </row>
    <row r="121" spans="1:2">
      <c r="A121" t="s">
        <v>1324</v>
      </c>
      <c r="B121" s="15">
        <v>570002618</v>
      </c>
    </row>
  </sheetData>
  <sortState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C1" zoomScale="70" zoomScaleNormal="70" workbookViewId="0">
      <selection activeCell="C2" sqref="C2"/>
    </sheetView>
  </sheetViews>
  <sheetFormatPr defaultColWidth="9" defaultRowHeight="14.25"/>
  <cols>
    <col min="1" max="14" width="11.625" style="4" customWidth="1"/>
    <col min="15" max="15" width="11.625" style="145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63" t="s">
        <v>14</v>
      </c>
      <c r="P1" s="167" t="s">
        <v>15</v>
      </c>
      <c r="Q1" s="19" t="s">
        <v>16</v>
      </c>
      <c r="R1" s="19" t="s">
        <v>17</v>
      </c>
      <c r="S1" s="161" t="s">
        <v>18</v>
      </c>
      <c r="T1" s="172" t="s">
        <v>19</v>
      </c>
      <c r="U1" s="19" t="s">
        <v>20</v>
      </c>
      <c r="V1" s="19" t="s">
        <v>21</v>
      </c>
      <c r="W1" s="19" t="s">
        <v>22</v>
      </c>
      <c r="X1" s="167" t="s">
        <v>23</v>
      </c>
      <c r="Y1" s="167" t="s">
        <v>24</v>
      </c>
      <c r="Z1" s="167" t="s">
        <v>25</v>
      </c>
    </row>
    <row r="2" spans="1:26">
      <c r="A2" s="18">
        <v>1182</v>
      </c>
      <c r="B2" s="18">
        <v>1182</v>
      </c>
      <c r="C2" s="18" t="s">
        <v>26</v>
      </c>
      <c r="D2" s="18" t="s">
        <v>27</v>
      </c>
      <c r="E2" s="18" t="s">
        <v>28</v>
      </c>
      <c r="F2" s="18" t="s">
        <v>29</v>
      </c>
      <c r="G2" s="18" t="s">
        <v>30</v>
      </c>
      <c r="H2" s="18" t="s">
        <v>30</v>
      </c>
      <c r="I2" s="18" t="s">
        <v>31</v>
      </c>
      <c r="J2" s="18" t="s">
        <v>32</v>
      </c>
      <c r="K2" s="18" t="s">
        <v>33</v>
      </c>
      <c r="L2" s="4" t="s">
        <v>34</v>
      </c>
      <c r="M2" s="153">
        <v>0.91800000000000004</v>
      </c>
      <c r="N2" s="4" t="s">
        <v>35</v>
      </c>
      <c r="O2" s="165">
        <v>0</v>
      </c>
      <c r="P2" s="170">
        <v>4.2049999999999997E-2</v>
      </c>
      <c r="R2" s="153">
        <v>2491500</v>
      </c>
      <c r="S2" s="171">
        <v>1</v>
      </c>
      <c r="T2" s="173">
        <v>96.29</v>
      </c>
      <c r="U2" s="153">
        <v>2399.0650000000001</v>
      </c>
      <c r="W2" s="18" t="s">
        <v>36</v>
      </c>
      <c r="X2" s="174">
        <v>1.7799999999999999E-4</v>
      </c>
      <c r="Y2" s="170">
        <v>3.6956287177806003E-2</v>
      </c>
      <c r="Z2" s="170">
        <v>5.7082096156054396E-3</v>
      </c>
    </row>
    <row r="3" spans="1:26">
      <c r="A3" s="18">
        <v>1182</v>
      </c>
      <c r="B3" s="18">
        <v>1182</v>
      </c>
      <c r="C3" s="18" t="s">
        <v>37</v>
      </c>
      <c r="D3" s="18" t="s">
        <v>38</v>
      </c>
      <c r="E3" s="18" t="s">
        <v>39</v>
      </c>
      <c r="F3" s="18" t="s">
        <v>40</v>
      </c>
      <c r="G3" s="18" t="s">
        <v>30</v>
      </c>
      <c r="H3" s="18" t="s">
        <v>30</v>
      </c>
      <c r="I3" s="18" t="s">
        <v>41</v>
      </c>
      <c r="J3" s="18" t="s">
        <v>32</v>
      </c>
      <c r="K3" s="18" t="s">
        <v>33</v>
      </c>
      <c r="L3" s="4" t="s">
        <v>34</v>
      </c>
      <c r="M3" s="153">
        <v>2.3860000000000001</v>
      </c>
      <c r="N3" s="4" t="s">
        <v>42</v>
      </c>
      <c r="O3" s="165">
        <v>7.4999999999999997E-3</v>
      </c>
      <c r="P3" s="170">
        <v>1.7919999999999998E-2</v>
      </c>
      <c r="R3" s="153">
        <v>1171463</v>
      </c>
      <c r="S3" s="171">
        <v>1</v>
      </c>
      <c r="T3" s="173">
        <v>114.17</v>
      </c>
      <c r="U3" s="153">
        <v>1337.4590000000001</v>
      </c>
      <c r="W3" s="18" t="s">
        <v>36</v>
      </c>
      <c r="X3" s="174">
        <v>5.3000000000000001E-5</v>
      </c>
      <c r="Y3" s="170">
        <v>2.0602827781167801E-2</v>
      </c>
      <c r="Z3" s="170">
        <v>3.1822801647605E-3</v>
      </c>
    </row>
    <row r="4" spans="1:26">
      <c r="A4" s="18">
        <v>1182</v>
      </c>
      <c r="B4" s="18">
        <v>1182</v>
      </c>
      <c r="C4" s="18" t="s">
        <v>37</v>
      </c>
      <c r="D4" s="18" t="s">
        <v>43</v>
      </c>
      <c r="E4" s="18" t="s">
        <v>44</v>
      </c>
      <c r="F4" s="18" t="s">
        <v>40</v>
      </c>
      <c r="G4" s="18" t="s">
        <v>30</v>
      </c>
      <c r="H4" s="18" t="s">
        <v>30</v>
      </c>
      <c r="I4" s="18" t="s">
        <v>41</v>
      </c>
      <c r="J4" s="18" t="s">
        <v>32</v>
      </c>
      <c r="K4" s="18" t="s">
        <v>33</v>
      </c>
      <c r="L4" s="4" t="s">
        <v>34</v>
      </c>
      <c r="M4" s="153">
        <v>18.221</v>
      </c>
      <c r="N4" s="4" t="s">
        <v>45</v>
      </c>
      <c r="O4" s="165">
        <v>0.01</v>
      </c>
      <c r="P4" s="170">
        <v>1.9970000000000002E-2</v>
      </c>
      <c r="R4" s="153">
        <v>8270758</v>
      </c>
      <c r="S4" s="171">
        <v>1</v>
      </c>
      <c r="T4" s="173">
        <v>97.65</v>
      </c>
      <c r="U4" s="153">
        <v>8076.3950000000004</v>
      </c>
      <c r="W4" s="18" t="s">
        <v>36</v>
      </c>
      <c r="X4" s="174">
        <v>4.0400000000000001E-4</v>
      </c>
      <c r="Y4" s="170">
        <v>0.12441244249233201</v>
      </c>
      <c r="Z4" s="170">
        <v>1.9216548922213798E-2</v>
      </c>
    </row>
    <row r="5" spans="1:26">
      <c r="A5" s="18">
        <v>1182</v>
      </c>
      <c r="B5" s="18">
        <v>1182</v>
      </c>
      <c r="C5" s="18" t="s">
        <v>37</v>
      </c>
      <c r="D5" s="18" t="s">
        <v>46</v>
      </c>
      <c r="E5" s="18" t="s">
        <v>47</v>
      </c>
      <c r="F5" s="18" t="s">
        <v>40</v>
      </c>
      <c r="G5" s="18" t="s">
        <v>30</v>
      </c>
      <c r="H5" s="18" t="s">
        <v>30</v>
      </c>
      <c r="I5" s="18" t="s">
        <v>41</v>
      </c>
      <c r="J5" s="18" t="s">
        <v>32</v>
      </c>
      <c r="K5" s="18" t="s">
        <v>33</v>
      </c>
      <c r="L5" s="4" t="s">
        <v>34</v>
      </c>
      <c r="M5" s="153">
        <v>0.82699999999999996</v>
      </c>
      <c r="N5" s="4" t="s">
        <v>48</v>
      </c>
      <c r="O5" s="165">
        <v>7.4999999999999997E-3</v>
      </c>
      <c r="P5" s="170">
        <v>1.5730000000000001E-2</v>
      </c>
      <c r="R5" s="153">
        <v>1346811</v>
      </c>
      <c r="S5" s="171">
        <v>1</v>
      </c>
      <c r="T5" s="173">
        <v>115.16</v>
      </c>
      <c r="U5" s="153">
        <v>1550.9880000000001</v>
      </c>
      <c r="W5" s="18" t="s">
        <v>36</v>
      </c>
      <c r="X5" s="174">
        <v>6.2000000000000003E-5</v>
      </c>
      <c r="Y5" s="170">
        <v>2.38921133258444E-2</v>
      </c>
      <c r="Z5" s="170">
        <v>3.6903380030454801E-3</v>
      </c>
    </row>
    <row r="6" spans="1:26">
      <c r="A6" s="18">
        <v>1182</v>
      </c>
      <c r="B6" s="18">
        <v>1182</v>
      </c>
      <c r="C6" s="18" t="s">
        <v>37</v>
      </c>
      <c r="D6" s="18" t="s">
        <v>49</v>
      </c>
      <c r="E6" s="18" t="s">
        <v>50</v>
      </c>
      <c r="F6" s="18" t="s">
        <v>40</v>
      </c>
      <c r="G6" s="18" t="s">
        <v>30</v>
      </c>
      <c r="H6" s="18" t="s">
        <v>30</v>
      </c>
      <c r="I6" s="18" t="s">
        <v>41</v>
      </c>
      <c r="J6" s="18" t="s">
        <v>32</v>
      </c>
      <c r="K6" s="18" t="s">
        <v>33</v>
      </c>
      <c r="L6" s="4" t="s">
        <v>34</v>
      </c>
      <c r="M6" s="153">
        <v>6.89</v>
      </c>
      <c r="N6" s="4" t="s">
        <v>51</v>
      </c>
      <c r="O6" s="165">
        <v>1E-3</v>
      </c>
      <c r="P6" s="170">
        <v>1.8689999999999998E-2</v>
      </c>
      <c r="R6" s="153">
        <v>202224</v>
      </c>
      <c r="S6" s="171">
        <v>1</v>
      </c>
      <c r="T6" s="173">
        <v>102.23</v>
      </c>
      <c r="U6" s="153">
        <v>206.73400000000001</v>
      </c>
      <c r="W6" s="18" t="s">
        <v>36</v>
      </c>
      <c r="X6" s="174">
        <v>6.9999999999999999E-6</v>
      </c>
      <c r="Y6" s="170">
        <v>3.18461775687415E-3</v>
      </c>
      <c r="Z6" s="170">
        <v>4.9189101747033296E-4</v>
      </c>
    </row>
    <row r="7" spans="1:26">
      <c r="A7" s="18">
        <v>1182</v>
      </c>
      <c r="B7" s="18">
        <v>1182</v>
      </c>
      <c r="C7" s="18" t="s">
        <v>52</v>
      </c>
      <c r="D7" s="18" t="s">
        <v>53</v>
      </c>
      <c r="E7" s="18" t="s">
        <v>54</v>
      </c>
      <c r="F7" s="18" t="s">
        <v>55</v>
      </c>
      <c r="G7" s="18" t="s">
        <v>30</v>
      </c>
      <c r="H7" s="18" t="s">
        <v>30</v>
      </c>
      <c r="I7" s="18" t="s">
        <v>41</v>
      </c>
      <c r="J7" s="18" t="s">
        <v>32</v>
      </c>
      <c r="K7" s="18" t="s">
        <v>33</v>
      </c>
      <c r="L7" s="4" t="s">
        <v>34</v>
      </c>
      <c r="M7" s="153">
        <v>3.6040000000000001</v>
      </c>
      <c r="N7" s="4" t="s">
        <v>56</v>
      </c>
      <c r="O7" s="165">
        <v>2.2499999999999999E-2</v>
      </c>
      <c r="P7" s="170">
        <v>4.2549999999999998E-2</v>
      </c>
      <c r="R7" s="153">
        <v>266042</v>
      </c>
      <c r="S7" s="171">
        <v>1</v>
      </c>
      <c r="T7" s="173">
        <v>93.76</v>
      </c>
      <c r="U7" s="153">
        <v>249.441</v>
      </c>
      <c r="W7" s="18" t="s">
        <v>36</v>
      </c>
      <c r="X7" s="174">
        <v>7.9999999999999996E-6</v>
      </c>
      <c r="Y7" s="170">
        <v>3.8425016063978199E-3</v>
      </c>
      <c r="Z7" s="170">
        <v>5.9350671543627396E-4</v>
      </c>
    </row>
    <row r="8" spans="1:26">
      <c r="A8" s="18">
        <v>1182</v>
      </c>
      <c r="B8" s="18">
        <v>1182</v>
      </c>
      <c r="C8" s="18" t="s">
        <v>52</v>
      </c>
      <c r="D8" s="18" t="s">
        <v>57</v>
      </c>
      <c r="E8" s="18" t="s">
        <v>58</v>
      </c>
      <c r="F8" s="18" t="s">
        <v>55</v>
      </c>
      <c r="G8" s="18" t="s">
        <v>30</v>
      </c>
      <c r="H8" s="18" t="s">
        <v>30</v>
      </c>
      <c r="I8" s="18" t="s">
        <v>41</v>
      </c>
      <c r="J8" s="18" t="s">
        <v>32</v>
      </c>
      <c r="K8" s="18" t="s">
        <v>33</v>
      </c>
      <c r="L8" s="4" t="s">
        <v>34</v>
      </c>
      <c r="M8" s="153">
        <v>3.8050000000000002</v>
      </c>
      <c r="N8" s="4" t="s">
        <v>59</v>
      </c>
      <c r="O8" s="165">
        <v>3.7499999999999999E-2</v>
      </c>
      <c r="P8" s="170">
        <v>4.2509999999999999E-2</v>
      </c>
      <c r="R8" s="153">
        <v>3744894</v>
      </c>
      <c r="S8" s="171">
        <v>1</v>
      </c>
      <c r="T8" s="173">
        <v>101.27</v>
      </c>
      <c r="U8" s="153">
        <v>3792.4540000000002</v>
      </c>
      <c r="W8" s="18" t="s">
        <v>36</v>
      </c>
      <c r="X8" s="174">
        <v>1.06E-4</v>
      </c>
      <c r="Y8" s="170">
        <v>5.8420678209743698E-2</v>
      </c>
      <c r="Z8" s="170">
        <v>9.0235654762234503E-3</v>
      </c>
    </row>
    <row r="9" spans="1:26">
      <c r="A9" s="18">
        <v>1182</v>
      </c>
      <c r="B9" s="18">
        <v>1182</v>
      </c>
      <c r="C9" s="18" t="s">
        <v>52</v>
      </c>
      <c r="D9" s="18" t="s">
        <v>60</v>
      </c>
      <c r="E9" s="18" t="s">
        <v>61</v>
      </c>
      <c r="F9" s="18" t="s">
        <v>55</v>
      </c>
      <c r="G9" s="18" t="s">
        <v>30</v>
      </c>
      <c r="H9" s="18" t="s">
        <v>30</v>
      </c>
      <c r="I9" s="18" t="s">
        <v>41</v>
      </c>
      <c r="J9" s="18" t="s">
        <v>32</v>
      </c>
      <c r="K9" s="18" t="s">
        <v>33</v>
      </c>
      <c r="L9" s="4" t="s">
        <v>34</v>
      </c>
      <c r="M9" s="153">
        <v>2.181</v>
      </c>
      <c r="N9" s="4" t="s">
        <v>62</v>
      </c>
      <c r="O9" s="165">
        <v>0.02</v>
      </c>
      <c r="P9" s="170">
        <v>4.2720000000000001E-2</v>
      </c>
      <c r="R9" s="153">
        <v>528276</v>
      </c>
      <c r="S9" s="171">
        <v>1</v>
      </c>
      <c r="T9" s="173">
        <v>96.74</v>
      </c>
      <c r="U9" s="153">
        <v>511.05399999999997</v>
      </c>
      <c r="W9" s="18" t="s">
        <v>36</v>
      </c>
      <c r="X9" s="174">
        <v>2.0000000000000002E-5</v>
      </c>
      <c r="Y9" s="170">
        <v>7.8725099619812392E-3</v>
      </c>
      <c r="Z9" s="170">
        <v>1.2159754265281899E-3</v>
      </c>
    </row>
    <row r="10" spans="1:26">
      <c r="A10" s="18">
        <v>1182</v>
      </c>
      <c r="B10" s="18">
        <v>1182</v>
      </c>
      <c r="C10" s="18" t="s">
        <v>52</v>
      </c>
      <c r="D10" s="18" t="s">
        <v>63</v>
      </c>
      <c r="E10" s="18" t="s">
        <v>64</v>
      </c>
      <c r="F10" s="18" t="s">
        <v>55</v>
      </c>
      <c r="G10" s="18" t="s">
        <v>30</v>
      </c>
      <c r="H10" s="18" t="s">
        <v>30</v>
      </c>
      <c r="I10" s="18" t="s">
        <v>41</v>
      </c>
      <c r="J10" s="18" t="s">
        <v>32</v>
      </c>
      <c r="K10" s="18" t="s">
        <v>33</v>
      </c>
      <c r="L10" s="4" t="s">
        <v>34</v>
      </c>
      <c r="M10" s="153">
        <v>14.43</v>
      </c>
      <c r="N10" s="4" t="s">
        <v>65</v>
      </c>
      <c r="O10" s="165">
        <v>3.7499999999999999E-2</v>
      </c>
      <c r="P10" s="170">
        <v>4.7570000000000001E-2</v>
      </c>
      <c r="R10" s="153">
        <v>1302268</v>
      </c>
      <c r="S10" s="171">
        <v>1</v>
      </c>
      <c r="T10" s="173">
        <v>89.17</v>
      </c>
      <c r="U10" s="153">
        <v>1161.232</v>
      </c>
      <c r="W10" s="18" t="s">
        <v>36</v>
      </c>
      <c r="X10" s="174">
        <v>5.0000000000000002E-5</v>
      </c>
      <c r="Y10" s="170">
        <v>1.78881484628335E-2</v>
      </c>
      <c r="Z10" s="170">
        <v>2.7629750945935101E-3</v>
      </c>
    </row>
    <row r="11" spans="1:26">
      <c r="A11" s="18">
        <v>1182</v>
      </c>
      <c r="B11" s="18">
        <v>1182</v>
      </c>
      <c r="C11" s="18" t="s">
        <v>37</v>
      </c>
      <c r="D11" s="18" t="s">
        <v>66</v>
      </c>
      <c r="E11" s="18" t="s">
        <v>67</v>
      </c>
      <c r="F11" s="18" t="s">
        <v>40</v>
      </c>
      <c r="G11" s="18" t="s">
        <v>30</v>
      </c>
      <c r="H11" s="18" t="s">
        <v>30</v>
      </c>
      <c r="I11" s="18" t="s">
        <v>41</v>
      </c>
      <c r="J11" s="18" t="s">
        <v>32</v>
      </c>
      <c r="K11" s="18" t="s">
        <v>33</v>
      </c>
      <c r="L11" s="4" t="s">
        <v>34</v>
      </c>
      <c r="M11" s="153">
        <v>13.669</v>
      </c>
      <c r="N11" s="4" t="s">
        <v>68</v>
      </c>
      <c r="O11" s="165">
        <v>2.75E-2</v>
      </c>
      <c r="P11" s="170">
        <v>1.951E-2</v>
      </c>
      <c r="R11" s="153">
        <v>68189</v>
      </c>
      <c r="S11" s="171">
        <v>1</v>
      </c>
      <c r="T11" s="173">
        <v>138.46</v>
      </c>
      <c r="U11" s="153">
        <v>94.414000000000001</v>
      </c>
      <c r="W11" s="18" t="s">
        <v>36</v>
      </c>
      <c r="X11" s="174">
        <v>3.0000000000000001E-6</v>
      </c>
      <c r="Y11" s="170">
        <v>1.45440347592546E-3</v>
      </c>
      <c r="Z11" s="170">
        <v>2.2464485856775701E-4</v>
      </c>
    </row>
    <row r="12" spans="1:26">
      <c r="A12" s="18">
        <v>1182</v>
      </c>
      <c r="B12" s="18">
        <v>1182</v>
      </c>
      <c r="C12" s="18" t="s">
        <v>37</v>
      </c>
      <c r="D12" s="18" t="s">
        <v>69</v>
      </c>
      <c r="E12" s="18" t="s">
        <v>70</v>
      </c>
      <c r="F12" s="18" t="s">
        <v>40</v>
      </c>
      <c r="G12" s="18" t="s">
        <v>30</v>
      </c>
      <c r="H12" s="18" t="s">
        <v>30</v>
      </c>
      <c r="I12" s="18" t="s">
        <v>41</v>
      </c>
      <c r="J12" s="18" t="s">
        <v>32</v>
      </c>
      <c r="K12" s="18" t="s">
        <v>33</v>
      </c>
      <c r="L12" s="4" t="s">
        <v>34</v>
      </c>
      <c r="M12" s="153">
        <v>9.4169999999999998</v>
      </c>
      <c r="N12" s="4" t="s">
        <v>71</v>
      </c>
      <c r="O12" s="165">
        <v>0.04</v>
      </c>
      <c r="P12" s="170">
        <v>1.932E-2</v>
      </c>
      <c r="R12" s="153">
        <v>2733038</v>
      </c>
      <c r="S12" s="171">
        <v>1</v>
      </c>
      <c r="T12" s="173">
        <v>169.09</v>
      </c>
      <c r="U12" s="153">
        <v>4621.2939999999999</v>
      </c>
      <c r="W12" s="18" t="s">
        <v>36</v>
      </c>
      <c r="X12" s="174">
        <v>1.7200000000000001E-4</v>
      </c>
      <c r="Y12" s="170">
        <v>7.1188501182126607E-2</v>
      </c>
      <c r="Z12" s="170">
        <v>1.09956632010477E-2</v>
      </c>
    </row>
    <row r="13" spans="1:26">
      <c r="A13" s="18">
        <v>1182</v>
      </c>
      <c r="B13" s="18">
        <v>1182</v>
      </c>
      <c r="C13" s="18" t="s">
        <v>37</v>
      </c>
      <c r="D13" s="18" t="s">
        <v>72</v>
      </c>
      <c r="E13" s="18" t="s">
        <v>73</v>
      </c>
      <c r="F13" s="18" t="s">
        <v>40</v>
      </c>
      <c r="G13" s="18" t="s">
        <v>30</v>
      </c>
      <c r="H13" s="18" t="s">
        <v>30</v>
      </c>
      <c r="I13" s="18" t="s">
        <v>41</v>
      </c>
      <c r="J13" s="18" t="s">
        <v>32</v>
      </c>
      <c r="K13" s="18" t="s">
        <v>33</v>
      </c>
      <c r="L13" s="4" t="s">
        <v>34</v>
      </c>
      <c r="M13" s="153">
        <v>4.3600000000000003</v>
      </c>
      <c r="N13" s="4" t="s">
        <v>74</v>
      </c>
      <c r="O13" s="165">
        <v>5.0000000000000001E-3</v>
      </c>
      <c r="P13" s="170">
        <v>1.7690000000000001E-2</v>
      </c>
      <c r="R13" s="153">
        <v>3395355</v>
      </c>
      <c r="S13" s="171">
        <v>1</v>
      </c>
      <c r="T13" s="173">
        <v>109.52</v>
      </c>
      <c r="U13" s="153">
        <v>3718.5929999999998</v>
      </c>
      <c r="W13" s="18" t="s">
        <v>36</v>
      </c>
      <c r="X13" s="174">
        <v>1.2400000000000001E-4</v>
      </c>
      <c r="Y13" s="170">
        <v>5.7282884464275499E-2</v>
      </c>
      <c r="Z13" s="170">
        <v>8.8478236554282701E-3</v>
      </c>
    </row>
    <row r="14" spans="1:26">
      <c r="A14" s="18">
        <v>1182</v>
      </c>
      <c r="B14" s="18">
        <v>1182</v>
      </c>
      <c r="C14" s="18" t="s">
        <v>37</v>
      </c>
      <c r="D14" s="18" t="s">
        <v>75</v>
      </c>
      <c r="E14" s="18" t="s">
        <v>76</v>
      </c>
      <c r="F14" s="18" t="s">
        <v>40</v>
      </c>
      <c r="G14" s="18" t="s">
        <v>30</v>
      </c>
      <c r="H14" s="18" t="s">
        <v>30</v>
      </c>
      <c r="I14" s="18" t="s">
        <v>41</v>
      </c>
      <c r="J14" s="18" t="s">
        <v>32</v>
      </c>
      <c r="K14" s="18" t="s">
        <v>33</v>
      </c>
      <c r="L14" s="4" t="s">
        <v>34</v>
      </c>
      <c r="M14" s="153">
        <v>1.5740000000000001</v>
      </c>
      <c r="N14" s="4" t="s">
        <v>77</v>
      </c>
      <c r="O14" s="165">
        <v>1E-3</v>
      </c>
      <c r="P14" s="170">
        <v>1.7819999999999999E-2</v>
      </c>
      <c r="R14" s="153">
        <v>5857939</v>
      </c>
      <c r="S14" s="171">
        <v>1</v>
      </c>
      <c r="T14" s="173">
        <v>112.4</v>
      </c>
      <c r="U14" s="153">
        <v>6584.3230000000003</v>
      </c>
      <c r="W14" s="18" t="s">
        <v>36</v>
      </c>
      <c r="X14" s="174">
        <v>2.9E-4</v>
      </c>
      <c r="Y14" s="170">
        <v>0.10142789473091</v>
      </c>
      <c r="Z14" s="170">
        <v>1.5666392059570801E-2</v>
      </c>
    </row>
    <row r="15" spans="1:26">
      <c r="A15" s="18">
        <v>1182</v>
      </c>
      <c r="B15" s="18">
        <v>1182</v>
      </c>
      <c r="C15" s="18" t="s">
        <v>37</v>
      </c>
      <c r="D15" s="18" t="s">
        <v>78</v>
      </c>
      <c r="E15" s="18" t="s">
        <v>79</v>
      </c>
      <c r="F15" s="18" t="s">
        <v>40</v>
      </c>
      <c r="G15" s="18" t="s">
        <v>30</v>
      </c>
      <c r="H15" s="18" t="s">
        <v>30</v>
      </c>
      <c r="I15" s="18" t="s">
        <v>41</v>
      </c>
      <c r="J15" s="18" t="s">
        <v>32</v>
      </c>
      <c r="K15" s="18" t="s">
        <v>33</v>
      </c>
      <c r="L15" s="4" t="s">
        <v>34</v>
      </c>
      <c r="M15" s="153">
        <v>3.7639999999999998</v>
      </c>
      <c r="N15" s="4" t="s">
        <v>80</v>
      </c>
      <c r="O15" s="165">
        <v>1.0999999999999999E-2</v>
      </c>
      <c r="P15" s="170">
        <v>1.7909999999999999E-2</v>
      </c>
      <c r="R15" s="153">
        <v>4462520</v>
      </c>
      <c r="S15" s="171">
        <v>1</v>
      </c>
      <c r="T15" s="173">
        <v>101.87</v>
      </c>
      <c r="U15" s="153">
        <v>4545.9690000000001</v>
      </c>
      <c r="W15" s="18" t="s">
        <v>36</v>
      </c>
      <c r="X15" s="174">
        <v>1.8100000000000001E-4</v>
      </c>
      <c r="Y15" s="170">
        <v>7.0028163446228406E-2</v>
      </c>
      <c r="Z15" s="170">
        <v>1.08164392711779E-2</v>
      </c>
    </row>
    <row r="16" spans="1:26">
      <c r="A16" s="18">
        <v>1182</v>
      </c>
      <c r="B16" s="18">
        <v>1182</v>
      </c>
      <c r="C16" s="18" t="s">
        <v>37</v>
      </c>
      <c r="D16" s="18" t="s">
        <v>81</v>
      </c>
      <c r="E16" s="18" t="s">
        <v>82</v>
      </c>
      <c r="F16" s="18" t="s">
        <v>40</v>
      </c>
      <c r="G16" s="18" t="s">
        <v>30</v>
      </c>
      <c r="H16" s="18" t="s">
        <v>30</v>
      </c>
      <c r="I16" s="18" t="s">
        <v>31</v>
      </c>
      <c r="J16" s="18" t="s">
        <v>32</v>
      </c>
      <c r="K16" s="18" t="s">
        <v>33</v>
      </c>
      <c r="L16" s="4" t="s">
        <v>34</v>
      </c>
      <c r="M16" s="153">
        <v>8.2759999999999998</v>
      </c>
      <c r="N16" s="4" t="s">
        <v>83</v>
      </c>
      <c r="O16" s="165">
        <v>1.6E-2</v>
      </c>
      <c r="P16" s="170">
        <v>1.9460000000000002E-2</v>
      </c>
      <c r="R16" s="153">
        <v>4832498</v>
      </c>
      <c r="S16" s="171">
        <v>1</v>
      </c>
      <c r="T16" s="173">
        <v>100.92</v>
      </c>
      <c r="U16" s="153">
        <v>4876.9570000000003</v>
      </c>
      <c r="W16" s="18" t="s">
        <v>36</v>
      </c>
      <c r="X16" s="174">
        <v>3.0899999999999998E-4</v>
      </c>
      <c r="Y16" s="170">
        <v>7.5126850031749098E-2</v>
      </c>
      <c r="Z16" s="170">
        <v>1.1603974329946099E-2</v>
      </c>
    </row>
    <row r="17" spans="1:26">
      <c r="A17" s="18">
        <v>1182</v>
      </c>
      <c r="B17" s="18">
        <v>1182</v>
      </c>
      <c r="C17" s="18" t="s">
        <v>52</v>
      </c>
      <c r="D17" s="18" t="s">
        <v>84</v>
      </c>
      <c r="E17" s="18" t="s">
        <v>85</v>
      </c>
      <c r="F17" s="18" t="s">
        <v>55</v>
      </c>
      <c r="G17" s="18" t="s">
        <v>30</v>
      </c>
      <c r="H17" s="18" t="s">
        <v>30</v>
      </c>
      <c r="I17" s="18" t="s">
        <v>41</v>
      </c>
      <c r="J17" s="18" t="s">
        <v>32</v>
      </c>
      <c r="K17" s="18" t="s">
        <v>33</v>
      </c>
      <c r="L17" s="4" t="s">
        <v>34</v>
      </c>
      <c r="M17" s="153">
        <v>11.052</v>
      </c>
      <c r="N17" s="4" t="s">
        <v>86</v>
      </c>
      <c r="O17" s="165">
        <v>1.4999999999999999E-2</v>
      </c>
      <c r="P17" s="170">
        <v>4.5909999999999999E-2</v>
      </c>
      <c r="R17" s="153">
        <v>1638924</v>
      </c>
      <c r="S17" s="171">
        <v>1</v>
      </c>
      <c r="T17" s="173">
        <v>72.099999999999994</v>
      </c>
      <c r="U17" s="153">
        <v>1181.664</v>
      </c>
      <c r="W17" s="18" t="s">
        <v>36</v>
      </c>
      <c r="X17" s="174">
        <v>5.0000000000000002E-5</v>
      </c>
      <c r="Y17" s="170">
        <v>1.8202889583961299E-2</v>
      </c>
      <c r="Z17" s="170">
        <v>2.8115895099270799E-3</v>
      </c>
    </row>
    <row r="18" spans="1:26">
      <c r="A18" s="18">
        <v>1182</v>
      </c>
      <c r="B18" s="18">
        <v>1182</v>
      </c>
      <c r="C18" s="18" t="s">
        <v>52</v>
      </c>
      <c r="D18" s="18" t="s">
        <v>87</v>
      </c>
      <c r="E18" s="18" t="s">
        <v>88</v>
      </c>
      <c r="F18" s="18" t="s">
        <v>55</v>
      </c>
      <c r="G18" s="18" t="s">
        <v>30</v>
      </c>
      <c r="H18" s="18" t="s">
        <v>30</v>
      </c>
      <c r="I18" s="18" t="s">
        <v>41</v>
      </c>
      <c r="J18" s="18" t="s">
        <v>32</v>
      </c>
      <c r="K18" s="18" t="s">
        <v>33</v>
      </c>
      <c r="L18" s="4" t="s">
        <v>34</v>
      </c>
      <c r="M18" s="153">
        <v>6.9249999999999998</v>
      </c>
      <c r="N18" s="4" t="s">
        <v>89</v>
      </c>
      <c r="O18" s="165">
        <v>1.2999999999999999E-2</v>
      </c>
      <c r="P18" s="170">
        <v>4.3479999999999998E-2</v>
      </c>
      <c r="R18" s="153">
        <v>3708519</v>
      </c>
      <c r="S18" s="171">
        <v>1</v>
      </c>
      <c r="T18" s="173">
        <v>82.08</v>
      </c>
      <c r="U18" s="153">
        <v>3043.9520000000002</v>
      </c>
      <c r="W18" s="18" t="s">
        <v>36</v>
      </c>
      <c r="X18" s="174">
        <v>1.1400000000000001E-4</v>
      </c>
      <c r="Y18" s="170">
        <v>4.6890418751028E-2</v>
      </c>
      <c r="Z18" s="170">
        <v>7.2426198526546297E-3</v>
      </c>
    </row>
    <row r="19" spans="1:26">
      <c r="A19" s="18">
        <v>1182</v>
      </c>
      <c r="B19" s="18">
        <v>1182</v>
      </c>
      <c r="C19" s="18" t="s">
        <v>90</v>
      </c>
      <c r="D19" s="18" t="s">
        <v>91</v>
      </c>
      <c r="E19" s="18" t="s">
        <v>92</v>
      </c>
      <c r="F19" s="18" t="s">
        <v>93</v>
      </c>
      <c r="G19" s="18" t="s">
        <v>94</v>
      </c>
      <c r="H19" s="18" t="s">
        <v>95</v>
      </c>
      <c r="I19" s="18" t="s">
        <v>96</v>
      </c>
      <c r="J19" s="18" t="s">
        <v>97</v>
      </c>
      <c r="K19" s="18" t="s">
        <v>98</v>
      </c>
      <c r="L19" s="4" t="s">
        <v>99</v>
      </c>
      <c r="M19" s="153">
        <v>7.9470000000000001</v>
      </c>
      <c r="N19" s="4" t="s">
        <v>100</v>
      </c>
      <c r="O19" s="165">
        <v>3.875E-2</v>
      </c>
      <c r="P19" s="170">
        <v>4.5710000000000001E-2</v>
      </c>
      <c r="R19" s="153">
        <v>4840000</v>
      </c>
      <c r="S19" s="171">
        <v>3.6469999999999998</v>
      </c>
      <c r="T19" s="173">
        <v>96.106999999999999</v>
      </c>
      <c r="U19" s="153">
        <v>16964.308000000001</v>
      </c>
      <c r="W19" s="18" t="s">
        <v>36</v>
      </c>
      <c r="X19" s="174">
        <v>3.8000000000000002E-5</v>
      </c>
      <c r="Y19" s="170">
        <v>0.26132586755881398</v>
      </c>
      <c r="Z19" s="170">
        <v>4.03639798237495E-2</v>
      </c>
    </row>
    <row r="20" spans="1:26">
      <c r="A20" s="4">
        <v>1182</v>
      </c>
      <c r="B20" s="4">
        <v>14769</v>
      </c>
      <c r="C20" s="4" t="s">
        <v>90</v>
      </c>
      <c r="D20" s="4" t="s">
        <v>91</v>
      </c>
      <c r="E20" s="4" t="s">
        <v>92</v>
      </c>
      <c r="F20" s="18" t="s">
        <v>93</v>
      </c>
      <c r="G20" s="18" t="s">
        <v>94</v>
      </c>
      <c r="H20" s="18" t="s">
        <v>95</v>
      </c>
      <c r="I20" s="18" t="s">
        <v>96</v>
      </c>
      <c r="J20" s="4" t="s">
        <v>97</v>
      </c>
      <c r="K20" s="18" t="s">
        <v>98</v>
      </c>
      <c r="L20" s="4" t="s">
        <v>99</v>
      </c>
      <c r="M20" s="153">
        <v>7.9470000000000001</v>
      </c>
      <c r="N20" s="4" t="s">
        <v>100</v>
      </c>
      <c r="O20" s="165">
        <v>3.875E-2</v>
      </c>
      <c r="P20" s="170">
        <v>4.5710000000000001E-2</v>
      </c>
      <c r="R20" s="153">
        <v>181400</v>
      </c>
      <c r="S20" s="171">
        <v>3.6469999999999998</v>
      </c>
      <c r="T20" s="173">
        <v>96.106999999999999</v>
      </c>
      <c r="U20" s="153">
        <v>635.81100000000004</v>
      </c>
      <c r="W20" s="18" t="s">
        <v>36</v>
      </c>
      <c r="X20" s="174">
        <v>9.9999999999999995E-7</v>
      </c>
      <c r="Y20" s="170">
        <v>1</v>
      </c>
      <c r="Z20" s="170">
        <v>2.9543981958727799E-2</v>
      </c>
    </row>
    <row r="21" spans="1:26">
      <c r="A21" s="4">
        <v>12904</v>
      </c>
      <c r="B21" s="4">
        <v>12905</v>
      </c>
      <c r="C21" s="4" t="s">
        <v>26</v>
      </c>
      <c r="D21" s="4" t="s">
        <v>101</v>
      </c>
      <c r="E21" s="4" t="s">
        <v>102</v>
      </c>
      <c r="F21" s="4" t="s">
        <v>29</v>
      </c>
      <c r="G21" s="4" t="s">
        <v>30</v>
      </c>
      <c r="H21" s="4" t="s">
        <v>30</v>
      </c>
      <c r="I21" s="4" t="s">
        <v>31</v>
      </c>
      <c r="J21" s="4" t="s">
        <v>32</v>
      </c>
      <c r="K21" s="4" t="s">
        <v>33</v>
      </c>
      <c r="L21" s="18" t="s">
        <v>34</v>
      </c>
      <c r="M21" s="153">
        <v>0.34200000000000003</v>
      </c>
      <c r="N21" s="4" t="s">
        <v>103</v>
      </c>
      <c r="O21" s="169">
        <v>0</v>
      </c>
      <c r="P21" s="170">
        <v>4.2909999999999997E-2</v>
      </c>
      <c r="R21" s="153">
        <v>155860</v>
      </c>
      <c r="S21" s="171">
        <v>1</v>
      </c>
      <c r="T21" s="173">
        <v>98.56</v>
      </c>
      <c r="U21" s="153">
        <v>153.61600000000001</v>
      </c>
      <c r="W21" s="4" t="s">
        <v>36</v>
      </c>
      <c r="X21" s="170">
        <v>1.1E-5</v>
      </c>
      <c r="Y21" s="170">
        <v>1.72559712819115E-2</v>
      </c>
      <c r="Z21" s="170">
        <v>3.9490756744319901E-3</v>
      </c>
    </row>
    <row r="22" spans="1:26">
      <c r="A22" s="4">
        <v>12904</v>
      </c>
      <c r="B22" s="4">
        <v>12905</v>
      </c>
      <c r="C22" s="4" t="s">
        <v>26</v>
      </c>
      <c r="D22" s="4" t="s">
        <v>104</v>
      </c>
      <c r="E22" s="4" t="s">
        <v>105</v>
      </c>
      <c r="F22" s="4" t="s">
        <v>29</v>
      </c>
      <c r="G22" s="4" t="s">
        <v>30</v>
      </c>
      <c r="H22" s="4" t="s">
        <v>30</v>
      </c>
      <c r="I22" s="4" t="s">
        <v>31</v>
      </c>
      <c r="J22" s="4" t="s">
        <v>32</v>
      </c>
      <c r="K22" s="4" t="s">
        <v>33</v>
      </c>
      <c r="L22" s="18" t="s">
        <v>34</v>
      </c>
      <c r="M22" s="153">
        <v>0.41899999999999998</v>
      </c>
      <c r="N22" s="4" t="s">
        <v>106</v>
      </c>
      <c r="O22" s="169">
        <v>0</v>
      </c>
      <c r="P22" s="170">
        <v>4.2729999999999997E-2</v>
      </c>
      <c r="R22" s="153">
        <v>227649</v>
      </c>
      <c r="S22" s="171">
        <v>1</v>
      </c>
      <c r="T22" s="173">
        <v>98.25</v>
      </c>
      <c r="U22" s="153">
        <v>223.66499999999999</v>
      </c>
      <c r="W22" s="4" t="s">
        <v>36</v>
      </c>
      <c r="X22" s="170">
        <v>1.9000000000000001E-5</v>
      </c>
      <c r="Y22" s="170">
        <v>2.51247846816866E-2</v>
      </c>
      <c r="Z22" s="170">
        <v>5.7498748920494797E-3</v>
      </c>
    </row>
    <row r="23" spans="1:26">
      <c r="A23" s="4">
        <v>12904</v>
      </c>
      <c r="B23" s="4">
        <v>12905</v>
      </c>
      <c r="C23" s="4" t="s">
        <v>37</v>
      </c>
      <c r="D23" s="4" t="s">
        <v>43</v>
      </c>
      <c r="E23" s="4" t="s">
        <v>44</v>
      </c>
      <c r="F23" s="4" t="s">
        <v>40</v>
      </c>
      <c r="G23" s="4" t="s">
        <v>30</v>
      </c>
      <c r="H23" s="4" t="s">
        <v>30</v>
      </c>
      <c r="I23" s="4" t="s">
        <v>41</v>
      </c>
      <c r="J23" s="4" t="s">
        <v>32</v>
      </c>
      <c r="K23" s="4" t="s">
        <v>33</v>
      </c>
      <c r="L23" s="18" t="s">
        <v>34</v>
      </c>
      <c r="M23" s="153">
        <v>18.221</v>
      </c>
      <c r="N23" s="4" t="s">
        <v>45</v>
      </c>
      <c r="O23" s="169">
        <v>0.01</v>
      </c>
      <c r="P23" s="170">
        <v>1.9970000000000002E-2</v>
      </c>
      <c r="R23" s="153">
        <v>609170</v>
      </c>
      <c r="S23" s="171">
        <v>1</v>
      </c>
      <c r="T23" s="173">
        <v>97.65</v>
      </c>
      <c r="U23" s="153">
        <v>594.85500000000002</v>
      </c>
      <c r="W23" s="4" t="s">
        <v>36</v>
      </c>
      <c r="X23" s="170">
        <v>3.0000000000000001E-5</v>
      </c>
      <c r="Y23" s="170">
        <v>6.6821281081186998E-2</v>
      </c>
      <c r="Z23" s="170">
        <v>1.5292230807587801E-2</v>
      </c>
    </row>
    <row r="24" spans="1:26">
      <c r="A24" s="4">
        <v>12904</v>
      </c>
      <c r="B24" s="4">
        <v>12905</v>
      </c>
      <c r="C24" s="4" t="s">
        <v>37</v>
      </c>
      <c r="D24" s="4" t="s">
        <v>46</v>
      </c>
      <c r="E24" s="4" t="s">
        <v>47</v>
      </c>
      <c r="F24" s="4" t="s">
        <v>40</v>
      </c>
      <c r="G24" s="4" t="s">
        <v>30</v>
      </c>
      <c r="H24" s="4" t="s">
        <v>30</v>
      </c>
      <c r="I24" s="4" t="s">
        <v>41</v>
      </c>
      <c r="J24" s="4" t="s">
        <v>32</v>
      </c>
      <c r="K24" s="4" t="s">
        <v>33</v>
      </c>
      <c r="L24" s="18" t="s">
        <v>34</v>
      </c>
      <c r="M24" s="153">
        <v>0.82699999999999996</v>
      </c>
      <c r="N24" s="4" t="s">
        <v>48</v>
      </c>
      <c r="O24" s="169">
        <v>7.4999999999999997E-3</v>
      </c>
      <c r="P24" s="170">
        <v>1.5730000000000001E-2</v>
      </c>
      <c r="R24" s="153">
        <v>509082</v>
      </c>
      <c r="S24" s="171">
        <v>1</v>
      </c>
      <c r="T24" s="173">
        <v>115.16</v>
      </c>
      <c r="U24" s="153">
        <v>586.25900000000001</v>
      </c>
      <c r="W24" s="4" t="s">
        <v>36</v>
      </c>
      <c r="X24" s="170">
        <v>2.3E-5</v>
      </c>
      <c r="Y24" s="170">
        <v>6.5855710626152794E-2</v>
      </c>
      <c r="Z24" s="170">
        <v>1.50712573988106E-2</v>
      </c>
    </row>
    <row r="25" spans="1:26">
      <c r="A25" s="4">
        <v>12904</v>
      </c>
      <c r="B25" s="4">
        <v>12905</v>
      </c>
      <c r="C25" s="4" t="s">
        <v>37</v>
      </c>
      <c r="D25" s="4" t="s">
        <v>49</v>
      </c>
      <c r="E25" s="4" t="s">
        <v>50</v>
      </c>
      <c r="F25" s="4" t="s">
        <v>40</v>
      </c>
      <c r="G25" s="4" t="s">
        <v>30</v>
      </c>
      <c r="H25" s="4" t="s">
        <v>30</v>
      </c>
      <c r="I25" s="4" t="s">
        <v>41</v>
      </c>
      <c r="J25" s="4" t="s">
        <v>32</v>
      </c>
      <c r="K25" s="4" t="s">
        <v>33</v>
      </c>
      <c r="L25" s="18" t="s">
        <v>34</v>
      </c>
      <c r="M25" s="153">
        <v>6.89</v>
      </c>
      <c r="N25" s="4" t="s">
        <v>51</v>
      </c>
      <c r="O25" s="169">
        <v>1E-3</v>
      </c>
      <c r="P25" s="170">
        <v>1.8689999999999998E-2</v>
      </c>
      <c r="R25" s="153">
        <v>287988</v>
      </c>
      <c r="S25" s="171">
        <v>1</v>
      </c>
      <c r="T25" s="173">
        <v>102.23</v>
      </c>
      <c r="U25" s="153">
        <v>294.41000000000003</v>
      </c>
      <c r="W25" s="4" t="s">
        <v>36</v>
      </c>
      <c r="X25" s="170">
        <v>9.0000000000000002E-6</v>
      </c>
      <c r="Y25" s="170">
        <v>3.3071720975282701E-2</v>
      </c>
      <c r="Z25" s="170">
        <v>7.5685527451007399E-3</v>
      </c>
    </row>
    <row r="26" spans="1:26">
      <c r="A26" s="4">
        <v>12904</v>
      </c>
      <c r="B26" s="4">
        <v>12905</v>
      </c>
      <c r="C26" s="4" t="s">
        <v>52</v>
      </c>
      <c r="D26" s="4" t="s">
        <v>107</v>
      </c>
      <c r="E26" s="4" t="s">
        <v>108</v>
      </c>
      <c r="F26" s="4" t="s">
        <v>55</v>
      </c>
      <c r="G26" s="4" t="s">
        <v>30</v>
      </c>
      <c r="H26" s="4" t="s">
        <v>30</v>
      </c>
      <c r="I26" s="4" t="s">
        <v>41</v>
      </c>
      <c r="J26" s="4" t="s">
        <v>32</v>
      </c>
      <c r="K26" s="4" t="s">
        <v>33</v>
      </c>
      <c r="L26" s="18" t="s">
        <v>34</v>
      </c>
      <c r="M26" s="153">
        <v>2.6349999999999998</v>
      </c>
      <c r="N26" s="4" t="s">
        <v>109</v>
      </c>
      <c r="O26" s="169">
        <v>3.7499999999999999E-2</v>
      </c>
      <c r="P26" s="170">
        <v>4.2500000000000003E-2</v>
      </c>
      <c r="R26" s="153">
        <v>81000</v>
      </c>
      <c r="S26" s="171">
        <v>1</v>
      </c>
      <c r="T26" s="173">
        <v>99.67</v>
      </c>
      <c r="U26" s="153">
        <v>80.733000000000004</v>
      </c>
      <c r="W26" s="4" t="s">
        <v>36</v>
      </c>
      <c r="X26" s="170">
        <v>3.0000000000000001E-6</v>
      </c>
      <c r="Y26" s="170">
        <v>9.0688771687845796E-3</v>
      </c>
      <c r="Z26" s="170">
        <v>2.07543705518334E-3</v>
      </c>
    </row>
    <row r="27" spans="1:26">
      <c r="A27" s="4">
        <v>12904</v>
      </c>
      <c r="B27" s="4">
        <v>12905</v>
      </c>
      <c r="C27" s="4" t="s">
        <v>52</v>
      </c>
      <c r="D27" s="4" t="s">
        <v>57</v>
      </c>
      <c r="E27" s="4" t="s">
        <v>58</v>
      </c>
      <c r="F27" s="4" t="s">
        <v>55</v>
      </c>
      <c r="G27" s="4" t="s">
        <v>30</v>
      </c>
      <c r="H27" s="4" t="s">
        <v>30</v>
      </c>
      <c r="I27" s="4" t="s">
        <v>41</v>
      </c>
      <c r="J27" s="4" t="s">
        <v>32</v>
      </c>
      <c r="K27" s="4" t="s">
        <v>33</v>
      </c>
      <c r="L27" s="4" t="s">
        <v>34</v>
      </c>
      <c r="M27" s="153">
        <v>3.8050000000000002</v>
      </c>
      <c r="N27" s="4" t="s">
        <v>59</v>
      </c>
      <c r="O27" s="169">
        <v>3.7499999999999999E-2</v>
      </c>
      <c r="P27" s="170">
        <v>4.2509999999999999E-2</v>
      </c>
      <c r="R27" s="153">
        <v>900891</v>
      </c>
      <c r="S27" s="171">
        <v>1</v>
      </c>
      <c r="T27" s="173">
        <v>101.27</v>
      </c>
      <c r="U27" s="153">
        <v>912.33199999999999</v>
      </c>
      <c r="W27" s="4" t="s">
        <v>36</v>
      </c>
      <c r="X27" s="170">
        <v>2.5000000000000001E-5</v>
      </c>
      <c r="Y27" s="170">
        <v>0.102484243784688</v>
      </c>
      <c r="Z27" s="170">
        <v>2.34537962268698E-2</v>
      </c>
    </row>
    <row r="28" spans="1:26">
      <c r="A28" s="4">
        <v>12904</v>
      </c>
      <c r="B28" s="4">
        <v>12905</v>
      </c>
      <c r="C28" s="4" t="s">
        <v>52</v>
      </c>
      <c r="D28" s="4" t="s">
        <v>60</v>
      </c>
      <c r="E28" s="4" t="s">
        <v>61</v>
      </c>
      <c r="F28" s="4" t="s">
        <v>55</v>
      </c>
      <c r="G28" s="4" t="s">
        <v>30</v>
      </c>
      <c r="H28" s="4" t="s">
        <v>30</v>
      </c>
      <c r="I28" s="4" t="s">
        <v>41</v>
      </c>
      <c r="J28" s="4" t="s">
        <v>32</v>
      </c>
      <c r="K28" s="4" t="s">
        <v>33</v>
      </c>
      <c r="L28" s="4" t="s">
        <v>34</v>
      </c>
      <c r="M28" s="153">
        <v>2.181</v>
      </c>
      <c r="N28" s="4" t="s">
        <v>62</v>
      </c>
      <c r="O28" s="169">
        <v>0.02</v>
      </c>
      <c r="P28" s="170">
        <v>4.2720000000000001E-2</v>
      </c>
      <c r="R28" s="153">
        <v>32343</v>
      </c>
      <c r="S28" s="171">
        <v>1</v>
      </c>
      <c r="T28" s="173">
        <v>96.74</v>
      </c>
      <c r="U28" s="153">
        <v>31.289000000000001</v>
      </c>
      <c r="W28" s="4" t="s">
        <v>36</v>
      </c>
      <c r="X28" s="170">
        <v>9.9999999999999995E-7</v>
      </c>
      <c r="Y28" s="170">
        <v>3.5147175213612E-3</v>
      </c>
      <c r="Z28" s="170">
        <v>8.0435260579373596E-4</v>
      </c>
    </row>
    <row r="29" spans="1:26">
      <c r="A29" s="4">
        <v>12904</v>
      </c>
      <c r="B29" s="4">
        <v>12905</v>
      </c>
      <c r="C29" s="4" t="s">
        <v>52</v>
      </c>
      <c r="D29" s="4" t="s">
        <v>63</v>
      </c>
      <c r="E29" s="4" t="s">
        <v>64</v>
      </c>
      <c r="F29" s="4" t="s">
        <v>55</v>
      </c>
      <c r="G29" s="4" t="s">
        <v>30</v>
      </c>
      <c r="H29" s="4" t="s">
        <v>30</v>
      </c>
      <c r="I29" s="4" t="s">
        <v>41</v>
      </c>
      <c r="J29" s="4" t="s">
        <v>32</v>
      </c>
      <c r="K29" s="4" t="s">
        <v>33</v>
      </c>
      <c r="L29" s="4" t="s">
        <v>34</v>
      </c>
      <c r="M29" s="153">
        <v>14.43</v>
      </c>
      <c r="N29" s="4" t="s">
        <v>65</v>
      </c>
      <c r="O29" s="169">
        <v>3.7499999999999999E-2</v>
      </c>
      <c r="P29" s="170">
        <v>4.7570000000000001E-2</v>
      </c>
      <c r="R29" s="153">
        <v>400167</v>
      </c>
      <c r="S29" s="171">
        <v>1</v>
      </c>
      <c r="T29" s="173">
        <v>89.17</v>
      </c>
      <c r="U29" s="153">
        <v>356.82900000000001</v>
      </c>
      <c r="W29" s="4" t="s">
        <v>36</v>
      </c>
      <c r="X29" s="170">
        <v>1.5E-5</v>
      </c>
      <c r="Y29" s="170">
        <v>4.0083356439582801E-2</v>
      </c>
      <c r="Z29" s="170">
        <v>9.1731844750502205E-3</v>
      </c>
    </row>
    <row r="30" spans="1:26">
      <c r="A30" s="4">
        <v>12904</v>
      </c>
      <c r="B30" s="4">
        <v>12905</v>
      </c>
      <c r="C30" s="4" t="s">
        <v>37</v>
      </c>
      <c r="D30" s="4" t="s">
        <v>66</v>
      </c>
      <c r="E30" s="4" t="s">
        <v>67</v>
      </c>
      <c r="F30" s="4" t="s">
        <v>40</v>
      </c>
      <c r="G30" s="4" t="s">
        <v>30</v>
      </c>
      <c r="H30" s="4" t="s">
        <v>30</v>
      </c>
      <c r="I30" s="4" t="s">
        <v>41</v>
      </c>
      <c r="J30" s="4" t="s">
        <v>32</v>
      </c>
      <c r="K30" s="4" t="s">
        <v>33</v>
      </c>
      <c r="L30" s="4" t="s">
        <v>34</v>
      </c>
      <c r="M30" s="153">
        <v>13.669</v>
      </c>
      <c r="N30" s="4" t="s">
        <v>68</v>
      </c>
      <c r="O30" s="169">
        <v>2.75E-2</v>
      </c>
      <c r="P30" s="170">
        <v>1.951E-2</v>
      </c>
      <c r="R30" s="153">
        <v>44168</v>
      </c>
      <c r="S30" s="171">
        <v>1</v>
      </c>
      <c r="T30" s="173">
        <v>138.46</v>
      </c>
      <c r="U30" s="153">
        <v>61.155000000000001</v>
      </c>
      <c r="W30" s="4" t="s">
        <v>36</v>
      </c>
      <c r="X30" s="170">
        <v>1.9999999999999999E-6</v>
      </c>
      <c r="Y30" s="170">
        <v>6.8696736184798504E-3</v>
      </c>
      <c r="Z30" s="170">
        <v>1.5721433777804001E-3</v>
      </c>
    </row>
    <row r="31" spans="1:26">
      <c r="A31" s="4">
        <v>12904</v>
      </c>
      <c r="B31" s="4">
        <v>12905</v>
      </c>
      <c r="C31" s="4" t="s">
        <v>37</v>
      </c>
      <c r="D31" s="4" t="s">
        <v>69</v>
      </c>
      <c r="E31" s="4" t="s">
        <v>70</v>
      </c>
      <c r="F31" s="4" t="s">
        <v>40</v>
      </c>
      <c r="G31" s="4" t="s">
        <v>30</v>
      </c>
      <c r="H31" s="4" t="s">
        <v>30</v>
      </c>
      <c r="I31" s="4" t="s">
        <v>41</v>
      </c>
      <c r="J31" s="4" t="s">
        <v>32</v>
      </c>
      <c r="K31" s="4" t="s">
        <v>33</v>
      </c>
      <c r="L31" s="4" t="s">
        <v>34</v>
      </c>
      <c r="M31" s="153">
        <v>9.4169999999999998</v>
      </c>
      <c r="N31" s="4" t="s">
        <v>71</v>
      </c>
      <c r="O31" s="169">
        <v>0.04</v>
      </c>
      <c r="P31" s="170">
        <v>1.932E-2</v>
      </c>
      <c r="R31" s="153">
        <v>232156</v>
      </c>
      <c r="S31" s="171">
        <v>1</v>
      </c>
      <c r="T31" s="173">
        <v>169.09</v>
      </c>
      <c r="U31" s="153">
        <v>392.553</v>
      </c>
      <c r="W31" s="4" t="s">
        <v>36</v>
      </c>
      <c r="X31" s="170">
        <v>1.5E-5</v>
      </c>
      <c r="Y31" s="170">
        <v>4.4096272439012103E-2</v>
      </c>
      <c r="Z31" s="170">
        <v>1.0091551149286501E-2</v>
      </c>
    </row>
    <row r="32" spans="1:26">
      <c r="A32" s="4">
        <v>12904</v>
      </c>
      <c r="B32" s="4">
        <v>12905</v>
      </c>
      <c r="C32" s="4" t="s">
        <v>110</v>
      </c>
      <c r="D32" s="4" t="s">
        <v>111</v>
      </c>
      <c r="E32" s="4" t="s">
        <v>112</v>
      </c>
      <c r="F32" s="4" t="s">
        <v>113</v>
      </c>
      <c r="G32" s="4" t="s">
        <v>30</v>
      </c>
      <c r="H32" s="4" t="s">
        <v>30</v>
      </c>
      <c r="I32" s="4" t="s">
        <v>41</v>
      </c>
      <c r="J32" s="4" t="s">
        <v>32</v>
      </c>
      <c r="K32" s="4" t="s">
        <v>33</v>
      </c>
      <c r="L32" s="4" t="s">
        <v>34</v>
      </c>
      <c r="M32" s="153">
        <v>1.369</v>
      </c>
      <c r="N32" s="4" t="s">
        <v>114</v>
      </c>
      <c r="O32" s="169">
        <v>4.3200000000000002E-2</v>
      </c>
      <c r="P32" s="170">
        <v>4.7460000000000002E-2</v>
      </c>
      <c r="R32" s="153">
        <v>330309</v>
      </c>
      <c r="S32" s="171">
        <v>1</v>
      </c>
      <c r="T32" s="173">
        <v>99.85</v>
      </c>
      <c r="U32" s="153">
        <v>329.81400000000002</v>
      </c>
      <c r="W32" s="4" t="s">
        <v>36</v>
      </c>
      <c r="X32" s="170">
        <v>1.5999999999999999E-5</v>
      </c>
      <c r="Y32" s="170">
        <v>3.7048661213126097E-2</v>
      </c>
      <c r="Z32" s="170">
        <v>8.4786862690479099E-3</v>
      </c>
    </row>
    <row r="33" spans="1:26">
      <c r="A33" s="4">
        <v>12904</v>
      </c>
      <c r="B33" s="4">
        <v>12905</v>
      </c>
      <c r="C33" s="4" t="s">
        <v>37</v>
      </c>
      <c r="D33" s="4" t="s">
        <v>72</v>
      </c>
      <c r="E33" s="4" t="s">
        <v>73</v>
      </c>
      <c r="F33" s="4" t="s">
        <v>40</v>
      </c>
      <c r="G33" s="4" t="s">
        <v>30</v>
      </c>
      <c r="H33" s="4" t="s">
        <v>30</v>
      </c>
      <c r="I33" s="4" t="s">
        <v>41</v>
      </c>
      <c r="J33" s="4" t="s">
        <v>32</v>
      </c>
      <c r="K33" s="4" t="s">
        <v>33</v>
      </c>
      <c r="L33" s="4" t="s">
        <v>34</v>
      </c>
      <c r="M33" s="153">
        <v>4.3600000000000003</v>
      </c>
      <c r="N33" s="4" t="s">
        <v>74</v>
      </c>
      <c r="O33" s="169">
        <v>5.0000000000000001E-3</v>
      </c>
      <c r="P33" s="170">
        <v>1.7690000000000001E-2</v>
      </c>
      <c r="R33" s="153">
        <v>1030677</v>
      </c>
      <c r="S33" s="171">
        <v>1</v>
      </c>
      <c r="T33" s="173">
        <v>109.52</v>
      </c>
      <c r="U33" s="153">
        <v>1128.797</v>
      </c>
      <c r="W33" s="4" t="s">
        <v>36</v>
      </c>
      <c r="X33" s="170">
        <v>3.6999999999999998E-5</v>
      </c>
      <c r="Y33" s="170">
        <v>0.126800236163473</v>
      </c>
      <c r="Z33" s="170">
        <v>2.90185768140622E-2</v>
      </c>
    </row>
    <row r="34" spans="1:26">
      <c r="A34" s="4">
        <v>12904</v>
      </c>
      <c r="B34" s="4">
        <v>12905</v>
      </c>
      <c r="C34" s="4" t="s">
        <v>37</v>
      </c>
      <c r="D34" s="4" t="s">
        <v>75</v>
      </c>
      <c r="E34" s="4" t="s">
        <v>76</v>
      </c>
      <c r="F34" s="4" t="s">
        <v>40</v>
      </c>
      <c r="G34" s="4" t="s">
        <v>30</v>
      </c>
      <c r="H34" s="4" t="s">
        <v>30</v>
      </c>
      <c r="I34" s="4" t="s">
        <v>41</v>
      </c>
      <c r="J34" s="4" t="s">
        <v>32</v>
      </c>
      <c r="K34" s="4" t="s">
        <v>33</v>
      </c>
      <c r="L34" s="4" t="s">
        <v>34</v>
      </c>
      <c r="M34" s="153">
        <v>1.5740000000000001</v>
      </c>
      <c r="N34" s="4" t="s">
        <v>77</v>
      </c>
      <c r="O34" s="169">
        <v>1E-3</v>
      </c>
      <c r="P34" s="170">
        <v>1.7819999999999999E-2</v>
      </c>
      <c r="R34" s="153">
        <v>279189</v>
      </c>
      <c r="S34" s="171">
        <v>1</v>
      </c>
      <c r="T34" s="173">
        <v>112.4</v>
      </c>
      <c r="U34" s="153">
        <v>313.80799999999999</v>
      </c>
      <c r="W34" s="4" t="s">
        <v>36</v>
      </c>
      <c r="X34" s="170">
        <v>1.4E-5</v>
      </c>
      <c r="Y34" s="170">
        <v>3.5250773981452301E-2</v>
      </c>
      <c r="Z34" s="170">
        <v>8.0672349160071603E-3</v>
      </c>
    </row>
    <row r="35" spans="1:26">
      <c r="A35" s="4">
        <v>12904</v>
      </c>
      <c r="B35" s="4">
        <v>12905</v>
      </c>
      <c r="C35" s="4" t="s">
        <v>37</v>
      </c>
      <c r="D35" s="4" t="s">
        <v>78</v>
      </c>
      <c r="E35" s="4" t="s">
        <v>79</v>
      </c>
      <c r="F35" s="4" t="s">
        <v>40</v>
      </c>
      <c r="G35" s="4" t="s">
        <v>30</v>
      </c>
      <c r="H35" s="4" t="s">
        <v>30</v>
      </c>
      <c r="I35" s="4" t="s">
        <v>41</v>
      </c>
      <c r="J35" s="4" t="s">
        <v>32</v>
      </c>
      <c r="K35" s="4" t="s">
        <v>33</v>
      </c>
      <c r="L35" s="4" t="s">
        <v>34</v>
      </c>
      <c r="M35" s="153">
        <v>3.7639999999999998</v>
      </c>
      <c r="N35" s="4" t="s">
        <v>80</v>
      </c>
      <c r="O35" s="169">
        <v>1.0999999999999999E-2</v>
      </c>
      <c r="P35" s="170">
        <v>1.7909999999999999E-2</v>
      </c>
      <c r="R35" s="153">
        <v>941644</v>
      </c>
      <c r="S35" s="171">
        <v>1</v>
      </c>
      <c r="T35" s="173">
        <v>101.87</v>
      </c>
      <c r="U35" s="153">
        <v>959.25300000000004</v>
      </c>
      <c r="W35" s="4" t="s">
        <v>36</v>
      </c>
      <c r="X35" s="170">
        <v>3.8000000000000002E-5</v>
      </c>
      <c r="Y35" s="170">
        <v>0.107754915892481</v>
      </c>
      <c r="Z35" s="170">
        <v>2.4660003786487701E-2</v>
      </c>
    </row>
    <row r="36" spans="1:26">
      <c r="A36" s="4">
        <v>12904</v>
      </c>
      <c r="B36" s="4">
        <v>12905</v>
      </c>
      <c r="C36" s="4" t="s">
        <v>37</v>
      </c>
      <c r="D36" s="4" t="s">
        <v>81</v>
      </c>
      <c r="E36" s="4" t="s">
        <v>82</v>
      </c>
      <c r="F36" s="4" t="s">
        <v>40</v>
      </c>
      <c r="G36" s="4" t="s">
        <v>30</v>
      </c>
      <c r="H36" s="4" t="s">
        <v>30</v>
      </c>
      <c r="I36" s="4" t="s">
        <v>31</v>
      </c>
      <c r="J36" s="4" t="s">
        <v>32</v>
      </c>
      <c r="K36" s="4" t="s">
        <v>33</v>
      </c>
      <c r="L36" s="4" t="s">
        <v>34</v>
      </c>
      <c r="M36" s="153">
        <v>8.2759999999999998</v>
      </c>
      <c r="N36" s="4" t="s">
        <v>83</v>
      </c>
      <c r="O36" s="169">
        <v>1.6E-2</v>
      </c>
      <c r="P36" s="170">
        <v>1.9460000000000002E-2</v>
      </c>
      <c r="R36" s="153">
        <v>408174</v>
      </c>
      <c r="S36" s="171">
        <v>1</v>
      </c>
      <c r="T36" s="173">
        <v>100.92</v>
      </c>
      <c r="U36" s="153">
        <v>411.92899999999997</v>
      </c>
      <c r="W36" s="4" t="s">
        <v>36</v>
      </c>
      <c r="X36" s="170">
        <v>2.5999999999999998E-5</v>
      </c>
      <c r="Y36" s="170">
        <v>4.6272889724867303E-2</v>
      </c>
      <c r="Z36" s="170">
        <v>1.0589675899014699E-2</v>
      </c>
    </row>
    <row r="37" spans="1:26">
      <c r="A37" s="4">
        <v>12904</v>
      </c>
      <c r="B37" s="4">
        <v>12905</v>
      </c>
      <c r="C37" s="4" t="s">
        <v>52</v>
      </c>
      <c r="D37" s="4" t="s">
        <v>84</v>
      </c>
      <c r="E37" s="4" t="s">
        <v>85</v>
      </c>
      <c r="F37" s="4" t="s">
        <v>55</v>
      </c>
      <c r="G37" s="4" t="s">
        <v>30</v>
      </c>
      <c r="H37" s="4" t="s">
        <v>30</v>
      </c>
      <c r="I37" s="4" t="s">
        <v>41</v>
      </c>
      <c r="J37" s="4" t="s">
        <v>32</v>
      </c>
      <c r="K37" s="4" t="s">
        <v>33</v>
      </c>
      <c r="L37" s="4" t="s">
        <v>34</v>
      </c>
      <c r="M37" s="153">
        <v>11.052</v>
      </c>
      <c r="N37" s="4" t="s">
        <v>86</v>
      </c>
      <c r="O37" s="169">
        <v>1.4999999999999999E-2</v>
      </c>
      <c r="P37" s="170">
        <v>4.5909999999999999E-2</v>
      </c>
      <c r="R37" s="153">
        <v>161681</v>
      </c>
      <c r="S37" s="171">
        <v>1</v>
      </c>
      <c r="T37" s="173">
        <v>72.099999999999994</v>
      </c>
      <c r="U37" s="153">
        <v>116.572</v>
      </c>
      <c r="W37" s="4" t="s">
        <v>36</v>
      </c>
      <c r="X37" s="170">
        <v>5.0000000000000004E-6</v>
      </c>
      <c r="Y37" s="170">
        <v>1.30947826393572E-2</v>
      </c>
      <c r="Z37" s="170">
        <v>2.9967764050040399E-3</v>
      </c>
    </row>
    <row r="38" spans="1:26">
      <c r="A38" s="4">
        <v>12904</v>
      </c>
      <c r="B38" s="4">
        <v>12905</v>
      </c>
      <c r="C38" s="4" t="s">
        <v>52</v>
      </c>
      <c r="D38" s="4" t="s">
        <v>87</v>
      </c>
      <c r="E38" s="4" t="s">
        <v>88</v>
      </c>
      <c r="F38" s="4" t="s">
        <v>55</v>
      </c>
      <c r="G38" s="4" t="s">
        <v>30</v>
      </c>
      <c r="H38" s="4" t="s">
        <v>30</v>
      </c>
      <c r="I38" s="4" t="s">
        <v>41</v>
      </c>
      <c r="J38" s="4" t="s">
        <v>32</v>
      </c>
      <c r="K38" s="4" t="s">
        <v>33</v>
      </c>
      <c r="L38" s="4" t="s">
        <v>34</v>
      </c>
      <c r="M38" s="153">
        <v>6.9249999999999998</v>
      </c>
      <c r="N38" s="4" t="s">
        <v>89</v>
      </c>
      <c r="O38" s="169">
        <v>1.2999999999999999E-2</v>
      </c>
      <c r="P38" s="170">
        <v>4.3479999999999998E-2</v>
      </c>
      <c r="R38" s="153">
        <v>123403</v>
      </c>
      <c r="S38" s="171">
        <v>1</v>
      </c>
      <c r="T38" s="173">
        <v>82.08</v>
      </c>
      <c r="U38" s="153">
        <v>101.289</v>
      </c>
      <c r="W38" s="4" t="s">
        <v>36</v>
      </c>
      <c r="X38" s="170">
        <v>3.9999999999999998E-6</v>
      </c>
      <c r="Y38" s="170">
        <v>1.13780308810707E-2</v>
      </c>
      <c r="Z38" s="170">
        <v>2.6038931243744399E-3</v>
      </c>
    </row>
    <row r="39" spans="1:26">
      <c r="A39" s="4">
        <v>12904</v>
      </c>
      <c r="B39" s="4">
        <v>12905</v>
      </c>
      <c r="C39" s="4" t="s">
        <v>26</v>
      </c>
      <c r="D39" s="4" t="s">
        <v>115</v>
      </c>
      <c r="E39" s="4" t="s">
        <v>116</v>
      </c>
      <c r="F39" s="4" t="s">
        <v>29</v>
      </c>
      <c r="G39" s="4" t="s">
        <v>30</v>
      </c>
      <c r="H39" s="4" t="s">
        <v>30</v>
      </c>
      <c r="I39" s="4" t="s">
        <v>31</v>
      </c>
      <c r="J39" s="4" t="s">
        <v>32</v>
      </c>
      <c r="K39" s="4" t="s">
        <v>33</v>
      </c>
      <c r="L39" s="4" t="s">
        <v>34</v>
      </c>
      <c r="M39" s="153">
        <v>0.59199999999999997</v>
      </c>
      <c r="N39" s="4" t="s">
        <v>117</v>
      </c>
      <c r="O39" s="169">
        <v>0</v>
      </c>
      <c r="P39" s="170">
        <v>4.2430000000000002E-2</v>
      </c>
      <c r="R39" s="153">
        <v>228761</v>
      </c>
      <c r="S39" s="171">
        <v>1</v>
      </c>
      <c r="T39" s="173">
        <v>97.56</v>
      </c>
      <c r="U39" s="153">
        <v>223.179</v>
      </c>
      <c r="W39" s="4" t="s">
        <v>36</v>
      </c>
      <c r="X39" s="170">
        <v>1.9000000000000001E-5</v>
      </c>
      <c r="Y39" s="170">
        <v>2.50702012691775E-2</v>
      </c>
      <c r="Z39" s="170">
        <v>5.7373833305461803E-3</v>
      </c>
    </row>
    <row r="40" spans="1:26">
      <c r="A40" s="4">
        <v>12904</v>
      </c>
      <c r="B40" s="4">
        <v>12905</v>
      </c>
      <c r="C40" s="4" t="s">
        <v>90</v>
      </c>
      <c r="D40" s="4" t="s">
        <v>91</v>
      </c>
      <c r="E40" s="4" t="s">
        <v>92</v>
      </c>
      <c r="F40" s="4" t="s">
        <v>93</v>
      </c>
      <c r="G40" s="4" t="s">
        <v>94</v>
      </c>
      <c r="H40" s="4" t="s">
        <v>95</v>
      </c>
      <c r="I40" s="4" t="s">
        <v>96</v>
      </c>
      <c r="J40" s="4" t="s">
        <v>97</v>
      </c>
      <c r="K40" s="4" t="s">
        <v>98</v>
      </c>
      <c r="L40" s="4" t="s">
        <v>99</v>
      </c>
      <c r="M40" s="153">
        <v>7.9470000000000001</v>
      </c>
      <c r="N40" s="4" t="s">
        <v>100</v>
      </c>
      <c r="O40" s="169">
        <v>3.875E-2</v>
      </c>
      <c r="P40" s="170">
        <v>4.5710000000000001E-2</v>
      </c>
      <c r="R40" s="153">
        <v>465000</v>
      </c>
      <c r="S40" s="171">
        <v>3.6469999999999998</v>
      </c>
      <c r="T40" s="173">
        <v>96.106999999999999</v>
      </c>
      <c r="U40" s="153">
        <v>1629.835</v>
      </c>
      <c r="W40" s="4" t="s">
        <v>36</v>
      </c>
      <c r="X40" s="170">
        <v>3.9999999999999998E-6</v>
      </c>
      <c r="Y40" s="170">
        <v>0.183082898616866</v>
      </c>
      <c r="Z40" s="170">
        <v>4.1899016260548101E-2</v>
      </c>
    </row>
    <row r="41" spans="1:26">
      <c r="A41" s="4">
        <v>12904</v>
      </c>
      <c r="B41" s="4">
        <v>13680</v>
      </c>
      <c r="C41" s="4" t="s">
        <v>90</v>
      </c>
      <c r="D41" s="4" t="s">
        <v>91</v>
      </c>
      <c r="E41" s="4" t="s">
        <v>92</v>
      </c>
      <c r="F41" s="4" t="s">
        <v>93</v>
      </c>
      <c r="G41" s="4" t="s">
        <v>94</v>
      </c>
      <c r="H41" s="4" t="s">
        <v>95</v>
      </c>
      <c r="I41" s="4" t="s">
        <v>96</v>
      </c>
      <c r="J41" s="4" t="s">
        <v>97</v>
      </c>
      <c r="K41" s="4" t="s">
        <v>98</v>
      </c>
      <c r="L41" s="4" t="s">
        <v>99</v>
      </c>
      <c r="M41" s="153">
        <v>7.9470000000000001</v>
      </c>
      <c r="N41" s="4" t="s">
        <v>100</v>
      </c>
      <c r="O41" s="169">
        <v>3.875E-2</v>
      </c>
      <c r="P41" s="170">
        <v>4.5710000000000001E-2</v>
      </c>
      <c r="R41" s="153">
        <v>309000</v>
      </c>
      <c r="S41" s="171">
        <v>3.6469999999999998</v>
      </c>
      <c r="T41" s="173">
        <v>96.106999999999999</v>
      </c>
      <c r="U41" s="153">
        <v>1083.0519999999999</v>
      </c>
      <c r="W41" s="4" t="s">
        <v>36</v>
      </c>
      <c r="X41" s="170">
        <v>1.9999999999999999E-6</v>
      </c>
      <c r="Y41" s="170">
        <v>1</v>
      </c>
      <c r="Z41" s="170">
        <v>2.5722350284431001E-2</v>
      </c>
    </row>
    <row r="42" spans="1:26">
      <c r="A42" s="4">
        <v>424</v>
      </c>
      <c r="B42" s="4">
        <v>7228</v>
      </c>
      <c r="C42" s="4" t="s">
        <v>26</v>
      </c>
      <c r="D42" s="4" t="s">
        <v>101</v>
      </c>
      <c r="E42" s="4" t="s">
        <v>102</v>
      </c>
      <c r="F42" s="4" t="s">
        <v>29</v>
      </c>
      <c r="G42" s="4" t="s">
        <v>30</v>
      </c>
      <c r="H42" s="4" t="s">
        <v>30</v>
      </c>
      <c r="I42" s="4" t="s">
        <v>31</v>
      </c>
      <c r="J42" s="4" t="s">
        <v>32</v>
      </c>
      <c r="K42" s="4" t="s">
        <v>33</v>
      </c>
      <c r="L42" s="4" t="s">
        <v>34</v>
      </c>
      <c r="M42" s="153">
        <v>0.34200000000000003</v>
      </c>
      <c r="N42" s="4" t="s">
        <v>103</v>
      </c>
      <c r="O42" s="169">
        <v>0</v>
      </c>
      <c r="P42" s="170">
        <v>4.2909999999999997E-2</v>
      </c>
      <c r="R42" s="153">
        <v>15250387</v>
      </c>
      <c r="S42" s="171">
        <v>1</v>
      </c>
      <c r="T42" s="173">
        <v>98.56</v>
      </c>
      <c r="U42" s="153">
        <v>15030.781000000001</v>
      </c>
      <c r="W42" s="4" t="s">
        <v>36</v>
      </c>
      <c r="X42" s="170">
        <v>1.0889999999999999E-3</v>
      </c>
      <c r="Y42" s="170">
        <v>5.5041051761747499E-2</v>
      </c>
      <c r="Z42" s="170">
        <v>6.1812937884495297E-3</v>
      </c>
    </row>
    <row r="43" spans="1:26">
      <c r="A43" s="4">
        <v>424</v>
      </c>
      <c r="B43" s="4">
        <v>7228</v>
      </c>
      <c r="C43" s="4" t="s">
        <v>26</v>
      </c>
      <c r="D43" s="4" t="s">
        <v>104</v>
      </c>
      <c r="E43" s="4" t="s">
        <v>105</v>
      </c>
      <c r="F43" s="4" t="s">
        <v>29</v>
      </c>
      <c r="G43" s="4" t="s">
        <v>30</v>
      </c>
      <c r="H43" s="4" t="s">
        <v>30</v>
      </c>
      <c r="I43" s="4" t="s">
        <v>31</v>
      </c>
      <c r="J43" s="4" t="s">
        <v>32</v>
      </c>
      <c r="K43" s="4" t="s">
        <v>33</v>
      </c>
      <c r="L43" s="4" t="s">
        <v>34</v>
      </c>
      <c r="M43" s="153">
        <v>0.41899999999999998</v>
      </c>
      <c r="N43" s="4" t="s">
        <v>106</v>
      </c>
      <c r="O43" s="169">
        <v>0</v>
      </c>
      <c r="P43" s="170">
        <v>4.2729999999999997E-2</v>
      </c>
      <c r="R43" s="153">
        <v>1178973</v>
      </c>
      <c r="S43" s="171">
        <v>1</v>
      </c>
      <c r="T43" s="173">
        <v>98.25</v>
      </c>
      <c r="U43" s="153">
        <v>1158.3409999999999</v>
      </c>
      <c r="W43" s="4" t="s">
        <v>36</v>
      </c>
      <c r="X43" s="170">
        <v>9.7999999999999997E-5</v>
      </c>
      <c r="Y43" s="170">
        <v>4.2417159569462402E-3</v>
      </c>
      <c r="Z43" s="170">
        <v>4.76358856849843E-4</v>
      </c>
    </row>
    <row r="44" spans="1:26">
      <c r="A44" s="4">
        <v>424</v>
      </c>
      <c r="B44" s="4">
        <v>7228</v>
      </c>
      <c r="C44" s="4" t="s">
        <v>26</v>
      </c>
      <c r="D44" s="4" t="s">
        <v>118</v>
      </c>
      <c r="E44" s="4" t="s">
        <v>119</v>
      </c>
      <c r="F44" s="4" t="s">
        <v>29</v>
      </c>
      <c r="G44" s="4" t="s">
        <v>30</v>
      </c>
      <c r="H44" s="4" t="s">
        <v>30</v>
      </c>
      <c r="I44" s="4" t="s">
        <v>31</v>
      </c>
      <c r="J44" s="4" t="s">
        <v>32</v>
      </c>
      <c r="K44" s="4" t="s">
        <v>33</v>
      </c>
      <c r="L44" s="4" t="s">
        <v>34</v>
      </c>
      <c r="M44" s="153">
        <v>0.496</v>
      </c>
      <c r="N44" s="4" t="s">
        <v>120</v>
      </c>
      <c r="O44" s="169">
        <v>0</v>
      </c>
      <c r="P44" s="170">
        <v>4.2630000000000001E-2</v>
      </c>
      <c r="R44" s="153">
        <v>14666000</v>
      </c>
      <c r="S44" s="171">
        <v>1</v>
      </c>
      <c r="T44" s="173">
        <v>97.94</v>
      </c>
      <c r="U44" s="153">
        <v>14363.88</v>
      </c>
      <c r="W44" s="4" t="s">
        <v>36</v>
      </c>
      <c r="X44" s="170">
        <v>1.222E-3</v>
      </c>
      <c r="Y44" s="170">
        <v>5.2598934288623202E-2</v>
      </c>
      <c r="Z44" s="170">
        <v>5.9070358467112399E-3</v>
      </c>
    </row>
    <row r="45" spans="1:26">
      <c r="A45" s="4">
        <v>424</v>
      </c>
      <c r="B45" s="4">
        <v>7228</v>
      </c>
      <c r="C45" s="4" t="s">
        <v>37</v>
      </c>
      <c r="D45" s="4" t="s">
        <v>43</v>
      </c>
      <c r="E45" s="4" t="s">
        <v>44</v>
      </c>
      <c r="F45" s="4" t="s">
        <v>40</v>
      </c>
      <c r="G45" s="4" t="s">
        <v>30</v>
      </c>
      <c r="H45" s="4" t="s">
        <v>30</v>
      </c>
      <c r="I45" s="4" t="s">
        <v>41</v>
      </c>
      <c r="J45" s="4" t="s">
        <v>32</v>
      </c>
      <c r="K45" s="4" t="s">
        <v>33</v>
      </c>
      <c r="L45" s="4" t="s">
        <v>34</v>
      </c>
      <c r="M45" s="153">
        <v>18.221</v>
      </c>
      <c r="N45" s="4" t="s">
        <v>45</v>
      </c>
      <c r="O45" s="169">
        <v>0.01</v>
      </c>
      <c r="P45" s="170">
        <v>1.9970000000000002E-2</v>
      </c>
      <c r="R45" s="153">
        <v>47140437</v>
      </c>
      <c r="S45" s="171">
        <v>1</v>
      </c>
      <c r="T45" s="173">
        <v>97.65</v>
      </c>
      <c r="U45" s="153">
        <v>46032.637000000002</v>
      </c>
      <c r="W45" s="4" t="s">
        <v>36</v>
      </c>
      <c r="X45" s="170">
        <v>2.3050000000000002E-3</v>
      </c>
      <c r="Y45" s="170">
        <v>0.16856640177257601</v>
      </c>
      <c r="Z45" s="170">
        <v>1.8930569436215901E-2</v>
      </c>
    </row>
    <row r="46" spans="1:26">
      <c r="A46" s="4">
        <v>424</v>
      </c>
      <c r="B46" s="4">
        <v>7228</v>
      </c>
      <c r="C46" s="4" t="s">
        <v>37</v>
      </c>
      <c r="D46" s="4" t="s">
        <v>46</v>
      </c>
      <c r="E46" s="4" t="s">
        <v>47</v>
      </c>
      <c r="F46" s="4" t="s">
        <v>40</v>
      </c>
      <c r="G46" s="4" t="s">
        <v>30</v>
      </c>
      <c r="H46" s="4" t="s">
        <v>30</v>
      </c>
      <c r="I46" s="4" t="s">
        <v>41</v>
      </c>
      <c r="J46" s="4" t="s">
        <v>32</v>
      </c>
      <c r="K46" s="4" t="s">
        <v>33</v>
      </c>
      <c r="L46" s="4" t="s">
        <v>34</v>
      </c>
      <c r="M46" s="153">
        <v>0.82699999999999996</v>
      </c>
      <c r="N46" s="4" t="s">
        <v>48</v>
      </c>
      <c r="O46" s="169">
        <v>7.4999999999999997E-3</v>
      </c>
      <c r="P46" s="170">
        <v>1.5730000000000001E-2</v>
      </c>
      <c r="R46" s="153">
        <v>3645174</v>
      </c>
      <c r="S46" s="171">
        <v>1</v>
      </c>
      <c r="T46" s="173">
        <v>115.16</v>
      </c>
      <c r="U46" s="153">
        <v>4197.7820000000002</v>
      </c>
      <c r="W46" s="4" t="s">
        <v>36</v>
      </c>
      <c r="X46" s="170">
        <v>1.6799999999999999E-4</v>
      </c>
      <c r="Y46" s="170">
        <v>1.53718127226541E-2</v>
      </c>
      <c r="Z46" s="170">
        <v>1.7263058655028599E-3</v>
      </c>
    </row>
    <row r="47" spans="1:26">
      <c r="A47" s="4">
        <v>424</v>
      </c>
      <c r="B47" s="4">
        <v>7228</v>
      </c>
      <c r="C47" s="4" t="s">
        <v>37</v>
      </c>
      <c r="D47" s="4" t="s">
        <v>49</v>
      </c>
      <c r="E47" s="4" t="s">
        <v>50</v>
      </c>
      <c r="F47" s="4" t="s">
        <v>40</v>
      </c>
      <c r="G47" s="4" t="s">
        <v>30</v>
      </c>
      <c r="H47" s="4" t="s">
        <v>30</v>
      </c>
      <c r="I47" s="4" t="s">
        <v>41</v>
      </c>
      <c r="J47" s="4" t="s">
        <v>32</v>
      </c>
      <c r="K47" s="4" t="s">
        <v>33</v>
      </c>
      <c r="L47" s="4" t="s">
        <v>34</v>
      </c>
      <c r="M47" s="153">
        <v>6.89</v>
      </c>
      <c r="N47" s="4" t="s">
        <v>51</v>
      </c>
      <c r="O47" s="169">
        <v>1E-3</v>
      </c>
      <c r="P47" s="170">
        <v>1.8689999999999998E-2</v>
      </c>
      <c r="R47" s="153">
        <v>15265700</v>
      </c>
      <c r="S47" s="171">
        <v>1</v>
      </c>
      <c r="T47" s="173">
        <v>102.23</v>
      </c>
      <c r="U47" s="153">
        <v>15606.125</v>
      </c>
      <c r="W47" s="4" t="s">
        <v>36</v>
      </c>
      <c r="X47" s="170">
        <v>4.9700000000000005E-4</v>
      </c>
      <c r="Y47" s="170">
        <v>5.7147896411120398E-2</v>
      </c>
      <c r="Z47" s="170">
        <v>6.4178994732531002E-3</v>
      </c>
    </row>
    <row r="48" spans="1:26">
      <c r="A48" s="4">
        <v>424</v>
      </c>
      <c r="B48" s="4">
        <v>7228</v>
      </c>
      <c r="C48" s="4" t="s">
        <v>52</v>
      </c>
      <c r="D48" s="4" t="s">
        <v>60</v>
      </c>
      <c r="E48" s="4" t="s">
        <v>61</v>
      </c>
      <c r="F48" s="4" t="s">
        <v>55</v>
      </c>
      <c r="G48" s="4" t="s">
        <v>30</v>
      </c>
      <c r="H48" s="4" t="s">
        <v>30</v>
      </c>
      <c r="I48" s="4" t="s">
        <v>41</v>
      </c>
      <c r="J48" s="4" t="s">
        <v>32</v>
      </c>
      <c r="K48" s="4" t="s">
        <v>33</v>
      </c>
      <c r="L48" s="4" t="s">
        <v>34</v>
      </c>
      <c r="M48" s="153">
        <v>2.181</v>
      </c>
      <c r="N48" s="4" t="s">
        <v>62</v>
      </c>
      <c r="O48" s="169">
        <v>0.02</v>
      </c>
      <c r="P48" s="170">
        <v>4.2720000000000001E-2</v>
      </c>
      <c r="R48" s="153">
        <v>4286562</v>
      </c>
      <c r="S48" s="171">
        <v>1</v>
      </c>
      <c r="T48" s="173">
        <v>96.74</v>
      </c>
      <c r="U48" s="153">
        <v>4146.82</v>
      </c>
      <c r="W48" s="4" t="s">
        <v>36</v>
      </c>
      <c r="X48" s="170">
        <v>1.66E-4</v>
      </c>
      <c r="Y48" s="170">
        <v>1.51851944431078E-2</v>
      </c>
      <c r="Z48" s="170">
        <v>1.7053480099523499E-3</v>
      </c>
    </row>
    <row r="49" spans="1:26">
      <c r="A49" s="4">
        <v>424</v>
      </c>
      <c r="B49" s="4">
        <v>7228</v>
      </c>
      <c r="C49" s="4" t="s">
        <v>52</v>
      </c>
      <c r="D49" s="4" t="s">
        <v>63</v>
      </c>
      <c r="E49" s="4" t="s">
        <v>64</v>
      </c>
      <c r="F49" s="4" t="s">
        <v>55</v>
      </c>
      <c r="G49" s="4" t="s">
        <v>30</v>
      </c>
      <c r="H49" s="4" t="s">
        <v>30</v>
      </c>
      <c r="I49" s="4" t="s">
        <v>41</v>
      </c>
      <c r="J49" s="4" t="s">
        <v>32</v>
      </c>
      <c r="K49" s="4" t="s">
        <v>33</v>
      </c>
      <c r="L49" s="4" t="s">
        <v>34</v>
      </c>
      <c r="M49" s="153">
        <v>14.43</v>
      </c>
      <c r="N49" s="4" t="s">
        <v>65</v>
      </c>
      <c r="O49" s="169">
        <v>3.7499999999999999E-2</v>
      </c>
      <c r="P49" s="170">
        <v>4.7570000000000001E-2</v>
      </c>
      <c r="R49" s="153">
        <v>17785914</v>
      </c>
      <c r="S49" s="171">
        <v>1</v>
      </c>
      <c r="T49" s="173">
        <v>89.17</v>
      </c>
      <c r="U49" s="153">
        <v>15859.7</v>
      </c>
      <c r="W49" s="4" t="s">
        <v>36</v>
      </c>
      <c r="X49" s="170">
        <v>6.78E-4</v>
      </c>
      <c r="Y49" s="170">
        <v>5.8076457707325002E-2</v>
      </c>
      <c r="Z49" s="170">
        <v>6.5221800054869198E-3</v>
      </c>
    </row>
    <row r="50" spans="1:26">
      <c r="A50" s="4">
        <v>424</v>
      </c>
      <c r="B50" s="4">
        <v>7228</v>
      </c>
      <c r="C50" s="4" t="s">
        <v>37</v>
      </c>
      <c r="D50" s="4" t="s">
        <v>66</v>
      </c>
      <c r="E50" s="4" t="s">
        <v>67</v>
      </c>
      <c r="F50" s="4" t="s">
        <v>40</v>
      </c>
      <c r="G50" s="4" t="s">
        <v>30</v>
      </c>
      <c r="H50" s="4" t="s">
        <v>30</v>
      </c>
      <c r="I50" s="4" t="s">
        <v>41</v>
      </c>
      <c r="J50" s="4" t="s">
        <v>32</v>
      </c>
      <c r="K50" s="4" t="s">
        <v>33</v>
      </c>
      <c r="L50" s="4" t="s">
        <v>34</v>
      </c>
      <c r="M50" s="153">
        <v>13.669</v>
      </c>
      <c r="N50" s="4" t="s">
        <v>68</v>
      </c>
      <c r="O50" s="169">
        <v>2.75E-2</v>
      </c>
      <c r="P50" s="170">
        <v>1.951E-2</v>
      </c>
      <c r="R50" s="153">
        <v>1271754</v>
      </c>
      <c r="S50" s="171">
        <v>1</v>
      </c>
      <c r="T50" s="173">
        <v>138.46</v>
      </c>
      <c r="U50" s="153">
        <v>1760.8710000000001</v>
      </c>
      <c r="W50" s="4" t="s">
        <v>36</v>
      </c>
      <c r="X50" s="170">
        <v>6.4999999999999994E-5</v>
      </c>
      <c r="Y50" s="170">
        <v>6.4481124731462398E-3</v>
      </c>
      <c r="Z50" s="170">
        <v>7.2414454850921203E-4</v>
      </c>
    </row>
    <row r="51" spans="1:26">
      <c r="A51" s="4">
        <v>424</v>
      </c>
      <c r="B51" s="4">
        <v>7228</v>
      </c>
      <c r="C51" s="4" t="s">
        <v>37</v>
      </c>
      <c r="D51" s="4" t="s">
        <v>69</v>
      </c>
      <c r="E51" s="4" t="s">
        <v>70</v>
      </c>
      <c r="F51" s="4" t="s">
        <v>40</v>
      </c>
      <c r="G51" s="4" t="s">
        <v>30</v>
      </c>
      <c r="H51" s="4" t="s">
        <v>30</v>
      </c>
      <c r="I51" s="4" t="s">
        <v>41</v>
      </c>
      <c r="J51" s="4" t="s">
        <v>32</v>
      </c>
      <c r="K51" s="4" t="s">
        <v>33</v>
      </c>
      <c r="L51" s="4" t="s">
        <v>34</v>
      </c>
      <c r="M51" s="153">
        <v>9.4169999999999998</v>
      </c>
      <c r="N51" s="4" t="s">
        <v>71</v>
      </c>
      <c r="O51" s="169">
        <v>0.04</v>
      </c>
      <c r="P51" s="170">
        <v>1.932E-2</v>
      </c>
      <c r="R51" s="153">
        <v>2823111</v>
      </c>
      <c r="S51" s="171">
        <v>1</v>
      </c>
      <c r="T51" s="173">
        <v>169.09</v>
      </c>
      <c r="U51" s="153">
        <v>4773.598</v>
      </c>
      <c r="W51" s="4" t="s">
        <v>36</v>
      </c>
      <c r="X51" s="170">
        <v>1.7699999999999999E-4</v>
      </c>
      <c r="Y51" s="170">
        <v>1.7480386987253599E-2</v>
      </c>
      <c r="Z51" s="170">
        <v>1.96310579186822E-3</v>
      </c>
    </row>
    <row r="52" spans="1:26">
      <c r="A52" s="4">
        <v>424</v>
      </c>
      <c r="B52" s="4">
        <v>7228</v>
      </c>
      <c r="C52" s="4" t="s">
        <v>37</v>
      </c>
      <c r="D52" s="4" t="s">
        <v>72</v>
      </c>
      <c r="E52" s="4" t="s">
        <v>73</v>
      </c>
      <c r="F52" s="4" t="s">
        <v>40</v>
      </c>
      <c r="G52" s="4" t="s">
        <v>30</v>
      </c>
      <c r="H52" s="4" t="s">
        <v>30</v>
      </c>
      <c r="I52" s="4" t="s">
        <v>41</v>
      </c>
      <c r="J52" s="4" t="s">
        <v>32</v>
      </c>
      <c r="K52" s="4" t="s">
        <v>33</v>
      </c>
      <c r="L52" s="4" t="s">
        <v>34</v>
      </c>
      <c r="M52" s="153">
        <v>4.3600000000000003</v>
      </c>
      <c r="N52" s="4" t="s">
        <v>74</v>
      </c>
      <c r="O52" s="169">
        <v>5.0000000000000001E-3</v>
      </c>
      <c r="P52" s="170">
        <v>1.7690000000000001E-2</v>
      </c>
      <c r="R52" s="153">
        <v>16051533</v>
      </c>
      <c r="S52" s="171">
        <v>1</v>
      </c>
      <c r="T52" s="173">
        <v>109.52</v>
      </c>
      <c r="U52" s="153">
        <v>17579.638999999999</v>
      </c>
      <c r="W52" s="4" t="s">
        <v>36</v>
      </c>
      <c r="X52" s="170">
        <v>5.8399999999999999E-4</v>
      </c>
      <c r="Y52" s="170">
        <v>6.4374684817546907E-2</v>
      </c>
      <c r="Z52" s="170">
        <v>7.2294919275624203E-3</v>
      </c>
    </row>
    <row r="53" spans="1:26">
      <c r="A53" s="4">
        <v>424</v>
      </c>
      <c r="B53" s="4">
        <v>7228</v>
      </c>
      <c r="C53" s="4" t="s">
        <v>37</v>
      </c>
      <c r="D53" s="4" t="s">
        <v>75</v>
      </c>
      <c r="E53" s="4" t="s">
        <v>76</v>
      </c>
      <c r="F53" s="4" t="s">
        <v>40</v>
      </c>
      <c r="G53" s="4" t="s">
        <v>30</v>
      </c>
      <c r="H53" s="4" t="s">
        <v>30</v>
      </c>
      <c r="I53" s="4" t="s">
        <v>41</v>
      </c>
      <c r="J53" s="4" t="s">
        <v>32</v>
      </c>
      <c r="K53" s="4" t="s">
        <v>33</v>
      </c>
      <c r="L53" s="4" t="s">
        <v>34</v>
      </c>
      <c r="M53" s="153">
        <v>1.5740000000000001</v>
      </c>
      <c r="N53" s="4" t="s">
        <v>77</v>
      </c>
      <c r="O53" s="169">
        <v>1E-3</v>
      </c>
      <c r="P53" s="170">
        <v>1.7819999999999999E-2</v>
      </c>
      <c r="R53" s="153">
        <v>26880802</v>
      </c>
      <c r="S53" s="171">
        <v>1</v>
      </c>
      <c r="T53" s="173">
        <v>112.4</v>
      </c>
      <c r="U53" s="153">
        <v>30214.021000000001</v>
      </c>
      <c r="W53" s="4" t="s">
        <v>36</v>
      </c>
      <c r="X53" s="170">
        <v>1.33E-3</v>
      </c>
      <c r="Y53" s="170">
        <v>0.110640389956074</v>
      </c>
      <c r="Z53" s="170">
        <v>1.24252850063161E-2</v>
      </c>
    </row>
    <row r="54" spans="1:26">
      <c r="A54" s="4">
        <v>424</v>
      </c>
      <c r="B54" s="4">
        <v>7228</v>
      </c>
      <c r="C54" s="4" t="s">
        <v>37</v>
      </c>
      <c r="D54" s="4" t="s">
        <v>78</v>
      </c>
      <c r="E54" s="4" t="s">
        <v>79</v>
      </c>
      <c r="F54" s="4" t="s">
        <v>40</v>
      </c>
      <c r="G54" s="4" t="s">
        <v>30</v>
      </c>
      <c r="H54" s="4" t="s">
        <v>30</v>
      </c>
      <c r="I54" s="4" t="s">
        <v>41</v>
      </c>
      <c r="J54" s="4" t="s">
        <v>32</v>
      </c>
      <c r="K54" s="4" t="s">
        <v>33</v>
      </c>
      <c r="L54" s="4" t="s">
        <v>34</v>
      </c>
      <c r="M54" s="153">
        <v>3.7639999999999998</v>
      </c>
      <c r="N54" s="4" t="s">
        <v>80</v>
      </c>
      <c r="O54" s="169">
        <v>1.0999999999999999E-2</v>
      </c>
      <c r="P54" s="170">
        <v>1.7909999999999999E-2</v>
      </c>
      <c r="R54" s="153">
        <v>36655169</v>
      </c>
      <c r="S54" s="171">
        <v>1</v>
      </c>
      <c r="T54" s="173">
        <v>101.87</v>
      </c>
      <c r="U54" s="153">
        <v>37340.620999999999</v>
      </c>
      <c r="W54" s="4" t="s">
        <v>36</v>
      </c>
      <c r="X54" s="170">
        <v>1.485E-3</v>
      </c>
      <c r="Y54" s="170">
        <v>0.13673720455146099</v>
      </c>
      <c r="Z54" s="170">
        <v>1.5356044372162699E-2</v>
      </c>
    </row>
    <row r="55" spans="1:26">
      <c r="A55" s="4">
        <v>424</v>
      </c>
      <c r="B55" s="4">
        <v>7228</v>
      </c>
      <c r="C55" s="4" t="s">
        <v>37</v>
      </c>
      <c r="D55" s="4" t="s">
        <v>81</v>
      </c>
      <c r="E55" s="4" t="s">
        <v>82</v>
      </c>
      <c r="F55" s="4" t="s">
        <v>40</v>
      </c>
      <c r="G55" s="4" t="s">
        <v>30</v>
      </c>
      <c r="H55" s="4" t="s">
        <v>30</v>
      </c>
      <c r="I55" s="4" t="s">
        <v>31</v>
      </c>
      <c r="J55" s="4" t="s">
        <v>32</v>
      </c>
      <c r="K55" s="4" t="s">
        <v>33</v>
      </c>
      <c r="L55" s="4" t="s">
        <v>34</v>
      </c>
      <c r="M55" s="153">
        <v>8.2759999999999998</v>
      </c>
      <c r="N55" s="4" t="s">
        <v>83</v>
      </c>
      <c r="O55" s="169">
        <v>1.6E-2</v>
      </c>
      <c r="P55" s="170">
        <v>1.9460000000000002E-2</v>
      </c>
      <c r="R55" s="153">
        <v>23719500</v>
      </c>
      <c r="S55" s="171">
        <v>1</v>
      </c>
      <c r="T55" s="173">
        <v>100.92</v>
      </c>
      <c r="U55" s="153">
        <v>23937.719000000001</v>
      </c>
      <c r="W55" s="4" t="s">
        <v>36</v>
      </c>
      <c r="X55" s="170">
        <v>1.518E-3</v>
      </c>
      <c r="Y55" s="170">
        <v>8.7657269113720807E-2</v>
      </c>
      <c r="Z55" s="170">
        <v>9.8442038395359505E-3</v>
      </c>
    </row>
    <row r="56" spans="1:26">
      <c r="A56" s="4">
        <v>424</v>
      </c>
      <c r="B56" s="4">
        <v>7228</v>
      </c>
      <c r="C56" s="4" t="s">
        <v>52</v>
      </c>
      <c r="D56" s="4" t="s">
        <v>87</v>
      </c>
      <c r="E56" s="4" t="s">
        <v>88</v>
      </c>
      <c r="F56" s="4" t="s">
        <v>55</v>
      </c>
      <c r="G56" s="4" t="s">
        <v>30</v>
      </c>
      <c r="H56" s="4" t="s">
        <v>30</v>
      </c>
      <c r="I56" s="4" t="s">
        <v>41</v>
      </c>
      <c r="J56" s="4" t="s">
        <v>32</v>
      </c>
      <c r="K56" s="4" t="s">
        <v>33</v>
      </c>
      <c r="L56" s="4" t="s">
        <v>34</v>
      </c>
      <c r="M56" s="153">
        <v>6.9249999999999998</v>
      </c>
      <c r="N56" s="4" t="s">
        <v>89</v>
      </c>
      <c r="O56" s="169">
        <v>1.2999999999999999E-2</v>
      </c>
      <c r="P56" s="170">
        <v>4.3479999999999998E-2</v>
      </c>
      <c r="R56" s="153">
        <v>11784318</v>
      </c>
      <c r="S56" s="171">
        <v>1</v>
      </c>
      <c r="T56" s="173">
        <v>82.08</v>
      </c>
      <c r="U56" s="153">
        <v>9672.5679999999993</v>
      </c>
      <c r="W56" s="4" t="s">
        <v>36</v>
      </c>
      <c r="X56" s="170">
        <v>3.6299999999999999E-4</v>
      </c>
      <c r="Y56" s="170">
        <v>3.54198702400398E-2</v>
      </c>
      <c r="Z56" s="170">
        <v>3.9777696263901298E-3</v>
      </c>
    </row>
    <row r="57" spans="1:26">
      <c r="A57" s="4">
        <v>424</v>
      </c>
      <c r="B57" s="4">
        <v>7228</v>
      </c>
      <c r="C57" s="4" t="s">
        <v>26</v>
      </c>
      <c r="D57" s="4" t="s">
        <v>115</v>
      </c>
      <c r="E57" s="4" t="s">
        <v>116</v>
      </c>
      <c r="F57" s="4" t="s">
        <v>29</v>
      </c>
      <c r="G57" s="4" t="s">
        <v>30</v>
      </c>
      <c r="H57" s="4" t="s">
        <v>30</v>
      </c>
      <c r="I57" s="4" t="s">
        <v>31</v>
      </c>
      <c r="J57" s="4" t="s">
        <v>32</v>
      </c>
      <c r="K57" s="4" t="s">
        <v>33</v>
      </c>
      <c r="L57" s="4" t="s">
        <v>34</v>
      </c>
      <c r="M57" s="153">
        <v>0.59199999999999997</v>
      </c>
      <c r="N57" s="4" t="s">
        <v>117</v>
      </c>
      <c r="O57" s="169">
        <v>0</v>
      </c>
      <c r="P57" s="170">
        <v>4.2430000000000002E-2</v>
      </c>
      <c r="R57" s="153">
        <v>16637204</v>
      </c>
      <c r="S57" s="171">
        <v>1</v>
      </c>
      <c r="T57" s="173">
        <v>97.56</v>
      </c>
      <c r="U57" s="153">
        <v>16231.255999999999</v>
      </c>
      <c r="W57" s="4" t="s">
        <v>36</v>
      </c>
      <c r="X57" s="170">
        <v>1.3860000000000001E-3</v>
      </c>
      <c r="Y57" s="170">
        <v>5.9437057096620199E-2</v>
      </c>
      <c r="Z57" s="170">
        <v>6.6749798573142996E-3</v>
      </c>
    </row>
    <row r="58" spans="1:26">
      <c r="A58" s="4">
        <v>424</v>
      </c>
      <c r="B58" s="4">
        <v>7228</v>
      </c>
      <c r="C58" s="4" t="s">
        <v>90</v>
      </c>
      <c r="D58" s="4" t="s">
        <v>91</v>
      </c>
      <c r="E58" s="4" t="s">
        <v>92</v>
      </c>
      <c r="F58" s="4" t="s">
        <v>93</v>
      </c>
      <c r="G58" s="4" t="s">
        <v>94</v>
      </c>
      <c r="H58" s="4" t="s">
        <v>95</v>
      </c>
      <c r="I58" s="4" t="s">
        <v>96</v>
      </c>
      <c r="J58" s="4" t="s">
        <v>97</v>
      </c>
      <c r="K58" s="4" t="s">
        <v>98</v>
      </c>
      <c r="L58" s="4" t="s">
        <v>99</v>
      </c>
      <c r="M58" s="153">
        <v>7.9470000000000001</v>
      </c>
      <c r="N58" s="4" t="s">
        <v>100</v>
      </c>
      <c r="O58" s="169">
        <v>3.875E-2</v>
      </c>
      <c r="P58" s="170">
        <v>4.5710000000000001E-2</v>
      </c>
      <c r="R58" s="153">
        <v>4330000</v>
      </c>
      <c r="S58" s="171">
        <v>3.6469999999999998</v>
      </c>
      <c r="T58" s="173">
        <v>96.106999999999999</v>
      </c>
      <c r="U58" s="153">
        <v>15176.746999999999</v>
      </c>
      <c r="W58" s="4" t="s">
        <v>36</v>
      </c>
      <c r="X58" s="170">
        <v>3.4E-5</v>
      </c>
      <c r="Y58" s="170">
        <v>5.5575559700037198E-2</v>
      </c>
      <c r="Z58" s="170">
        <v>6.2413208136075701E-3</v>
      </c>
    </row>
    <row r="59" spans="1:26">
      <c r="A59" s="4">
        <v>424</v>
      </c>
      <c r="B59" s="4">
        <v>7229</v>
      </c>
      <c r="C59" s="4" t="s">
        <v>26</v>
      </c>
      <c r="D59" s="4" t="s">
        <v>101</v>
      </c>
      <c r="E59" s="4" t="s">
        <v>102</v>
      </c>
      <c r="F59" s="4" t="s">
        <v>29</v>
      </c>
      <c r="G59" s="4" t="s">
        <v>30</v>
      </c>
      <c r="H59" s="4" t="s">
        <v>30</v>
      </c>
      <c r="I59" s="4" t="s">
        <v>31</v>
      </c>
      <c r="J59" s="4" t="s">
        <v>32</v>
      </c>
      <c r="K59" s="4" t="s">
        <v>33</v>
      </c>
      <c r="L59" s="4" t="s">
        <v>34</v>
      </c>
      <c r="M59" s="153">
        <v>0.34200000000000003</v>
      </c>
      <c r="N59" s="4" t="s">
        <v>103</v>
      </c>
      <c r="O59" s="169">
        <v>0</v>
      </c>
      <c r="P59" s="170">
        <v>4.2909999999999997E-2</v>
      </c>
      <c r="R59" s="153">
        <v>1237831</v>
      </c>
      <c r="S59" s="171">
        <v>1</v>
      </c>
      <c r="T59" s="173">
        <v>98.56</v>
      </c>
      <c r="U59" s="153">
        <v>1220.0060000000001</v>
      </c>
      <c r="W59" s="4" t="s">
        <v>36</v>
      </c>
      <c r="X59" s="170">
        <v>8.7999999999999998E-5</v>
      </c>
      <c r="Y59" s="170">
        <v>3.3911916673274901E-2</v>
      </c>
      <c r="Z59" s="170">
        <v>8.1794831573016192E-3</v>
      </c>
    </row>
    <row r="60" spans="1:26">
      <c r="A60" s="4">
        <v>424</v>
      </c>
      <c r="B60" s="4">
        <v>7229</v>
      </c>
      <c r="C60" s="4" t="s">
        <v>26</v>
      </c>
      <c r="D60" s="4" t="s">
        <v>104</v>
      </c>
      <c r="E60" s="4" t="s">
        <v>105</v>
      </c>
      <c r="F60" s="4" t="s">
        <v>29</v>
      </c>
      <c r="G60" s="4" t="s">
        <v>30</v>
      </c>
      <c r="H60" s="4" t="s">
        <v>30</v>
      </c>
      <c r="I60" s="4" t="s">
        <v>31</v>
      </c>
      <c r="J60" s="4" t="s">
        <v>32</v>
      </c>
      <c r="K60" s="4" t="s">
        <v>33</v>
      </c>
      <c r="L60" s="4" t="s">
        <v>34</v>
      </c>
      <c r="M60" s="153">
        <v>0.41899999999999998</v>
      </c>
      <c r="N60" s="4" t="s">
        <v>106</v>
      </c>
      <c r="O60" s="169">
        <v>0</v>
      </c>
      <c r="P60" s="170">
        <v>4.2729999999999997E-2</v>
      </c>
      <c r="R60" s="153">
        <v>1034768</v>
      </c>
      <c r="S60" s="171">
        <v>1</v>
      </c>
      <c r="T60" s="173">
        <v>98.25</v>
      </c>
      <c r="U60" s="153">
        <v>1016.66</v>
      </c>
      <c r="W60" s="4" t="s">
        <v>36</v>
      </c>
      <c r="X60" s="170">
        <v>8.6000000000000003E-5</v>
      </c>
      <c r="Y60" s="170">
        <v>2.82595886269153E-2</v>
      </c>
      <c r="Z60" s="170">
        <v>6.8161534906190802E-3</v>
      </c>
    </row>
    <row r="61" spans="1:26">
      <c r="A61" s="4">
        <v>424</v>
      </c>
      <c r="B61" s="4">
        <v>7229</v>
      </c>
      <c r="C61" s="4" t="s">
        <v>26</v>
      </c>
      <c r="D61" s="4" t="s">
        <v>118</v>
      </c>
      <c r="E61" s="4" t="s">
        <v>119</v>
      </c>
      <c r="F61" s="4" t="s">
        <v>29</v>
      </c>
      <c r="G61" s="4" t="s">
        <v>30</v>
      </c>
      <c r="H61" s="4" t="s">
        <v>30</v>
      </c>
      <c r="I61" s="4" t="s">
        <v>31</v>
      </c>
      <c r="J61" s="4" t="s">
        <v>32</v>
      </c>
      <c r="K61" s="4" t="s">
        <v>33</v>
      </c>
      <c r="L61" s="4" t="s">
        <v>34</v>
      </c>
      <c r="M61" s="153">
        <v>0.496</v>
      </c>
      <c r="N61" s="4" t="s">
        <v>120</v>
      </c>
      <c r="O61" s="169">
        <v>0</v>
      </c>
      <c r="P61" s="170">
        <v>4.2630000000000001E-2</v>
      </c>
      <c r="R61" s="153">
        <v>1300000</v>
      </c>
      <c r="S61" s="171">
        <v>1</v>
      </c>
      <c r="T61" s="173">
        <v>97.94</v>
      </c>
      <c r="U61" s="153">
        <v>1273.22</v>
      </c>
      <c r="W61" s="4" t="s">
        <v>36</v>
      </c>
      <c r="X61" s="170">
        <v>1.08E-4</v>
      </c>
      <c r="Y61" s="170">
        <v>3.5391073715532698E-2</v>
      </c>
      <c r="Z61" s="170">
        <v>8.5362527327496208E-3</v>
      </c>
    </row>
    <row r="62" spans="1:26">
      <c r="A62" s="4">
        <v>424</v>
      </c>
      <c r="B62" s="4">
        <v>7229</v>
      </c>
      <c r="C62" s="4" t="s">
        <v>37</v>
      </c>
      <c r="D62" s="4" t="s">
        <v>38</v>
      </c>
      <c r="E62" s="4" t="s">
        <v>39</v>
      </c>
      <c r="F62" s="4" t="s">
        <v>40</v>
      </c>
      <c r="G62" s="4" t="s">
        <v>30</v>
      </c>
      <c r="H62" s="4" t="s">
        <v>30</v>
      </c>
      <c r="I62" s="4" t="s">
        <v>41</v>
      </c>
      <c r="J62" s="4" t="s">
        <v>32</v>
      </c>
      <c r="K62" s="4" t="s">
        <v>33</v>
      </c>
      <c r="L62" s="4" t="s">
        <v>34</v>
      </c>
      <c r="M62" s="153">
        <v>2.3860000000000001</v>
      </c>
      <c r="N62" s="4" t="s">
        <v>42</v>
      </c>
      <c r="O62" s="169">
        <v>7.4999999999999997E-3</v>
      </c>
      <c r="P62" s="170">
        <v>1.7919999999999998E-2</v>
      </c>
      <c r="R62" s="153">
        <v>1629125</v>
      </c>
      <c r="S62" s="171">
        <v>1</v>
      </c>
      <c r="T62" s="173">
        <v>114.17</v>
      </c>
      <c r="U62" s="153">
        <v>1859.972</v>
      </c>
      <c r="W62" s="4" t="s">
        <v>36</v>
      </c>
      <c r="X62" s="170">
        <v>7.2999999999999999E-5</v>
      </c>
      <c r="Y62" s="170">
        <v>5.1700732476096203E-2</v>
      </c>
      <c r="Z62" s="170">
        <v>1.24701082095325E-2</v>
      </c>
    </row>
    <row r="63" spans="1:26">
      <c r="A63" s="4">
        <v>424</v>
      </c>
      <c r="B63" s="4">
        <v>7229</v>
      </c>
      <c r="C63" s="4" t="s">
        <v>37</v>
      </c>
      <c r="D63" s="4" t="s">
        <v>43</v>
      </c>
      <c r="E63" s="4" t="s">
        <v>44</v>
      </c>
      <c r="F63" s="4" t="s">
        <v>40</v>
      </c>
      <c r="G63" s="4" t="s">
        <v>30</v>
      </c>
      <c r="H63" s="4" t="s">
        <v>30</v>
      </c>
      <c r="I63" s="4" t="s">
        <v>41</v>
      </c>
      <c r="J63" s="4" t="s">
        <v>32</v>
      </c>
      <c r="K63" s="4" t="s">
        <v>33</v>
      </c>
      <c r="L63" s="4" t="s">
        <v>34</v>
      </c>
      <c r="M63" s="153">
        <v>18.221</v>
      </c>
      <c r="N63" s="4" t="s">
        <v>45</v>
      </c>
      <c r="O63" s="169">
        <v>0.01</v>
      </c>
      <c r="P63" s="170">
        <v>1.9970000000000002E-2</v>
      </c>
      <c r="R63" s="153">
        <v>3613800</v>
      </c>
      <c r="S63" s="171">
        <v>1</v>
      </c>
      <c r="T63" s="173">
        <v>97.65</v>
      </c>
      <c r="U63" s="153">
        <v>3528.8760000000002</v>
      </c>
      <c r="W63" s="4" t="s">
        <v>36</v>
      </c>
      <c r="X63" s="170">
        <v>1.7699999999999999E-4</v>
      </c>
      <c r="Y63" s="170">
        <v>9.8090432157562801E-2</v>
      </c>
      <c r="Z63" s="170">
        <v>2.36592064510915E-2</v>
      </c>
    </row>
    <row r="64" spans="1:26">
      <c r="A64" s="4">
        <v>424</v>
      </c>
      <c r="B64" s="4">
        <v>7229</v>
      </c>
      <c r="C64" s="4" t="s">
        <v>37</v>
      </c>
      <c r="D64" s="4" t="s">
        <v>46</v>
      </c>
      <c r="E64" s="4" t="s">
        <v>47</v>
      </c>
      <c r="F64" s="4" t="s">
        <v>40</v>
      </c>
      <c r="G64" s="4" t="s">
        <v>30</v>
      </c>
      <c r="H64" s="4" t="s">
        <v>30</v>
      </c>
      <c r="I64" s="4" t="s">
        <v>41</v>
      </c>
      <c r="J64" s="4" t="s">
        <v>32</v>
      </c>
      <c r="K64" s="4" t="s">
        <v>33</v>
      </c>
      <c r="L64" s="4" t="s">
        <v>34</v>
      </c>
      <c r="M64" s="153">
        <v>0.82699999999999996</v>
      </c>
      <c r="N64" s="4" t="s">
        <v>48</v>
      </c>
      <c r="O64" s="169">
        <v>7.4999999999999997E-3</v>
      </c>
      <c r="P64" s="170">
        <v>1.5730000000000001E-2</v>
      </c>
      <c r="R64" s="153">
        <v>4042176</v>
      </c>
      <c r="S64" s="171">
        <v>1</v>
      </c>
      <c r="T64" s="173">
        <v>115.16</v>
      </c>
      <c r="U64" s="153">
        <v>4654.97</v>
      </c>
      <c r="W64" s="4" t="s">
        <v>36</v>
      </c>
      <c r="X64" s="170">
        <v>1.8599999999999999E-4</v>
      </c>
      <c r="Y64" s="170">
        <v>0.12939192144585401</v>
      </c>
      <c r="Z64" s="170">
        <v>3.1209059999587799E-2</v>
      </c>
    </row>
    <row r="65" spans="1:26">
      <c r="A65" s="4">
        <v>424</v>
      </c>
      <c r="B65" s="4">
        <v>7229</v>
      </c>
      <c r="C65" s="4" t="s">
        <v>37</v>
      </c>
      <c r="D65" s="4" t="s">
        <v>49</v>
      </c>
      <c r="E65" s="4" t="s">
        <v>50</v>
      </c>
      <c r="F65" s="4" t="s">
        <v>40</v>
      </c>
      <c r="G65" s="4" t="s">
        <v>30</v>
      </c>
      <c r="H65" s="4" t="s">
        <v>30</v>
      </c>
      <c r="I65" s="4" t="s">
        <v>41</v>
      </c>
      <c r="J65" s="4" t="s">
        <v>32</v>
      </c>
      <c r="K65" s="4" t="s">
        <v>33</v>
      </c>
      <c r="L65" s="4" t="s">
        <v>34</v>
      </c>
      <c r="M65" s="153">
        <v>6.89</v>
      </c>
      <c r="N65" s="4" t="s">
        <v>51</v>
      </c>
      <c r="O65" s="169">
        <v>1E-3</v>
      </c>
      <c r="P65" s="170">
        <v>1.8689999999999998E-2</v>
      </c>
      <c r="R65" s="153">
        <v>1094300</v>
      </c>
      <c r="S65" s="171">
        <v>1</v>
      </c>
      <c r="T65" s="173">
        <v>102.23</v>
      </c>
      <c r="U65" s="153">
        <v>1118.703</v>
      </c>
      <c r="W65" s="4" t="s">
        <v>36</v>
      </c>
      <c r="X65" s="170">
        <v>3.6000000000000001E-5</v>
      </c>
      <c r="Y65" s="170">
        <v>3.1096037170143E-2</v>
      </c>
      <c r="Z65" s="170">
        <v>7.5002989286198796E-3</v>
      </c>
    </row>
    <row r="66" spans="1:26">
      <c r="A66" s="4">
        <v>424</v>
      </c>
      <c r="B66" s="4">
        <v>7229</v>
      </c>
      <c r="C66" s="4" t="s">
        <v>52</v>
      </c>
      <c r="D66" s="4" t="s">
        <v>60</v>
      </c>
      <c r="E66" s="4" t="s">
        <v>61</v>
      </c>
      <c r="F66" s="4" t="s">
        <v>55</v>
      </c>
      <c r="G66" s="4" t="s">
        <v>30</v>
      </c>
      <c r="H66" s="4" t="s">
        <v>30</v>
      </c>
      <c r="I66" s="4" t="s">
        <v>41</v>
      </c>
      <c r="J66" s="4" t="s">
        <v>32</v>
      </c>
      <c r="K66" s="4" t="s">
        <v>33</v>
      </c>
      <c r="L66" s="4" t="s">
        <v>34</v>
      </c>
      <c r="M66" s="153">
        <v>2.181</v>
      </c>
      <c r="N66" s="4" t="s">
        <v>62</v>
      </c>
      <c r="O66" s="169">
        <v>0.02</v>
      </c>
      <c r="P66" s="170">
        <v>4.2720000000000001E-2</v>
      </c>
      <c r="R66" s="153">
        <v>321278</v>
      </c>
      <c r="S66" s="171">
        <v>1</v>
      </c>
      <c r="T66" s="173">
        <v>96.74</v>
      </c>
      <c r="U66" s="153">
        <v>310.80399999999997</v>
      </c>
      <c r="W66" s="4" t="s">
        <v>36</v>
      </c>
      <c r="X66" s="170">
        <v>1.2E-5</v>
      </c>
      <c r="Y66" s="170">
        <v>8.6392761729728491E-3</v>
      </c>
      <c r="Z66" s="170">
        <v>2.0837752884607002E-3</v>
      </c>
    </row>
    <row r="67" spans="1:26">
      <c r="A67" s="4">
        <v>424</v>
      </c>
      <c r="B67" s="4">
        <v>7229</v>
      </c>
      <c r="C67" s="4" t="s">
        <v>37</v>
      </c>
      <c r="D67" s="4" t="s">
        <v>66</v>
      </c>
      <c r="E67" s="4" t="s">
        <v>67</v>
      </c>
      <c r="F67" s="4" t="s">
        <v>40</v>
      </c>
      <c r="G67" s="4" t="s">
        <v>30</v>
      </c>
      <c r="H67" s="4" t="s">
        <v>30</v>
      </c>
      <c r="I67" s="4" t="s">
        <v>41</v>
      </c>
      <c r="J67" s="4" t="s">
        <v>32</v>
      </c>
      <c r="K67" s="4" t="s">
        <v>33</v>
      </c>
      <c r="L67" s="4" t="s">
        <v>34</v>
      </c>
      <c r="M67" s="153">
        <v>13.669</v>
      </c>
      <c r="N67" s="4" t="s">
        <v>68</v>
      </c>
      <c r="O67" s="169">
        <v>2.75E-2</v>
      </c>
      <c r="P67" s="170">
        <v>1.951E-2</v>
      </c>
      <c r="R67" s="153">
        <v>317439</v>
      </c>
      <c r="S67" s="171">
        <v>1</v>
      </c>
      <c r="T67" s="173">
        <v>138.46</v>
      </c>
      <c r="U67" s="153">
        <v>439.52600000000001</v>
      </c>
      <c r="W67" s="4" t="s">
        <v>36</v>
      </c>
      <c r="X67" s="170">
        <v>1.5999999999999999E-5</v>
      </c>
      <c r="Y67" s="170">
        <v>1.2217290382103301E-2</v>
      </c>
      <c r="Z67" s="170">
        <v>2.94678480933607E-3</v>
      </c>
    </row>
    <row r="68" spans="1:26">
      <c r="A68" s="4">
        <v>424</v>
      </c>
      <c r="B68" s="4">
        <v>7229</v>
      </c>
      <c r="C68" s="4" t="s">
        <v>37</v>
      </c>
      <c r="D68" s="4" t="s">
        <v>69</v>
      </c>
      <c r="E68" s="4" t="s">
        <v>70</v>
      </c>
      <c r="F68" s="4" t="s">
        <v>40</v>
      </c>
      <c r="G68" s="4" t="s">
        <v>30</v>
      </c>
      <c r="H68" s="4" t="s">
        <v>30</v>
      </c>
      <c r="I68" s="4" t="s">
        <v>41</v>
      </c>
      <c r="J68" s="4" t="s">
        <v>32</v>
      </c>
      <c r="K68" s="4" t="s">
        <v>33</v>
      </c>
      <c r="L68" s="4" t="s">
        <v>34</v>
      </c>
      <c r="M68" s="153">
        <v>9.4169999999999998</v>
      </c>
      <c r="N68" s="4" t="s">
        <v>71</v>
      </c>
      <c r="O68" s="169">
        <v>0.04</v>
      </c>
      <c r="P68" s="170">
        <v>1.932E-2</v>
      </c>
      <c r="R68" s="153">
        <v>853528</v>
      </c>
      <c r="S68" s="171">
        <v>1</v>
      </c>
      <c r="T68" s="173">
        <v>169.09</v>
      </c>
      <c r="U68" s="153">
        <v>1443.23</v>
      </c>
      <c r="W68" s="4" t="s">
        <v>36</v>
      </c>
      <c r="X68" s="170">
        <v>5.3999999999999998E-5</v>
      </c>
      <c r="Y68" s="170">
        <v>4.0116772312819501E-2</v>
      </c>
      <c r="Z68" s="170">
        <v>9.6760813203048898E-3</v>
      </c>
    </row>
    <row r="69" spans="1:26">
      <c r="A69" s="4">
        <v>424</v>
      </c>
      <c r="B69" s="4">
        <v>7229</v>
      </c>
      <c r="C69" s="4" t="s">
        <v>37</v>
      </c>
      <c r="D69" s="4" t="s">
        <v>72</v>
      </c>
      <c r="E69" s="4" t="s">
        <v>73</v>
      </c>
      <c r="F69" s="4" t="s">
        <v>40</v>
      </c>
      <c r="G69" s="4" t="s">
        <v>30</v>
      </c>
      <c r="H69" s="4" t="s">
        <v>30</v>
      </c>
      <c r="I69" s="4" t="s">
        <v>41</v>
      </c>
      <c r="J69" s="4" t="s">
        <v>32</v>
      </c>
      <c r="K69" s="4" t="s">
        <v>33</v>
      </c>
      <c r="L69" s="4" t="s">
        <v>34</v>
      </c>
      <c r="M69" s="153">
        <v>4.3600000000000003</v>
      </c>
      <c r="N69" s="4" t="s">
        <v>74</v>
      </c>
      <c r="O69" s="169">
        <v>5.0000000000000001E-3</v>
      </c>
      <c r="P69" s="170">
        <v>1.7690000000000001E-2</v>
      </c>
      <c r="R69" s="153">
        <v>5560395</v>
      </c>
      <c r="S69" s="171">
        <v>1</v>
      </c>
      <c r="T69" s="173">
        <v>109.52</v>
      </c>
      <c r="U69" s="153">
        <v>6089.7449999999999</v>
      </c>
      <c r="W69" s="4" t="s">
        <v>36</v>
      </c>
      <c r="X69" s="170">
        <v>2.02E-4</v>
      </c>
      <c r="Y69" s="170">
        <v>0.169273652777157</v>
      </c>
      <c r="Z69" s="170">
        <v>4.0828449928246698E-2</v>
      </c>
    </row>
    <row r="70" spans="1:26">
      <c r="A70" s="4">
        <v>424</v>
      </c>
      <c r="B70" s="4">
        <v>7229</v>
      </c>
      <c r="C70" s="4" t="s">
        <v>37</v>
      </c>
      <c r="D70" s="4" t="s">
        <v>78</v>
      </c>
      <c r="E70" s="4" t="s">
        <v>79</v>
      </c>
      <c r="F70" s="4" t="s">
        <v>40</v>
      </c>
      <c r="G70" s="4" t="s">
        <v>30</v>
      </c>
      <c r="H70" s="4" t="s">
        <v>30</v>
      </c>
      <c r="I70" s="4" t="s">
        <v>41</v>
      </c>
      <c r="J70" s="4" t="s">
        <v>32</v>
      </c>
      <c r="K70" s="4" t="s">
        <v>33</v>
      </c>
      <c r="L70" s="4" t="s">
        <v>34</v>
      </c>
      <c r="M70" s="153">
        <v>3.7639999999999998</v>
      </c>
      <c r="N70" s="4" t="s">
        <v>80</v>
      </c>
      <c r="O70" s="169">
        <v>1.0999999999999999E-2</v>
      </c>
      <c r="P70" s="170">
        <v>1.7909999999999999E-2</v>
      </c>
      <c r="R70" s="153">
        <v>2386500</v>
      </c>
      <c r="S70" s="171">
        <v>1</v>
      </c>
      <c r="T70" s="173">
        <v>101.87</v>
      </c>
      <c r="U70" s="153">
        <v>2431.1280000000002</v>
      </c>
      <c r="W70" s="4" t="s">
        <v>36</v>
      </c>
      <c r="X70" s="170">
        <v>9.7E-5</v>
      </c>
      <c r="Y70" s="170">
        <v>6.7576863648004595E-2</v>
      </c>
      <c r="Z70" s="170">
        <v>1.6299397741435399E-2</v>
      </c>
    </row>
    <row r="71" spans="1:26">
      <c r="A71" s="4">
        <v>424</v>
      </c>
      <c r="B71" s="4">
        <v>7229</v>
      </c>
      <c r="C71" s="4" t="s">
        <v>37</v>
      </c>
      <c r="D71" s="4" t="s">
        <v>81</v>
      </c>
      <c r="E71" s="4" t="s">
        <v>82</v>
      </c>
      <c r="F71" s="4" t="s">
        <v>40</v>
      </c>
      <c r="G71" s="4" t="s">
        <v>30</v>
      </c>
      <c r="H71" s="4" t="s">
        <v>30</v>
      </c>
      <c r="I71" s="4" t="s">
        <v>31</v>
      </c>
      <c r="J71" s="4" t="s">
        <v>32</v>
      </c>
      <c r="K71" s="4" t="s">
        <v>33</v>
      </c>
      <c r="L71" s="4" t="s">
        <v>34</v>
      </c>
      <c r="M71" s="153">
        <v>8.2759999999999998</v>
      </c>
      <c r="N71" s="4" t="s">
        <v>83</v>
      </c>
      <c r="O71" s="169">
        <v>1.6E-2</v>
      </c>
      <c r="P71" s="170">
        <v>1.9460000000000002E-2</v>
      </c>
      <c r="R71" s="153">
        <v>1381706</v>
      </c>
      <c r="S71" s="171">
        <v>1</v>
      </c>
      <c r="T71" s="173">
        <v>100.92</v>
      </c>
      <c r="U71" s="153">
        <v>1394.4179999999999</v>
      </c>
      <c r="W71" s="4" t="s">
        <v>36</v>
      </c>
      <c r="X71" s="170">
        <v>8.7999999999999998E-5</v>
      </c>
      <c r="Y71" s="170">
        <v>3.8759946781441103E-2</v>
      </c>
      <c r="Z71" s="170">
        <v>9.3488178486400095E-3</v>
      </c>
    </row>
    <row r="72" spans="1:26">
      <c r="A72" s="4">
        <v>424</v>
      </c>
      <c r="B72" s="4">
        <v>7229</v>
      </c>
      <c r="C72" s="4" t="s">
        <v>52</v>
      </c>
      <c r="D72" s="4" t="s">
        <v>87</v>
      </c>
      <c r="E72" s="4" t="s">
        <v>88</v>
      </c>
      <c r="F72" s="4" t="s">
        <v>55</v>
      </c>
      <c r="G72" s="4" t="s">
        <v>30</v>
      </c>
      <c r="H72" s="4" t="s">
        <v>30</v>
      </c>
      <c r="I72" s="4" t="s">
        <v>41</v>
      </c>
      <c r="J72" s="4" t="s">
        <v>32</v>
      </c>
      <c r="K72" s="4" t="s">
        <v>33</v>
      </c>
      <c r="L72" s="4" t="s">
        <v>34</v>
      </c>
      <c r="M72" s="153">
        <v>6.9249999999999998</v>
      </c>
      <c r="N72" s="4" t="s">
        <v>89</v>
      </c>
      <c r="O72" s="169">
        <v>1.2999999999999999E-2</v>
      </c>
      <c r="P72" s="170">
        <v>4.3479999999999998E-2</v>
      </c>
      <c r="R72" s="153">
        <v>4044912</v>
      </c>
      <c r="S72" s="171">
        <v>1</v>
      </c>
      <c r="T72" s="173">
        <v>82.08</v>
      </c>
      <c r="U72" s="153">
        <v>3320.0639999999999</v>
      </c>
      <c r="W72" s="4" t="s">
        <v>36</v>
      </c>
      <c r="X72" s="170">
        <v>1.2400000000000001E-4</v>
      </c>
      <c r="Y72" s="170">
        <v>9.2286189040529598E-2</v>
      </c>
      <c r="Z72" s="170">
        <v>2.22592351880673E-2</v>
      </c>
    </row>
    <row r="73" spans="1:26">
      <c r="A73" s="4">
        <v>424</v>
      </c>
      <c r="B73" s="4">
        <v>7229</v>
      </c>
      <c r="C73" s="4" t="s">
        <v>90</v>
      </c>
      <c r="D73" s="4" t="s">
        <v>91</v>
      </c>
      <c r="E73" s="4" t="s">
        <v>92</v>
      </c>
      <c r="F73" s="4" t="s">
        <v>93</v>
      </c>
      <c r="G73" s="4" t="s">
        <v>94</v>
      </c>
      <c r="H73" s="4" t="s">
        <v>95</v>
      </c>
      <c r="I73" s="4" t="s">
        <v>96</v>
      </c>
      <c r="J73" s="4" t="s">
        <v>97</v>
      </c>
      <c r="K73" s="4" t="s">
        <v>98</v>
      </c>
      <c r="L73" s="4" t="s">
        <v>99</v>
      </c>
      <c r="M73" s="153">
        <v>7.9470000000000001</v>
      </c>
      <c r="N73" s="4" t="s">
        <v>100</v>
      </c>
      <c r="O73" s="169">
        <v>3.875E-2</v>
      </c>
      <c r="P73" s="170">
        <v>4.5710000000000001E-2</v>
      </c>
      <c r="R73" s="153">
        <v>1676000</v>
      </c>
      <c r="S73" s="171">
        <v>3.6469999999999998</v>
      </c>
      <c r="T73" s="173">
        <v>96.106999999999999</v>
      </c>
      <c r="U73" s="153">
        <v>5874.4170000000004</v>
      </c>
      <c r="W73" s="4" t="s">
        <v>36</v>
      </c>
      <c r="X73" s="170">
        <v>1.2999999999999999E-5</v>
      </c>
      <c r="Y73" s="170">
        <v>0.16328830661959301</v>
      </c>
      <c r="Z73" s="170">
        <v>3.9384796991785202E-2</v>
      </c>
    </row>
    <row r="74" spans="1:26">
      <c r="A74" s="4">
        <v>424</v>
      </c>
      <c r="B74" s="4">
        <v>9817</v>
      </c>
      <c r="C74" s="4" t="s">
        <v>37</v>
      </c>
      <c r="D74" s="4" t="s">
        <v>38</v>
      </c>
      <c r="E74" s="4" t="s">
        <v>39</v>
      </c>
      <c r="F74" s="4" t="s">
        <v>40</v>
      </c>
      <c r="G74" s="4" t="s">
        <v>30</v>
      </c>
      <c r="H74" s="4" t="s">
        <v>30</v>
      </c>
      <c r="I74" s="4" t="s">
        <v>41</v>
      </c>
      <c r="J74" s="4" t="s">
        <v>32</v>
      </c>
      <c r="K74" s="4" t="s">
        <v>33</v>
      </c>
      <c r="L74" s="4" t="s">
        <v>34</v>
      </c>
      <c r="M74" s="153">
        <v>2.3860000000000001</v>
      </c>
      <c r="N74" s="4" t="s">
        <v>42</v>
      </c>
      <c r="O74" s="169">
        <v>7.4999999999999997E-3</v>
      </c>
      <c r="P74" s="170">
        <v>1.7919999999999998E-2</v>
      </c>
      <c r="R74" s="153">
        <v>46564</v>
      </c>
      <c r="S74" s="171">
        <v>1</v>
      </c>
      <c r="T74" s="173">
        <v>114.17</v>
      </c>
      <c r="U74" s="153">
        <v>53.161999999999999</v>
      </c>
      <c r="W74" s="4" t="s">
        <v>36</v>
      </c>
      <c r="X74" s="170">
        <v>1.9999999999999999E-6</v>
      </c>
      <c r="Y74" s="170">
        <v>0.12962155534909101</v>
      </c>
      <c r="Z74" s="170">
        <v>2.8273064856416098E-2</v>
      </c>
    </row>
    <row r="75" spans="1:26">
      <c r="A75" s="4">
        <v>424</v>
      </c>
      <c r="B75" s="4">
        <v>9817</v>
      </c>
      <c r="C75" s="4" t="s">
        <v>37</v>
      </c>
      <c r="D75" s="4" t="s">
        <v>43</v>
      </c>
      <c r="E75" s="4" t="s">
        <v>44</v>
      </c>
      <c r="F75" s="4" t="s">
        <v>40</v>
      </c>
      <c r="G75" s="4" t="s">
        <v>30</v>
      </c>
      <c r="H75" s="4" t="s">
        <v>30</v>
      </c>
      <c r="I75" s="4" t="s">
        <v>41</v>
      </c>
      <c r="J75" s="4" t="s">
        <v>32</v>
      </c>
      <c r="K75" s="4" t="s">
        <v>33</v>
      </c>
      <c r="L75" s="4" t="s">
        <v>34</v>
      </c>
      <c r="M75" s="153">
        <v>18.221</v>
      </c>
      <c r="N75" s="4" t="s">
        <v>45</v>
      </c>
      <c r="O75" s="169">
        <v>0.01</v>
      </c>
      <c r="P75" s="170">
        <v>1.9970000000000002E-2</v>
      </c>
      <c r="R75" s="153">
        <v>8018</v>
      </c>
      <c r="S75" s="171">
        <v>1</v>
      </c>
      <c r="T75" s="173">
        <v>97.65</v>
      </c>
      <c r="U75" s="153">
        <v>7.83</v>
      </c>
      <c r="W75" s="4" t="s">
        <v>36</v>
      </c>
      <c r="X75" s="170">
        <v>0</v>
      </c>
      <c r="Y75" s="170">
        <v>1.9090321668395801E-2</v>
      </c>
      <c r="Z75" s="170">
        <v>4.1639826123578798E-3</v>
      </c>
    </row>
    <row r="76" spans="1:26">
      <c r="A76" s="4">
        <v>424</v>
      </c>
      <c r="B76" s="4">
        <v>9817</v>
      </c>
      <c r="C76" s="4" t="s">
        <v>37</v>
      </c>
      <c r="D76" s="4" t="s">
        <v>49</v>
      </c>
      <c r="E76" s="4" t="s">
        <v>50</v>
      </c>
      <c r="F76" s="4" t="s">
        <v>40</v>
      </c>
      <c r="G76" s="4" t="s">
        <v>30</v>
      </c>
      <c r="H76" s="4" t="s">
        <v>30</v>
      </c>
      <c r="I76" s="4" t="s">
        <v>41</v>
      </c>
      <c r="J76" s="4" t="s">
        <v>32</v>
      </c>
      <c r="K76" s="4" t="s">
        <v>33</v>
      </c>
      <c r="L76" s="4" t="s">
        <v>34</v>
      </c>
      <c r="M76" s="153">
        <v>6.89</v>
      </c>
      <c r="N76" s="4" t="s">
        <v>51</v>
      </c>
      <c r="O76" s="169">
        <v>1E-3</v>
      </c>
      <c r="P76" s="170">
        <v>1.8689999999999998E-2</v>
      </c>
      <c r="R76" s="153">
        <v>32186</v>
      </c>
      <c r="S76" s="171">
        <v>1</v>
      </c>
      <c r="T76" s="173">
        <v>102.23</v>
      </c>
      <c r="U76" s="153">
        <v>32.904000000000003</v>
      </c>
      <c r="W76" s="4" t="s">
        <v>36</v>
      </c>
      <c r="X76" s="170">
        <v>9.9999999999999995E-7</v>
      </c>
      <c r="Y76" s="170">
        <v>8.0226956015346601E-2</v>
      </c>
      <c r="Z76" s="170">
        <v>1.74991105803812E-2</v>
      </c>
    </row>
    <row r="77" spans="1:26">
      <c r="A77" s="4">
        <v>424</v>
      </c>
      <c r="B77" s="4">
        <v>9817</v>
      </c>
      <c r="C77" s="4" t="s">
        <v>52</v>
      </c>
      <c r="D77" s="4" t="s">
        <v>57</v>
      </c>
      <c r="E77" s="4" t="s">
        <v>58</v>
      </c>
      <c r="F77" s="4" t="s">
        <v>55</v>
      </c>
      <c r="G77" s="4" t="s">
        <v>30</v>
      </c>
      <c r="H77" s="4" t="s">
        <v>30</v>
      </c>
      <c r="I77" s="4" t="s">
        <v>41</v>
      </c>
      <c r="J77" s="4" t="s">
        <v>32</v>
      </c>
      <c r="K77" s="4" t="s">
        <v>33</v>
      </c>
      <c r="L77" s="4" t="s">
        <v>34</v>
      </c>
      <c r="M77" s="153">
        <v>3.8050000000000002</v>
      </c>
      <c r="N77" s="4" t="s">
        <v>59</v>
      </c>
      <c r="O77" s="169">
        <v>3.7499999999999999E-2</v>
      </c>
      <c r="P77" s="170">
        <v>4.2509999999999999E-2</v>
      </c>
      <c r="R77" s="153">
        <v>67057</v>
      </c>
      <c r="S77" s="171">
        <v>1</v>
      </c>
      <c r="T77" s="173">
        <v>101.27</v>
      </c>
      <c r="U77" s="153">
        <v>67.909000000000006</v>
      </c>
      <c r="W77" s="4" t="s">
        <v>36</v>
      </c>
      <c r="X77" s="170">
        <v>1.9999999999999999E-6</v>
      </c>
      <c r="Y77" s="170">
        <v>0.16557694934338199</v>
      </c>
      <c r="Z77" s="170">
        <v>3.6115658502209103E-2</v>
      </c>
    </row>
    <row r="78" spans="1:26">
      <c r="A78" s="4">
        <v>424</v>
      </c>
      <c r="B78" s="4">
        <v>9817</v>
      </c>
      <c r="C78" s="4" t="s">
        <v>52</v>
      </c>
      <c r="D78" s="4" t="s">
        <v>60</v>
      </c>
      <c r="E78" s="4" t="s">
        <v>61</v>
      </c>
      <c r="F78" s="4" t="s">
        <v>55</v>
      </c>
      <c r="G78" s="4" t="s">
        <v>30</v>
      </c>
      <c r="H78" s="4" t="s">
        <v>30</v>
      </c>
      <c r="I78" s="4" t="s">
        <v>41</v>
      </c>
      <c r="J78" s="4" t="s">
        <v>32</v>
      </c>
      <c r="K78" s="4" t="s">
        <v>33</v>
      </c>
      <c r="L78" s="4" t="s">
        <v>34</v>
      </c>
      <c r="M78" s="153">
        <v>2.181</v>
      </c>
      <c r="N78" s="4" t="s">
        <v>62</v>
      </c>
      <c r="O78" s="169">
        <v>0.02</v>
      </c>
      <c r="P78" s="170">
        <v>4.2720000000000001E-2</v>
      </c>
      <c r="R78" s="153">
        <v>23827</v>
      </c>
      <c r="S78" s="171">
        <v>1</v>
      </c>
      <c r="T78" s="173">
        <v>96.74</v>
      </c>
      <c r="U78" s="153">
        <v>23.05</v>
      </c>
      <c r="W78" s="4" t="s">
        <v>36</v>
      </c>
      <c r="X78" s="170">
        <v>9.9999999999999995E-7</v>
      </c>
      <c r="Y78" s="170">
        <v>5.6201821926734799E-2</v>
      </c>
      <c r="Z78" s="170">
        <v>1.22587462563916E-2</v>
      </c>
    </row>
    <row r="79" spans="1:26">
      <c r="A79" s="4">
        <v>424</v>
      </c>
      <c r="B79" s="4">
        <v>9817</v>
      </c>
      <c r="C79" s="4" t="s">
        <v>37</v>
      </c>
      <c r="D79" s="4" t="s">
        <v>69</v>
      </c>
      <c r="E79" s="4" t="s">
        <v>70</v>
      </c>
      <c r="F79" s="4" t="s">
        <v>40</v>
      </c>
      <c r="G79" s="4" t="s">
        <v>30</v>
      </c>
      <c r="H79" s="4" t="s">
        <v>30</v>
      </c>
      <c r="I79" s="4" t="s">
        <v>41</v>
      </c>
      <c r="J79" s="4" t="s">
        <v>32</v>
      </c>
      <c r="K79" s="4" t="s">
        <v>33</v>
      </c>
      <c r="L79" s="4" t="s">
        <v>34</v>
      </c>
      <c r="M79" s="153">
        <v>9.4169999999999998</v>
      </c>
      <c r="N79" s="4" t="s">
        <v>71</v>
      </c>
      <c r="O79" s="169">
        <v>0.04</v>
      </c>
      <c r="P79" s="170">
        <v>1.932E-2</v>
      </c>
      <c r="R79" s="153">
        <v>6685</v>
      </c>
      <c r="S79" s="171">
        <v>1</v>
      </c>
      <c r="T79" s="173">
        <v>169.09</v>
      </c>
      <c r="U79" s="153">
        <v>11.304</v>
      </c>
      <c r="W79" s="4" t="s">
        <v>36</v>
      </c>
      <c r="X79" s="170">
        <v>0</v>
      </c>
      <c r="Y79" s="170">
        <v>2.7560956296524001E-2</v>
      </c>
      <c r="Z79" s="170">
        <v>6.0115981695936203E-3</v>
      </c>
    </row>
    <row r="80" spans="1:26">
      <c r="A80" s="4">
        <v>424</v>
      </c>
      <c r="B80" s="4">
        <v>9817</v>
      </c>
      <c r="C80" s="4" t="s">
        <v>52</v>
      </c>
      <c r="D80" s="4" t="s">
        <v>121</v>
      </c>
      <c r="E80" s="4" t="s">
        <v>122</v>
      </c>
      <c r="F80" s="4" t="s">
        <v>55</v>
      </c>
      <c r="G80" s="4" t="s">
        <v>30</v>
      </c>
      <c r="H80" s="4" t="s">
        <v>30</v>
      </c>
      <c r="I80" s="4" t="s">
        <v>41</v>
      </c>
      <c r="J80" s="4" t="s">
        <v>32</v>
      </c>
      <c r="K80" s="4" t="s">
        <v>33</v>
      </c>
      <c r="L80" s="4" t="s">
        <v>34</v>
      </c>
      <c r="M80" s="153">
        <v>1.7669999999999999</v>
      </c>
      <c r="N80" s="4" t="s">
        <v>123</v>
      </c>
      <c r="O80" s="169">
        <v>6.25E-2</v>
      </c>
      <c r="P80" s="170">
        <v>4.2500000000000003E-2</v>
      </c>
      <c r="R80" s="153">
        <v>50083</v>
      </c>
      <c r="S80" s="171">
        <v>1</v>
      </c>
      <c r="T80" s="173">
        <v>104.49</v>
      </c>
      <c r="U80" s="153">
        <v>52.332000000000001</v>
      </c>
      <c r="W80" s="4" t="s">
        <v>36</v>
      </c>
      <c r="X80" s="170">
        <v>3.0000000000000001E-6</v>
      </c>
      <c r="Y80" s="170">
        <v>0.12759686713159299</v>
      </c>
      <c r="Z80" s="170">
        <v>2.7831439687414101E-2</v>
      </c>
    </row>
    <row r="81" spans="1:26">
      <c r="A81" s="4">
        <v>424</v>
      </c>
      <c r="B81" s="4">
        <v>9817</v>
      </c>
      <c r="C81" s="4" t="s">
        <v>52</v>
      </c>
      <c r="D81" s="4" t="s">
        <v>124</v>
      </c>
      <c r="E81" s="4" t="s">
        <v>125</v>
      </c>
      <c r="F81" s="4" t="s">
        <v>55</v>
      </c>
      <c r="G81" s="4" t="s">
        <v>30</v>
      </c>
      <c r="H81" s="4" t="s">
        <v>30</v>
      </c>
      <c r="I81" s="4" t="s">
        <v>41</v>
      </c>
      <c r="J81" s="4" t="s">
        <v>32</v>
      </c>
      <c r="K81" s="4" t="s">
        <v>33</v>
      </c>
      <c r="L81" s="4" t="s">
        <v>34</v>
      </c>
      <c r="M81" s="153">
        <v>11.263999999999999</v>
      </c>
      <c r="N81" s="4" t="s">
        <v>126</v>
      </c>
      <c r="O81" s="169">
        <v>5.5E-2</v>
      </c>
      <c r="P81" s="170">
        <v>4.6489999999999997E-2</v>
      </c>
      <c r="R81" s="153">
        <v>14496</v>
      </c>
      <c r="S81" s="171">
        <v>1</v>
      </c>
      <c r="T81" s="173">
        <v>114.94</v>
      </c>
      <c r="U81" s="153">
        <v>16.661999999999999</v>
      </c>
      <c r="W81" s="4" t="s">
        <v>36</v>
      </c>
      <c r="X81" s="170">
        <v>9.9999999999999995E-7</v>
      </c>
      <c r="Y81" s="170">
        <v>4.0625088476565402E-2</v>
      </c>
      <c r="Z81" s="170">
        <v>8.8611478098857208E-3</v>
      </c>
    </row>
    <row r="82" spans="1:26">
      <c r="A82" s="4">
        <v>424</v>
      </c>
      <c r="B82" s="4">
        <v>9817</v>
      </c>
      <c r="C82" s="4" t="s">
        <v>110</v>
      </c>
      <c r="D82" s="4" t="s">
        <v>111</v>
      </c>
      <c r="E82" s="4" t="s">
        <v>112</v>
      </c>
      <c r="F82" s="4" t="s">
        <v>113</v>
      </c>
      <c r="G82" s="4" t="s">
        <v>30</v>
      </c>
      <c r="H82" s="4" t="s">
        <v>30</v>
      </c>
      <c r="I82" s="4" t="s">
        <v>41</v>
      </c>
      <c r="J82" s="4" t="s">
        <v>32</v>
      </c>
      <c r="K82" s="4" t="s">
        <v>33</v>
      </c>
      <c r="L82" s="4" t="s">
        <v>34</v>
      </c>
      <c r="M82" s="153">
        <v>1.369</v>
      </c>
      <c r="N82" s="4" t="s">
        <v>114</v>
      </c>
      <c r="O82" s="169">
        <v>4.3200000000000002E-2</v>
      </c>
      <c r="P82" s="170">
        <v>4.7460000000000002E-2</v>
      </c>
      <c r="R82" s="153">
        <v>16029</v>
      </c>
      <c r="S82" s="171">
        <v>1</v>
      </c>
      <c r="T82" s="173">
        <v>99.85</v>
      </c>
      <c r="U82" s="153">
        <v>16.004999999999999</v>
      </c>
      <c r="W82" s="4" t="s">
        <v>36</v>
      </c>
      <c r="X82" s="170">
        <v>9.9999999999999995E-7</v>
      </c>
      <c r="Y82" s="170">
        <v>3.9023789902530102E-2</v>
      </c>
      <c r="Z82" s="170">
        <v>8.5118724265109396E-3</v>
      </c>
    </row>
    <row r="83" spans="1:26">
      <c r="A83" s="4">
        <v>424</v>
      </c>
      <c r="B83" s="4">
        <v>9817</v>
      </c>
      <c r="C83" s="4" t="s">
        <v>37</v>
      </c>
      <c r="D83" s="4" t="s">
        <v>72</v>
      </c>
      <c r="E83" s="4" t="s">
        <v>73</v>
      </c>
      <c r="F83" s="4" t="s">
        <v>40</v>
      </c>
      <c r="G83" s="4" t="s">
        <v>30</v>
      </c>
      <c r="H83" s="4" t="s">
        <v>30</v>
      </c>
      <c r="I83" s="4" t="s">
        <v>41</v>
      </c>
      <c r="J83" s="4" t="s">
        <v>32</v>
      </c>
      <c r="K83" s="4" t="s">
        <v>33</v>
      </c>
      <c r="L83" s="4" t="s">
        <v>34</v>
      </c>
      <c r="M83" s="153">
        <v>4.3600000000000003</v>
      </c>
      <c r="N83" s="4" t="s">
        <v>74</v>
      </c>
      <c r="O83" s="169">
        <v>5.0000000000000001E-3</v>
      </c>
      <c r="P83" s="170">
        <v>1.7690000000000001E-2</v>
      </c>
      <c r="R83" s="153">
        <v>97754</v>
      </c>
      <c r="S83" s="171">
        <v>1</v>
      </c>
      <c r="T83" s="173">
        <v>109.52</v>
      </c>
      <c r="U83" s="153">
        <v>107.06</v>
      </c>
      <c r="W83" s="4" t="s">
        <v>36</v>
      </c>
      <c r="X83" s="170">
        <v>3.9999999999999998E-6</v>
      </c>
      <c r="Y83" s="170">
        <v>0.26103751062779101</v>
      </c>
      <c r="Z83" s="170">
        <v>5.6937524380575297E-2</v>
      </c>
    </row>
    <row r="84" spans="1:26">
      <c r="A84" s="4">
        <v>424</v>
      </c>
      <c r="B84" s="4">
        <v>9817</v>
      </c>
      <c r="C84" s="4" t="s">
        <v>37</v>
      </c>
      <c r="D84" s="4" t="s">
        <v>75</v>
      </c>
      <c r="E84" s="4" t="s">
        <v>76</v>
      </c>
      <c r="F84" s="4" t="s">
        <v>40</v>
      </c>
      <c r="G84" s="4" t="s">
        <v>30</v>
      </c>
      <c r="H84" s="4" t="s">
        <v>30</v>
      </c>
      <c r="I84" s="4" t="s">
        <v>41</v>
      </c>
      <c r="J84" s="4" t="s">
        <v>32</v>
      </c>
      <c r="K84" s="4" t="s">
        <v>33</v>
      </c>
      <c r="L84" s="4" t="s">
        <v>34</v>
      </c>
      <c r="M84" s="153">
        <v>1.5740000000000001</v>
      </c>
      <c r="N84" s="4" t="s">
        <v>77</v>
      </c>
      <c r="O84" s="169">
        <v>1E-3</v>
      </c>
      <c r="P84" s="170">
        <v>1.7819999999999999E-2</v>
      </c>
      <c r="R84" s="153">
        <v>4610</v>
      </c>
      <c r="S84" s="171">
        <v>1</v>
      </c>
      <c r="T84" s="173">
        <v>112.4</v>
      </c>
      <c r="U84" s="153">
        <v>5.1820000000000004</v>
      </c>
      <c r="W84" s="4" t="s">
        <v>36</v>
      </c>
      <c r="X84" s="170">
        <v>0</v>
      </c>
      <c r="Y84" s="170">
        <v>1.26340381312843E-2</v>
      </c>
      <c r="Z84" s="170">
        <v>2.7557374892025598E-3</v>
      </c>
    </row>
    <row r="85" spans="1:26">
      <c r="A85" s="4">
        <v>424</v>
      </c>
      <c r="B85" s="4">
        <v>9817</v>
      </c>
      <c r="C85" s="4" t="s">
        <v>52</v>
      </c>
      <c r="D85" s="4" t="s">
        <v>127</v>
      </c>
      <c r="E85" s="4" t="s">
        <v>128</v>
      </c>
      <c r="F85" s="4" t="s">
        <v>55</v>
      </c>
      <c r="G85" s="4" t="s">
        <v>30</v>
      </c>
      <c r="H85" s="4" t="s">
        <v>30</v>
      </c>
      <c r="I85" s="4" t="s">
        <v>41</v>
      </c>
      <c r="J85" s="4" t="s">
        <v>32</v>
      </c>
      <c r="K85" s="4" t="s">
        <v>33</v>
      </c>
      <c r="L85" s="4" t="s">
        <v>34</v>
      </c>
      <c r="M85" s="153">
        <v>0.32300000000000001</v>
      </c>
      <c r="N85" s="4" t="s">
        <v>129</v>
      </c>
      <c r="O85" s="169">
        <v>5.0000000000000001E-3</v>
      </c>
      <c r="P85" s="170">
        <v>3.9780000000000003E-2</v>
      </c>
      <c r="R85" s="153">
        <v>16865</v>
      </c>
      <c r="S85" s="171">
        <v>1</v>
      </c>
      <c r="T85" s="173">
        <v>99.23</v>
      </c>
      <c r="U85" s="153">
        <v>16.734999999999999</v>
      </c>
      <c r="W85" s="4" t="s">
        <v>36</v>
      </c>
      <c r="X85" s="170">
        <v>1.9999999999999999E-6</v>
      </c>
      <c r="Y85" s="170">
        <v>4.0804145130761998E-2</v>
      </c>
      <c r="Z85" s="170">
        <v>8.9002036627756007E-3</v>
      </c>
    </row>
    <row r="86" spans="1:26">
      <c r="A86" s="4">
        <v>969</v>
      </c>
      <c r="B86" s="4">
        <v>969</v>
      </c>
      <c r="C86" s="4" t="s">
        <v>37</v>
      </c>
      <c r="D86" s="4" t="s">
        <v>43</v>
      </c>
      <c r="E86" s="4" t="s">
        <v>44</v>
      </c>
      <c r="F86" s="4" t="s">
        <v>40</v>
      </c>
      <c r="G86" s="4" t="s">
        <v>30</v>
      </c>
      <c r="H86" s="4" t="s">
        <v>30</v>
      </c>
      <c r="I86" s="4" t="s">
        <v>41</v>
      </c>
      <c r="J86" s="4" t="s">
        <v>32</v>
      </c>
      <c r="K86" s="4" t="s">
        <v>33</v>
      </c>
      <c r="L86" s="4" t="s">
        <v>34</v>
      </c>
      <c r="M86" s="153">
        <v>18.221</v>
      </c>
      <c r="N86" s="4" t="s">
        <v>45</v>
      </c>
      <c r="O86" s="169">
        <v>0.01</v>
      </c>
      <c r="P86" s="170">
        <v>1.9970000000000002E-2</v>
      </c>
      <c r="R86" s="153">
        <v>1512638</v>
      </c>
      <c r="S86" s="171">
        <v>1</v>
      </c>
      <c r="T86" s="173">
        <v>97.65</v>
      </c>
      <c r="U86" s="153">
        <v>1477.0909999999999</v>
      </c>
      <c r="W86" s="4" t="s">
        <v>36</v>
      </c>
      <c r="X86" s="170">
        <v>7.3999999999999996E-5</v>
      </c>
      <c r="Y86" s="170">
        <v>9.5616621993481796E-2</v>
      </c>
      <c r="Z86" s="170">
        <v>1.9955677145370901E-2</v>
      </c>
    </row>
    <row r="87" spans="1:26">
      <c r="A87" s="4">
        <v>969</v>
      </c>
      <c r="B87" s="4">
        <v>969</v>
      </c>
      <c r="C87" s="4" t="s">
        <v>37</v>
      </c>
      <c r="D87" s="4" t="s">
        <v>46</v>
      </c>
      <c r="E87" s="4" t="s">
        <v>47</v>
      </c>
      <c r="F87" s="4" t="s">
        <v>40</v>
      </c>
      <c r="G87" s="4" t="s">
        <v>30</v>
      </c>
      <c r="H87" s="4" t="s">
        <v>30</v>
      </c>
      <c r="I87" s="4" t="s">
        <v>41</v>
      </c>
      <c r="J87" s="4" t="s">
        <v>32</v>
      </c>
      <c r="K87" s="4" t="s">
        <v>33</v>
      </c>
      <c r="L87" s="4" t="s">
        <v>34</v>
      </c>
      <c r="M87" s="153">
        <v>0.82699999999999996</v>
      </c>
      <c r="N87" s="4" t="s">
        <v>48</v>
      </c>
      <c r="O87" s="169">
        <v>7.4999999999999997E-3</v>
      </c>
      <c r="P87" s="170">
        <v>1.5730000000000001E-2</v>
      </c>
      <c r="R87" s="153">
        <v>124684</v>
      </c>
      <c r="S87" s="171">
        <v>1</v>
      </c>
      <c r="T87" s="173">
        <v>115.16</v>
      </c>
      <c r="U87" s="153">
        <v>143.58600000000001</v>
      </c>
      <c r="W87" s="4" t="s">
        <v>36</v>
      </c>
      <c r="X87" s="170">
        <v>6.0000000000000002E-6</v>
      </c>
      <c r="Y87" s="170">
        <v>9.2947673817671602E-3</v>
      </c>
      <c r="Z87" s="170">
        <v>1.9398654035750599E-3</v>
      </c>
    </row>
    <row r="88" spans="1:26">
      <c r="A88" s="4">
        <v>969</v>
      </c>
      <c r="B88" s="4">
        <v>969</v>
      </c>
      <c r="C88" s="4" t="s">
        <v>52</v>
      </c>
      <c r="D88" s="4" t="s">
        <v>57</v>
      </c>
      <c r="E88" s="4" t="s">
        <v>58</v>
      </c>
      <c r="F88" s="4" t="s">
        <v>55</v>
      </c>
      <c r="G88" s="4" t="s">
        <v>30</v>
      </c>
      <c r="H88" s="4" t="s">
        <v>30</v>
      </c>
      <c r="I88" s="4" t="s">
        <v>41</v>
      </c>
      <c r="J88" s="4" t="s">
        <v>32</v>
      </c>
      <c r="K88" s="4" t="s">
        <v>33</v>
      </c>
      <c r="L88" s="4" t="s">
        <v>34</v>
      </c>
      <c r="M88" s="153">
        <v>3.8050000000000002</v>
      </c>
      <c r="N88" s="4" t="s">
        <v>59</v>
      </c>
      <c r="O88" s="169">
        <v>3.7499999999999999E-2</v>
      </c>
      <c r="P88" s="170">
        <v>4.2509999999999999E-2</v>
      </c>
      <c r="R88" s="153">
        <v>1705284</v>
      </c>
      <c r="S88" s="171">
        <v>1</v>
      </c>
      <c r="T88" s="173">
        <v>101.27</v>
      </c>
      <c r="U88" s="153">
        <v>1726.941</v>
      </c>
      <c r="W88" s="4" t="s">
        <v>36</v>
      </c>
      <c r="X88" s="170">
        <v>4.8000000000000001E-5</v>
      </c>
      <c r="Y88" s="170">
        <v>0.111790183699833</v>
      </c>
      <c r="Z88" s="170">
        <v>2.3331182041629098E-2</v>
      </c>
    </row>
    <row r="89" spans="1:26">
      <c r="A89" s="4">
        <v>969</v>
      </c>
      <c r="B89" s="4">
        <v>969</v>
      </c>
      <c r="C89" s="4" t="s">
        <v>52</v>
      </c>
      <c r="D89" s="4" t="s">
        <v>60</v>
      </c>
      <c r="E89" s="4" t="s">
        <v>61</v>
      </c>
      <c r="F89" s="4" t="s">
        <v>55</v>
      </c>
      <c r="G89" s="4" t="s">
        <v>30</v>
      </c>
      <c r="H89" s="4" t="s">
        <v>30</v>
      </c>
      <c r="I89" s="4" t="s">
        <v>41</v>
      </c>
      <c r="J89" s="4" t="s">
        <v>32</v>
      </c>
      <c r="K89" s="4" t="s">
        <v>33</v>
      </c>
      <c r="L89" s="4" t="s">
        <v>34</v>
      </c>
      <c r="M89" s="153">
        <v>2.181</v>
      </c>
      <c r="N89" s="4" t="s">
        <v>62</v>
      </c>
      <c r="O89" s="169">
        <v>0.02</v>
      </c>
      <c r="P89" s="170">
        <v>4.2720000000000001E-2</v>
      </c>
      <c r="R89" s="153">
        <v>146623</v>
      </c>
      <c r="S89" s="171">
        <v>1</v>
      </c>
      <c r="T89" s="173">
        <v>96.74</v>
      </c>
      <c r="U89" s="153">
        <v>141.84299999999999</v>
      </c>
      <c r="W89" s="4" t="s">
        <v>36</v>
      </c>
      <c r="X89" s="170">
        <v>6.0000000000000002E-6</v>
      </c>
      <c r="Y89" s="170">
        <v>9.1819373848782398E-3</v>
      </c>
      <c r="Z89" s="170">
        <v>1.9163172072124901E-3</v>
      </c>
    </row>
    <row r="90" spans="1:26">
      <c r="A90" s="4">
        <v>969</v>
      </c>
      <c r="B90" s="4">
        <v>969</v>
      </c>
      <c r="C90" s="4" t="s">
        <v>52</v>
      </c>
      <c r="D90" s="4" t="s">
        <v>63</v>
      </c>
      <c r="E90" s="4" t="s">
        <v>64</v>
      </c>
      <c r="F90" s="4" t="s">
        <v>55</v>
      </c>
      <c r="G90" s="4" t="s">
        <v>30</v>
      </c>
      <c r="H90" s="4" t="s">
        <v>30</v>
      </c>
      <c r="I90" s="4" t="s">
        <v>41</v>
      </c>
      <c r="J90" s="4" t="s">
        <v>32</v>
      </c>
      <c r="K90" s="4" t="s">
        <v>33</v>
      </c>
      <c r="L90" s="4" t="s">
        <v>34</v>
      </c>
      <c r="M90" s="153">
        <v>14.43</v>
      </c>
      <c r="N90" s="4" t="s">
        <v>65</v>
      </c>
      <c r="O90" s="169">
        <v>3.7499999999999999E-2</v>
      </c>
      <c r="P90" s="170">
        <v>4.7570000000000001E-2</v>
      </c>
      <c r="R90" s="153">
        <v>253360</v>
      </c>
      <c r="S90" s="171">
        <v>1</v>
      </c>
      <c r="T90" s="173">
        <v>89.17</v>
      </c>
      <c r="U90" s="153">
        <v>225.92099999999999</v>
      </c>
      <c r="W90" s="4" t="s">
        <v>36</v>
      </c>
      <c r="X90" s="170">
        <v>1.0000000000000001E-5</v>
      </c>
      <c r="Y90" s="170">
        <v>1.46245650837214E-2</v>
      </c>
      <c r="Z90" s="170">
        <v>3.0522213932856002E-3</v>
      </c>
    </row>
    <row r="91" spans="1:26">
      <c r="A91" s="4">
        <v>969</v>
      </c>
      <c r="B91" s="4">
        <v>969</v>
      </c>
      <c r="C91" s="4" t="s">
        <v>37</v>
      </c>
      <c r="D91" s="4" t="s">
        <v>66</v>
      </c>
      <c r="E91" s="4" t="s">
        <v>67</v>
      </c>
      <c r="F91" s="4" t="s">
        <v>40</v>
      </c>
      <c r="G91" s="4" t="s">
        <v>30</v>
      </c>
      <c r="H91" s="4" t="s">
        <v>30</v>
      </c>
      <c r="I91" s="4" t="s">
        <v>41</v>
      </c>
      <c r="J91" s="4" t="s">
        <v>32</v>
      </c>
      <c r="K91" s="4" t="s">
        <v>33</v>
      </c>
      <c r="L91" s="4" t="s">
        <v>34</v>
      </c>
      <c r="M91" s="153">
        <v>13.669</v>
      </c>
      <c r="N91" s="4" t="s">
        <v>68</v>
      </c>
      <c r="O91" s="169">
        <v>2.75E-2</v>
      </c>
      <c r="P91" s="170">
        <v>1.951E-2</v>
      </c>
      <c r="R91" s="153">
        <v>506322</v>
      </c>
      <c r="S91" s="171">
        <v>1</v>
      </c>
      <c r="T91" s="173">
        <v>138.46</v>
      </c>
      <c r="U91" s="153">
        <v>701.053</v>
      </c>
      <c r="W91" s="4" t="s">
        <v>36</v>
      </c>
      <c r="X91" s="170">
        <v>2.5999999999999998E-5</v>
      </c>
      <c r="Y91" s="170">
        <v>4.53813350475906E-2</v>
      </c>
      <c r="Z91" s="170">
        <v>9.4713163020688808E-3</v>
      </c>
    </row>
    <row r="92" spans="1:26">
      <c r="A92" s="4">
        <v>969</v>
      </c>
      <c r="B92" s="4">
        <v>969</v>
      </c>
      <c r="C92" s="4" t="s">
        <v>37</v>
      </c>
      <c r="D92" s="4" t="s">
        <v>72</v>
      </c>
      <c r="E92" s="4" t="s">
        <v>73</v>
      </c>
      <c r="F92" s="4" t="s">
        <v>40</v>
      </c>
      <c r="G92" s="4" t="s">
        <v>30</v>
      </c>
      <c r="H92" s="4" t="s">
        <v>30</v>
      </c>
      <c r="I92" s="4" t="s">
        <v>41</v>
      </c>
      <c r="J92" s="4" t="s">
        <v>32</v>
      </c>
      <c r="K92" s="4" t="s">
        <v>33</v>
      </c>
      <c r="L92" s="4" t="s">
        <v>34</v>
      </c>
      <c r="M92" s="153">
        <v>4.3600000000000003</v>
      </c>
      <c r="N92" s="4" t="s">
        <v>74</v>
      </c>
      <c r="O92" s="169">
        <v>5.0000000000000001E-3</v>
      </c>
      <c r="P92" s="170">
        <v>1.7690000000000001E-2</v>
      </c>
      <c r="R92" s="153">
        <v>2249360</v>
      </c>
      <c r="S92" s="171">
        <v>1</v>
      </c>
      <c r="T92" s="173">
        <v>109.52</v>
      </c>
      <c r="U92" s="153">
        <v>2463.4989999999998</v>
      </c>
      <c r="W92" s="4" t="s">
        <v>36</v>
      </c>
      <c r="X92" s="170">
        <v>8.2000000000000001E-5</v>
      </c>
      <c r="Y92" s="170">
        <v>0.159469835258917</v>
      </c>
      <c r="Z92" s="170">
        <v>3.3282168732852301E-2</v>
      </c>
    </row>
    <row r="93" spans="1:26">
      <c r="A93" s="4">
        <v>969</v>
      </c>
      <c r="B93" s="4">
        <v>969</v>
      </c>
      <c r="C93" s="4" t="s">
        <v>37</v>
      </c>
      <c r="D93" s="4" t="s">
        <v>75</v>
      </c>
      <c r="E93" s="4" t="s">
        <v>76</v>
      </c>
      <c r="F93" s="4" t="s">
        <v>40</v>
      </c>
      <c r="G93" s="4" t="s">
        <v>30</v>
      </c>
      <c r="H93" s="4" t="s">
        <v>30</v>
      </c>
      <c r="I93" s="4" t="s">
        <v>41</v>
      </c>
      <c r="J93" s="4" t="s">
        <v>32</v>
      </c>
      <c r="K93" s="4" t="s">
        <v>33</v>
      </c>
      <c r="L93" s="4" t="s">
        <v>34</v>
      </c>
      <c r="M93" s="153">
        <v>1.5740000000000001</v>
      </c>
      <c r="N93" s="4" t="s">
        <v>77</v>
      </c>
      <c r="O93" s="169">
        <v>1E-3</v>
      </c>
      <c r="P93" s="170">
        <v>1.7819999999999999E-2</v>
      </c>
      <c r="R93" s="153">
        <v>3177286</v>
      </c>
      <c r="S93" s="171">
        <v>1</v>
      </c>
      <c r="T93" s="173">
        <v>112.4</v>
      </c>
      <c r="U93" s="153">
        <v>3571.2689999999998</v>
      </c>
      <c r="W93" s="4" t="s">
        <v>36</v>
      </c>
      <c r="X93" s="170">
        <v>1.5699999999999999E-4</v>
      </c>
      <c r="Y93" s="170">
        <v>0.23117920341935499</v>
      </c>
      <c r="Z93" s="170">
        <v>4.8248279953616698E-2</v>
      </c>
    </row>
    <row r="94" spans="1:26">
      <c r="A94" s="4">
        <v>969</v>
      </c>
      <c r="B94" s="4">
        <v>969</v>
      </c>
      <c r="C94" s="4" t="s">
        <v>37</v>
      </c>
      <c r="D94" s="4" t="s">
        <v>78</v>
      </c>
      <c r="E94" s="4" t="s">
        <v>79</v>
      </c>
      <c r="F94" s="4" t="s">
        <v>40</v>
      </c>
      <c r="G94" s="4" t="s">
        <v>30</v>
      </c>
      <c r="H94" s="4" t="s">
        <v>30</v>
      </c>
      <c r="I94" s="4" t="s">
        <v>41</v>
      </c>
      <c r="J94" s="4" t="s">
        <v>32</v>
      </c>
      <c r="K94" s="4" t="s">
        <v>33</v>
      </c>
      <c r="L94" s="4" t="s">
        <v>34</v>
      </c>
      <c r="M94" s="153">
        <v>3.7639999999999998</v>
      </c>
      <c r="N94" s="4" t="s">
        <v>80</v>
      </c>
      <c r="O94" s="169">
        <v>1.0999999999999999E-2</v>
      </c>
      <c r="P94" s="170">
        <v>1.7909999999999999E-2</v>
      </c>
      <c r="R94" s="153">
        <v>700000</v>
      </c>
      <c r="S94" s="171">
        <v>1</v>
      </c>
      <c r="T94" s="173">
        <v>101.87</v>
      </c>
      <c r="U94" s="153">
        <v>713.09</v>
      </c>
      <c r="W94" s="4" t="s">
        <v>36</v>
      </c>
      <c r="X94" s="170">
        <v>2.8E-5</v>
      </c>
      <c r="Y94" s="170">
        <v>4.6160498340460002E-2</v>
      </c>
      <c r="Z94" s="170">
        <v>9.6339316590209993E-3</v>
      </c>
    </row>
    <row r="95" spans="1:26">
      <c r="A95" s="4">
        <v>969</v>
      </c>
      <c r="B95" s="4">
        <v>969</v>
      </c>
      <c r="C95" s="4" t="s">
        <v>37</v>
      </c>
      <c r="D95" s="4" t="s">
        <v>81</v>
      </c>
      <c r="E95" s="4" t="s">
        <v>82</v>
      </c>
      <c r="F95" s="4" t="s">
        <v>40</v>
      </c>
      <c r="G95" s="4" t="s">
        <v>30</v>
      </c>
      <c r="H95" s="4" t="s">
        <v>30</v>
      </c>
      <c r="I95" s="4" t="s">
        <v>31</v>
      </c>
      <c r="J95" s="4" t="s">
        <v>32</v>
      </c>
      <c r="K95" s="4" t="s">
        <v>33</v>
      </c>
      <c r="L95" s="4" t="s">
        <v>34</v>
      </c>
      <c r="M95" s="153">
        <v>8.2759999999999998</v>
      </c>
      <c r="N95" s="4" t="s">
        <v>83</v>
      </c>
      <c r="O95" s="169">
        <v>1.6E-2</v>
      </c>
      <c r="P95" s="170">
        <v>1.9460000000000002E-2</v>
      </c>
      <c r="R95" s="153">
        <v>873353</v>
      </c>
      <c r="S95" s="171">
        <v>1</v>
      </c>
      <c r="T95" s="173">
        <v>100.92</v>
      </c>
      <c r="U95" s="153">
        <v>881.38800000000003</v>
      </c>
      <c r="W95" s="4" t="s">
        <v>36</v>
      </c>
      <c r="X95" s="170">
        <v>5.5999999999999999E-5</v>
      </c>
      <c r="Y95" s="170">
        <v>5.7054933145102897E-2</v>
      </c>
      <c r="Z95" s="170">
        <v>1.19076558202611E-2</v>
      </c>
    </row>
    <row r="96" spans="1:26">
      <c r="A96" s="4">
        <v>969</v>
      </c>
      <c r="B96" s="4">
        <v>969</v>
      </c>
      <c r="C96" s="4" t="s">
        <v>26</v>
      </c>
      <c r="D96" s="4" t="s">
        <v>115</v>
      </c>
      <c r="E96" s="4" t="s">
        <v>116</v>
      </c>
      <c r="F96" s="4" t="s">
        <v>29</v>
      </c>
      <c r="G96" s="4" t="s">
        <v>30</v>
      </c>
      <c r="H96" s="4" t="s">
        <v>30</v>
      </c>
      <c r="I96" s="4" t="s">
        <v>31</v>
      </c>
      <c r="J96" s="4" t="s">
        <v>32</v>
      </c>
      <c r="K96" s="4" t="s">
        <v>33</v>
      </c>
      <c r="L96" s="4" t="s">
        <v>34</v>
      </c>
      <c r="M96" s="153">
        <v>0.59199999999999997</v>
      </c>
      <c r="N96" s="4" t="s">
        <v>117</v>
      </c>
      <c r="O96" s="169">
        <v>0</v>
      </c>
      <c r="P96" s="170">
        <v>4.2430000000000002E-2</v>
      </c>
      <c r="R96" s="153">
        <v>519912</v>
      </c>
      <c r="S96" s="171">
        <v>1</v>
      </c>
      <c r="T96" s="173">
        <v>97.56</v>
      </c>
      <c r="U96" s="153">
        <v>507.226</v>
      </c>
      <c r="W96" s="4" t="s">
        <v>36</v>
      </c>
      <c r="X96" s="170">
        <v>4.3000000000000002E-5</v>
      </c>
      <c r="Y96" s="170">
        <v>3.2834301036423902E-2</v>
      </c>
      <c r="Z96" s="170">
        <v>6.85268624969264E-3</v>
      </c>
    </row>
    <row r="97" spans="1:26">
      <c r="A97" s="4">
        <v>969</v>
      </c>
      <c r="B97" s="4">
        <v>969</v>
      </c>
      <c r="C97" s="4" t="s">
        <v>90</v>
      </c>
      <c r="D97" s="4" t="s">
        <v>91</v>
      </c>
      <c r="E97" s="4" t="s">
        <v>92</v>
      </c>
      <c r="F97" s="4" t="s">
        <v>93</v>
      </c>
      <c r="G97" s="4" t="s">
        <v>94</v>
      </c>
      <c r="H97" s="4" t="s">
        <v>95</v>
      </c>
      <c r="I97" s="4" t="s">
        <v>96</v>
      </c>
      <c r="J97" s="4" t="s">
        <v>97</v>
      </c>
      <c r="K97" s="4" t="s">
        <v>98</v>
      </c>
      <c r="L97" s="4" t="s">
        <v>99</v>
      </c>
      <c r="M97" s="153">
        <v>7.9470000000000001</v>
      </c>
      <c r="N97" s="4" t="s">
        <v>100</v>
      </c>
      <c r="O97" s="169">
        <v>3.875E-2</v>
      </c>
      <c r="P97" s="170">
        <v>4.5710000000000001E-2</v>
      </c>
      <c r="R97" s="153">
        <v>826000</v>
      </c>
      <c r="S97" s="171">
        <v>3.6469999999999998</v>
      </c>
      <c r="T97" s="173">
        <v>96.106999999999999</v>
      </c>
      <c r="U97" s="153">
        <v>2895.1480000000001</v>
      </c>
      <c r="W97" s="4" t="s">
        <v>36</v>
      </c>
      <c r="X97" s="170">
        <v>6.0000000000000002E-6</v>
      </c>
      <c r="Y97" s="170">
        <v>0.18741181820847</v>
      </c>
      <c r="Z97" s="170">
        <v>3.9113803221892798E-2</v>
      </c>
    </row>
    <row r="98" spans="1:26">
      <c r="X98" s="150"/>
    </row>
    <row r="99" spans="1:26">
      <c r="X99" s="150"/>
    </row>
    <row r="100" spans="1:26">
      <c r="X100" s="150"/>
    </row>
    <row r="101" spans="1:26">
      <c r="X101" s="150"/>
    </row>
    <row r="102" spans="1:26">
      <c r="X102" s="150"/>
    </row>
    <row r="103" spans="1:26">
      <c r="X103" s="150"/>
    </row>
    <row r="104" spans="1:26">
      <c r="X104" s="150"/>
    </row>
    <row r="105" spans="1:26">
      <c r="X105" s="150"/>
    </row>
    <row r="106" spans="1:26">
      <c r="X106" s="150"/>
    </row>
    <row r="107" spans="1:26">
      <c r="X107" s="150"/>
    </row>
    <row r="108" spans="1:26">
      <c r="X108" s="150"/>
    </row>
    <row r="109" spans="1:26">
      <c r="X109" s="150"/>
    </row>
    <row r="110" spans="1:26">
      <c r="X110" s="150"/>
    </row>
    <row r="111" spans="1:26">
      <c r="X111" s="150"/>
    </row>
    <row r="112" spans="1:26">
      <c r="X112" s="150"/>
    </row>
    <row r="113" spans="24:24">
      <c r="X113" s="150"/>
    </row>
    <row r="114" spans="24:24">
      <c r="X114" s="150"/>
    </row>
    <row r="115" spans="24:24">
      <c r="X115" s="150"/>
    </row>
    <row r="116" spans="24:24">
      <c r="X116" s="150"/>
    </row>
    <row r="117" spans="24:24">
      <c r="X117" s="150"/>
    </row>
    <row r="118" spans="24:24">
      <c r="X118" s="150"/>
    </row>
    <row r="119" spans="24:24">
      <c r="X119" s="150"/>
    </row>
    <row r="120" spans="24:24">
      <c r="X120" s="150"/>
    </row>
    <row r="121" spans="24:24">
      <c r="X121" s="150"/>
    </row>
    <row r="122" spans="24:24">
      <c r="X122" s="150"/>
    </row>
    <row r="123" spans="24:24">
      <c r="X123" s="150"/>
    </row>
    <row r="124" spans="24:24">
      <c r="X124" s="150"/>
    </row>
    <row r="125" spans="24:24">
      <c r="X125" s="150"/>
    </row>
    <row r="126" spans="24:24">
      <c r="X126" s="150"/>
    </row>
    <row r="127" spans="24:24">
      <c r="X127" s="150"/>
    </row>
    <row r="128" spans="24:24">
      <c r="X128" s="150"/>
    </row>
    <row r="129" spans="24:24">
      <c r="X129" s="150"/>
    </row>
    <row r="130" spans="24:24">
      <c r="X130" s="150"/>
    </row>
    <row r="131" spans="24:24">
      <c r="X131" s="150"/>
    </row>
    <row r="132" spans="24:24">
      <c r="X132" s="150"/>
    </row>
    <row r="133" spans="24:24">
      <c r="X133" s="150"/>
    </row>
    <row r="134" spans="24:24">
      <c r="X134" s="150"/>
    </row>
    <row r="135" spans="24:24">
      <c r="X135" s="150"/>
    </row>
    <row r="136" spans="24:24">
      <c r="X136" s="150"/>
    </row>
    <row r="137" spans="24:24">
      <c r="X137" s="150"/>
    </row>
    <row r="138" spans="24:24">
      <c r="X138" s="150"/>
    </row>
    <row r="139" spans="24:24">
      <c r="X139" s="150"/>
    </row>
    <row r="140" spans="24:24">
      <c r="X140" s="150"/>
    </row>
    <row r="141" spans="24:24">
      <c r="X141" s="150"/>
    </row>
    <row r="142" spans="24:24">
      <c r="X142" s="150"/>
    </row>
    <row r="143" spans="24:24">
      <c r="X143" s="150"/>
    </row>
    <row r="144" spans="24:24">
      <c r="X144" s="150"/>
    </row>
    <row r="145" spans="24:24">
      <c r="X145" s="150"/>
    </row>
    <row r="146" spans="24:24">
      <c r="X146" s="150"/>
    </row>
    <row r="147" spans="24:24">
      <c r="X147" s="150"/>
    </row>
    <row r="148" spans="24:24">
      <c r="X148" s="150"/>
    </row>
    <row r="149" spans="24:24">
      <c r="X149" s="150"/>
    </row>
    <row r="150" spans="24:24">
      <c r="X150" s="150"/>
    </row>
    <row r="151" spans="24:24">
      <c r="X151" s="150"/>
    </row>
    <row r="152" spans="24:24">
      <c r="X152" s="150"/>
    </row>
    <row r="153" spans="24:24">
      <c r="X153" s="150"/>
    </row>
    <row r="154" spans="24:24">
      <c r="X154" s="150"/>
    </row>
    <row r="155" spans="24:24">
      <c r="X155" s="150"/>
    </row>
    <row r="156" spans="24:24">
      <c r="X156" s="150"/>
    </row>
    <row r="157" spans="24:24">
      <c r="X157" s="150"/>
    </row>
    <row r="158" spans="24:24">
      <c r="X158" s="150"/>
    </row>
    <row r="159" spans="24:24">
      <c r="X159" s="150"/>
    </row>
    <row r="160" spans="24:24">
      <c r="X160" s="150"/>
    </row>
    <row r="161" spans="24:24">
      <c r="X161" s="150"/>
    </row>
    <row r="162" spans="24:24">
      <c r="X162" s="150"/>
    </row>
    <row r="163" spans="24:24">
      <c r="X163" s="150"/>
    </row>
    <row r="164" spans="24:24">
      <c r="X164" s="150"/>
    </row>
    <row r="165" spans="24:24">
      <c r="X165" s="150"/>
    </row>
    <row r="166" spans="24:24">
      <c r="X166" s="150"/>
    </row>
    <row r="167" spans="24:24">
      <c r="X167" s="150"/>
    </row>
    <row r="168" spans="24:24">
      <c r="X168" s="150"/>
    </row>
    <row r="169" spans="24:24">
      <c r="X169" s="150"/>
    </row>
    <row r="170" spans="24:24">
      <c r="X170" s="150"/>
    </row>
    <row r="171" spans="24:24">
      <c r="X171" s="150"/>
    </row>
    <row r="172" spans="24:24">
      <c r="X172" s="150"/>
    </row>
    <row r="173" spans="24:24">
      <c r="X173" s="150"/>
    </row>
    <row r="174" spans="24:24">
      <c r="X174" s="150"/>
    </row>
    <row r="175" spans="24:24">
      <c r="X175" s="150"/>
    </row>
    <row r="176" spans="24:24">
      <c r="X176" s="150"/>
    </row>
    <row r="177" spans="24:24">
      <c r="X177" s="150"/>
    </row>
    <row r="178" spans="24:24">
      <c r="X178" s="150"/>
    </row>
    <row r="179" spans="24:24">
      <c r="X179" s="150"/>
    </row>
    <row r="180" spans="24:24">
      <c r="X180" s="150"/>
    </row>
    <row r="181" spans="24:24">
      <c r="X181" s="150"/>
    </row>
    <row r="182" spans="24:24">
      <c r="X182" s="150"/>
    </row>
    <row r="183" spans="24:24">
      <c r="X183" s="150"/>
    </row>
    <row r="184" spans="24:24">
      <c r="X184" s="150"/>
    </row>
    <row r="185" spans="24:24">
      <c r="X185" s="150"/>
    </row>
    <row r="186" spans="24:24">
      <c r="X186" s="150"/>
    </row>
    <row r="187" spans="24:24">
      <c r="X187" s="150"/>
    </row>
    <row r="188" spans="24:24">
      <c r="X188" s="150"/>
    </row>
    <row r="189" spans="24:24">
      <c r="X189" s="150"/>
    </row>
    <row r="190" spans="24:24">
      <c r="X190" s="150"/>
    </row>
    <row r="191" spans="24:24">
      <c r="X191" s="150"/>
    </row>
    <row r="192" spans="24:24">
      <c r="X192" s="150"/>
    </row>
    <row r="193" spans="24:24">
      <c r="X193" s="150"/>
    </row>
    <row r="194" spans="24:24">
      <c r="X194" s="150"/>
    </row>
    <row r="195" spans="24:24">
      <c r="X195" s="150"/>
    </row>
    <row r="196" spans="24:24">
      <c r="X196" s="150"/>
    </row>
    <row r="197" spans="24:24">
      <c r="X197" s="150"/>
    </row>
    <row r="198" spans="24:24">
      <c r="X198" s="150"/>
    </row>
    <row r="199" spans="24:24">
      <c r="X199" s="150"/>
    </row>
    <row r="200" spans="24:24">
      <c r="X200" s="150"/>
    </row>
    <row r="201" spans="24:24">
      <c r="X201" s="150"/>
    </row>
    <row r="202" spans="24:24">
      <c r="X202" s="150"/>
    </row>
    <row r="203" spans="24:24">
      <c r="X203" s="150"/>
    </row>
    <row r="204" spans="24:24">
      <c r="X204" s="150"/>
    </row>
    <row r="205" spans="24:24">
      <c r="X205" s="150"/>
    </row>
    <row r="206" spans="24:24">
      <c r="X206" s="150"/>
    </row>
    <row r="207" spans="24:24">
      <c r="X207" s="150"/>
    </row>
    <row r="208" spans="24:24">
      <c r="X208" s="150"/>
    </row>
    <row r="209" spans="24:24">
      <c r="X209" s="150"/>
    </row>
    <row r="210" spans="24:24">
      <c r="X210" s="150"/>
    </row>
    <row r="211" spans="24:24">
      <c r="X211" s="150"/>
    </row>
    <row r="212" spans="24:24">
      <c r="X212" s="150"/>
    </row>
    <row r="213" spans="24:24">
      <c r="X213" s="150"/>
    </row>
    <row r="214" spans="24:24">
      <c r="X214" s="150"/>
    </row>
    <row r="215" spans="24:24">
      <c r="X215" s="150"/>
    </row>
    <row r="216" spans="24:24">
      <c r="X216" s="150"/>
    </row>
    <row r="217" spans="24:24">
      <c r="X217" s="150"/>
    </row>
    <row r="218" spans="24:24">
      <c r="X218" s="150"/>
    </row>
    <row r="219" spans="24:24">
      <c r="X219" s="150"/>
    </row>
    <row r="220" spans="24:24">
      <c r="X220" s="150"/>
    </row>
    <row r="221" spans="24:24">
      <c r="X221" s="150"/>
    </row>
    <row r="222" spans="24:24">
      <c r="X222" s="150"/>
    </row>
    <row r="223" spans="24:24">
      <c r="X223" s="150"/>
    </row>
    <row r="224" spans="24:24">
      <c r="X224" s="150"/>
    </row>
    <row r="225" spans="24:24">
      <c r="X225" s="150"/>
    </row>
    <row r="226" spans="24:24">
      <c r="X226" s="150"/>
    </row>
    <row r="227" spans="24:24">
      <c r="X227" s="150"/>
    </row>
    <row r="228" spans="24:24">
      <c r="X228" s="150"/>
    </row>
    <row r="229" spans="24:24">
      <c r="X229" s="150"/>
    </row>
    <row r="230" spans="24:24">
      <c r="X230" s="150"/>
    </row>
    <row r="231" spans="24:24">
      <c r="X231" s="150"/>
    </row>
    <row r="232" spans="24:24">
      <c r="X232" s="150"/>
    </row>
    <row r="233" spans="24:24">
      <c r="X233" s="150"/>
    </row>
    <row r="234" spans="24:24">
      <c r="X234" s="150"/>
    </row>
    <row r="235" spans="24:24">
      <c r="X235" s="150"/>
    </row>
    <row r="236" spans="24:24">
      <c r="X236" s="150"/>
    </row>
    <row r="237" spans="24:24">
      <c r="X237" s="150"/>
    </row>
    <row r="238" spans="24:24">
      <c r="X238" s="150"/>
    </row>
    <row r="239" spans="24:24">
      <c r="X239" s="150"/>
    </row>
    <row r="240" spans="24:24">
      <c r="X240" s="150"/>
    </row>
    <row r="241" spans="24:24">
      <c r="X241" s="150"/>
    </row>
    <row r="242" spans="24:24">
      <c r="X242" s="150"/>
    </row>
    <row r="243" spans="24:24">
      <c r="X243" s="150"/>
    </row>
    <row r="244" spans="24:24">
      <c r="X244" s="150"/>
    </row>
    <row r="245" spans="24:24">
      <c r="X245" s="150"/>
    </row>
    <row r="246" spans="24:24">
      <c r="X246" s="150"/>
    </row>
    <row r="247" spans="24:24">
      <c r="X247" s="150"/>
    </row>
    <row r="248" spans="24:24">
      <c r="X248" s="150"/>
    </row>
    <row r="249" spans="24:24">
      <c r="X249" s="150"/>
    </row>
    <row r="250" spans="24:24">
      <c r="X250" s="150"/>
    </row>
    <row r="251" spans="24:24">
      <c r="X251" s="150"/>
    </row>
    <row r="252" spans="24:24">
      <c r="X252" s="150"/>
    </row>
    <row r="253" spans="24:24">
      <c r="X253" s="150"/>
    </row>
    <row r="254" spans="24:24">
      <c r="X254" s="150"/>
    </row>
    <row r="255" spans="24:24">
      <c r="X255" s="150"/>
    </row>
    <row r="256" spans="24:24">
      <c r="X256" s="150"/>
    </row>
    <row r="257" spans="24:24">
      <c r="X257" s="150"/>
    </row>
    <row r="258" spans="24:24">
      <c r="X258" s="150"/>
    </row>
    <row r="259" spans="24:24">
      <c r="X259" s="150"/>
    </row>
    <row r="260" spans="24:24">
      <c r="X260" s="150"/>
    </row>
    <row r="261" spans="24:24">
      <c r="X261" s="150"/>
    </row>
    <row r="262" spans="24:24">
      <c r="X262" s="150"/>
    </row>
    <row r="263" spans="24:24">
      <c r="X263" s="150"/>
    </row>
    <row r="264" spans="24:24">
      <c r="X264" s="150"/>
    </row>
    <row r="265" spans="24:24">
      <c r="X265" s="150"/>
    </row>
    <row r="266" spans="24:24">
      <c r="X266" s="150"/>
    </row>
    <row r="267" spans="24:24">
      <c r="X267" s="150"/>
    </row>
    <row r="268" spans="24:24">
      <c r="X268" s="150"/>
    </row>
    <row r="269" spans="24:24">
      <c r="X269" s="150"/>
    </row>
    <row r="270" spans="24:24">
      <c r="X270" s="150"/>
    </row>
    <row r="271" spans="24:24">
      <c r="X271" s="150"/>
    </row>
    <row r="272" spans="24:24">
      <c r="X272" s="150"/>
    </row>
    <row r="273" spans="24:24">
      <c r="X273" s="150"/>
    </row>
    <row r="274" spans="24:24">
      <c r="X274" s="150"/>
    </row>
    <row r="275" spans="24:24">
      <c r="X275" s="150"/>
    </row>
    <row r="276" spans="24:24">
      <c r="X276" s="150"/>
    </row>
    <row r="277" spans="24:24">
      <c r="X277" s="150"/>
    </row>
    <row r="278" spans="24:24">
      <c r="X278" s="150"/>
    </row>
    <row r="279" spans="24:24">
      <c r="X279" s="150"/>
    </row>
    <row r="280" spans="24:24">
      <c r="X280" s="150"/>
    </row>
    <row r="281" spans="24:24">
      <c r="X281" s="150"/>
    </row>
    <row r="282" spans="24:24">
      <c r="X282" s="150"/>
    </row>
    <row r="283" spans="24:24">
      <c r="X283" s="150"/>
    </row>
    <row r="284" spans="24:24">
      <c r="X284" s="150"/>
    </row>
    <row r="285" spans="24:24">
      <c r="X285" s="150"/>
    </row>
    <row r="286" spans="24:24">
      <c r="X286" s="150"/>
    </row>
    <row r="287" spans="24:24">
      <c r="X287" s="150"/>
    </row>
    <row r="288" spans="24:24">
      <c r="X288" s="150"/>
    </row>
    <row r="289" spans="24:24">
      <c r="X289" s="150"/>
    </row>
    <row r="290" spans="24:24">
      <c r="X290" s="150"/>
    </row>
    <row r="291" spans="24:24">
      <c r="X291" s="150"/>
    </row>
    <row r="292" spans="24:24">
      <c r="X292" s="150"/>
    </row>
    <row r="293" spans="24:24">
      <c r="X293" s="150"/>
    </row>
    <row r="294" spans="24:24">
      <c r="X294" s="150"/>
    </row>
    <row r="295" spans="24:24">
      <c r="X295" s="150"/>
    </row>
    <row r="296" spans="24:24">
      <c r="X296" s="150"/>
    </row>
    <row r="297" spans="24:24">
      <c r="X297" s="150"/>
    </row>
    <row r="298" spans="24:24">
      <c r="X298" s="150"/>
    </row>
    <row r="299" spans="24:24">
      <c r="X299" s="150"/>
    </row>
    <row r="300" spans="24:24">
      <c r="X300" s="150"/>
    </row>
    <row r="301" spans="24:24">
      <c r="X301" s="150"/>
    </row>
    <row r="302" spans="24:24">
      <c r="X302" s="150"/>
    </row>
    <row r="303" spans="24:24">
      <c r="X303" s="150"/>
    </row>
    <row r="304" spans="24:24">
      <c r="X304" s="150"/>
    </row>
    <row r="305" spans="24:24">
      <c r="X305" s="150"/>
    </row>
    <row r="306" spans="24:24">
      <c r="X306" s="150"/>
    </row>
    <row r="307" spans="24:24">
      <c r="X307" s="150"/>
    </row>
    <row r="308" spans="24:24">
      <c r="X308" s="150"/>
    </row>
    <row r="309" spans="24:24">
      <c r="X309" s="150"/>
    </row>
    <row r="310" spans="24:24">
      <c r="X310" s="150"/>
    </row>
    <row r="311" spans="24:24">
      <c r="X311" s="150"/>
    </row>
    <row r="312" spans="24:24">
      <c r="X312" s="150"/>
    </row>
    <row r="313" spans="24:24">
      <c r="X313" s="150"/>
    </row>
    <row r="314" spans="24:24">
      <c r="X314" s="150"/>
    </row>
    <row r="315" spans="24:24">
      <c r="X315" s="150"/>
    </row>
    <row r="316" spans="24:24">
      <c r="X316" s="150"/>
    </row>
    <row r="317" spans="24:24">
      <c r="X317" s="150"/>
    </row>
    <row r="318" spans="24:24">
      <c r="X318" s="150"/>
    </row>
    <row r="319" spans="24:24">
      <c r="X319" s="150"/>
    </row>
    <row r="320" spans="24:24">
      <c r="X320" s="150"/>
    </row>
    <row r="321" spans="24:24">
      <c r="X321" s="150"/>
    </row>
    <row r="322" spans="24:24">
      <c r="X322" s="150"/>
    </row>
    <row r="323" spans="24:24">
      <c r="X323" s="150"/>
    </row>
    <row r="324" spans="24:24">
      <c r="X324" s="150"/>
    </row>
    <row r="325" spans="24:24">
      <c r="X325" s="150"/>
    </row>
    <row r="326" spans="24:24">
      <c r="X326" s="150"/>
    </row>
    <row r="327" spans="24:24">
      <c r="X327" s="150"/>
    </row>
    <row r="328" spans="24:24">
      <c r="X328" s="150"/>
    </row>
    <row r="329" spans="24:24">
      <c r="X329" s="150"/>
    </row>
    <row r="330" spans="24:24">
      <c r="X330" s="150"/>
    </row>
    <row r="331" spans="24:24">
      <c r="X331" s="150"/>
    </row>
    <row r="332" spans="24:24">
      <c r="X332" s="150"/>
    </row>
    <row r="333" spans="24:24">
      <c r="X333" s="150"/>
    </row>
    <row r="334" spans="24:24">
      <c r="X334" s="150"/>
    </row>
    <row r="335" spans="24:24">
      <c r="X335" s="150"/>
    </row>
    <row r="336" spans="24:24">
      <c r="X336" s="150"/>
    </row>
    <row r="337" spans="24:24">
      <c r="X337" s="150"/>
    </row>
    <row r="338" spans="24:24">
      <c r="X338" s="150"/>
    </row>
    <row r="339" spans="24:24">
      <c r="X339" s="150"/>
    </row>
    <row r="340" spans="24:24">
      <c r="X340" s="150"/>
    </row>
    <row r="341" spans="24:24">
      <c r="X341" s="150"/>
    </row>
    <row r="342" spans="24:24">
      <c r="X342" s="150"/>
    </row>
    <row r="343" spans="24:24">
      <c r="X343" s="150"/>
    </row>
    <row r="344" spans="24:24">
      <c r="X344" s="150"/>
    </row>
    <row r="345" spans="24:24">
      <c r="X345" s="150"/>
    </row>
    <row r="346" spans="24:24">
      <c r="X346" s="150"/>
    </row>
    <row r="347" spans="24:24">
      <c r="X347" s="150"/>
    </row>
    <row r="348" spans="24:24">
      <c r="X348" s="150"/>
    </row>
    <row r="349" spans="24:24">
      <c r="X349" s="150"/>
    </row>
    <row r="350" spans="24:24">
      <c r="X350" s="150"/>
    </row>
    <row r="351" spans="24:24">
      <c r="X351" s="150"/>
    </row>
    <row r="352" spans="24:24">
      <c r="X352" s="150"/>
    </row>
    <row r="353" spans="24:24">
      <c r="X353" s="150"/>
    </row>
    <row r="354" spans="24:24">
      <c r="X354" s="150"/>
    </row>
    <row r="355" spans="24:24">
      <c r="X355" s="150"/>
    </row>
    <row r="356" spans="24:24">
      <c r="X356" s="150"/>
    </row>
    <row r="357" spans="24:24">
      <c r="X357" s="150"/>
    </row>
    <row r="358" spans="24:24">
      <c r="X358" s="150"/>
    </row>
    <row r="359" spans="24:24">
      <c r="X359" s="150"/>
    </row>
    <row r="360" spans="24:24">
      <c r="X360" s="150"/>
    </row>
    <row r="361" spans="24:24">
      <c r="X361" s="150"/>
    </row>
    <row r="362" spans="24:24">
      <c r="X362" s="150"/>
    </row>
    <row r="363" spans="24:24">
      <c r="X363" s="150"/>
    </row>
    <row r="364" spans="24:24">
      <c r="X364" s="150"/>
    </row>
    <row r="365" spans="24:24">
      <c r="X365" s="150"/>
    </row>
    <row r="366" spans="24:24">
      <c r="X366" s="150"/>
    </row>
    <row r="367" spans="24:24">
      <c r="X367" s="150"/>
    </row>
    <row r="368" spans="24:24">
      <c r="X368" s="150"/>
    </row>
    <row r="369" spans="24:24">
      <c r="X369" s="150"/>
    </row>
    <row r="370" spans="24:24">
      <c r="X370" s="150"/>
    </row>
    <row r="371" spans="24:24">
      <c r="X371" s="150"/>
    </row>
    <row r="372" spans="24:24">
      <c r="X372" s="150"/>
    </row>
    <row r="373" spans="24:24">
      <c r="X373" s="150"/>
    </row>
    <row r="374" spans="24:24">
      <c r="X374" s="150"/>
    </row>
    <row r="375" spans="24:24">
      <c r="X375" s="150"/>
    </row>
    <row r="376" spans="24:24">
      <c r="X376" s="150"/>
    </row>
    <row r="377" spans="24:24">
      <c r="X377" s="150"/>
    </row>
    <row r="378" spans="24:24">
      <c r="X378" s="150"/>
    </row>
    <row r="379" spans="24:24">
      <c r="X379" s="150"/>
    </row>
    <row r="380" spans="24:24">
      <c r="X380" s="150"/>
    </row>
    <row r="381" spans="24:24">
      <c r="X381" s="150"/>
    </row>
    <row r="382" spans="24:24">
      <c r="X382" s="150"/>
    </row>
    <row r="383" spans="24:24">
      <c r="X383" s="150"/>
    </row>
    <row r="384" spans="24:24">
      <c r="X384" s="150"/>
    </row>
    <row r="385" spans="24:24">
      <c r="X385" s="150"/>
    </row>
    <row r="386" spans="24:24">
      <c r="X386" s="150"/>
    </row>
    <row r="387" spans="24:24">
      <c r="X387" s="150"/>
    </row>
    <row r="388" spans="24:24">
      <c r="X388" s="150"/>
    </row>
    <row r="389" spans="24:24">
      <c r="X389" s="150"/>
    </row>
    <row r="390" spans="24:24">
      <c r="X390" s="150"/>
    </row>
    <row r="391" spans="24:24">
      <c r="X391" s="150"/>
    </row>
    <row r="392" spans="24:24">
      <c r="X392" s="150"/>
    </row>
    <row r="393" spans="24:24">
      <c r="X393" s="150"/>
    </row>
    <row r="394" spans="24:24">
      <c r="X394" s="150"/>
    </row>
    <row r="395" spans="24:24">
      <c r="X395" s="150"/>
    </row>
    <row r="396" spans="24:24">
      <c r="X396" s="150"/>
    </row>
    <row r="397" spans="24:24">
      <c r="X397" s="150"/>
    </row>
    <row r="398" spans="24:24">
      <c r="X398" s="150"/>
    </row>
    <row r="399" spans="24:24">
      <c r="X399" s="150"/>
    </row>
    <row r="400" spans="24:24">
      <c r="X400" s="150"/>
    </row>
    <row r="401" spans="24:24">
      <c r="X401" s="150"/>
    </row>
    <row r="402" spans="24:24">
      <c r="X402" s="150"/>
    </row>
    <row r="403" spans="24:24">
      <c r="X403" s="150"/>
    </row>
    <row r="404" spans="24:24">
      <c r="X404" s="150"/>
    </row>
    <row r="405" spans="24:24">
      <c r="X405" s="150"/>
    </row>
    <row r="406" spans="24:24">
      <c r="X406" s="150"/>
    </row>
    <row r="407" spans="24:24">
      <c r="X407" s="150"/>
    </row>
    <row r="408" spans="24:24">
      <c r="X408" s="150"/>
    </row>
    <row r="409" spans="24:24">
      <c r="X409" s="150"/>
    </row>
    <row r="410" spans="24:24">
      <c r="X410" s="150"/>
    </row>
    <row r="411" spans="24:24">
      <c r="X411" s="150"/>
    </row>
    <row r="412" spans="24:24">
      <c r="X412" s="150"/>
    </row>
    <row r="413" spans="24:24">
      <c r="X413" s="150"/>
    </row>
    <row r="414" spans="24:24">
      <c r="X414" s="150"/>
    </row>
    <row r="415" spans="24:24">
      <c r="X415" s="150"/>
    </row>
    <row r="416" spans="24:24">
      <c r="X416" s="150"/>
    </row>
    <row r="417" spans="24:24">
      <c r="X417" s="150"/>
    </row>
    <row r="418" spans="24:24">
      <c r="X418" s="150"/>
    </row>
    <row r="419" spans="24:24">
      <c r="X419" s="150"/>
    </row>
    <row r="420" spans="24:24">
      <c r="X420" s="150"/>
    </row>
    <row r="421" spans="24:24">
      <c r="X421" s="150"/>
    </row>
    <row r="422" spans="24:24">
      <c r="X422" s="150"/>
    </row>
    <row r="423" spans="24:24">
      <c r="X423" s="150"/>
    </row>
    <row r="424" spans="24:24">
      <c r="X424" s="150"/>
    </row>
    <row r="425" spans="24:24">
      <c r="X425" s="150"/>
    </row>
    <row r="426" spans="24:24">
      <c r="X426" s="150"/>
    </row>
    <row r="427" spans="24:24">
      <c r="X427" s="150"/>
    </row>
    <row r="428" spans="24:24">
      <c r="X428" s="150"/>
    </row>
    <row r="429" spans="24:24">
      <c r="X429" s="150"/>
    </row>
    <row r="430" spans="24:24">
      <c r="X430" s="150"/>
    </row>
    <row r="431" spans="24:24">
      <c r="X431" s="150"/>
    </row>
    <row r="432" spans="24:24">
      <c r="X432" s="150"/>
    </row>
    <row r="433" spans="24:24">
      <c r="X433" s="150"/>
    </row>
    <row r="434" spans="24:24">
      <c r="X434" s="150"/>
    </row>
    <row r="435" spans="24:24">
      <c r="X435" s="150"/>
    </row>
    <row r="436" spans="24:24">
      <c r="X436" s="150"/>
    </row>
    <row r="437" spans="24:24">
      <c r="X437" s="150"/>
    </row>
    <row r="438" spans="24:24">
      <c r="X438" s="150"/>
    </row>
    <row r="439" spans="24:24">
      <c r="X439" s="150"/>
    </row>
    <row r="440" spans="24:24">
      <c r="X440" s="150"/>
    </row>
    <row r="441" spans="24:24">
      <c r="X441" s="150"/>
    </row>
    <row r="442" spans="24:24">
      <c r="X442" s="150"/>
    </row>
    <row r="443" spans="24:24">
      <c r="X443" s="150"/>
    </row>
    <row r="444" spans="24:24">
      <c r="X444" s="150"/>
    </row>
    <row r="445" spans="24:24">
      <c r="X445" s="150"/>
    </row>
    <row r="446" spans="24:24">
      <c r="X446" s="150"/>
    </row>
    <row r="447" spans="24:24">
      <c r="X447" s="150"/>
    </row>
    <row r="448" spans="24:24">
      <c r="X448" s="150"/>
    </row>
    <row r="449" spans="24:24">
      <c r="X449" s="150"/>
    </row>
    <row r="450" spans="24:24">
      <c r="X450" s="150"/>
    </row>
    <row r="451" spans="24:24">
      <c r="X451" s="150"/>
    </row>
    <row r="452" spans="24:24">
      <c r="X452" s="150"/>
    </row>
    <row r="453" spans="24:24">
      <c r="X453" s="150"/>
    </row>
    <row r="454" spans="24:24">
      <c r="X454" s="150"/>
    </row>
    <row r="455" spans="24:24">
      <c r="X455" s="150"/>
    </row>
    <row r="456" spans="24:24">
      <c r="X456" s="150"/>
    </row>
    <row r="457" spans="24:24">
      <c r="X457" s="150"/>
    </row>
    <row r="458" spans="24:24">
      <c r="X458" s="150"/>
    </row>
    <row r="459" spans="24:24">
      <c r="X459" s="150"/>
    </row>
    <row r="460" spans="24:24">
      <c r="X460" s="150"/>
    </row>
    <row r="461" spans="24:24">
      <c r="X461" s="150"/>
    </row>
    <row r="462" spans="24:24">
      <c r="X462" s="150"/>
    </row>
    <row r="463" spans="24:24">
      <c r="X463" s="150"/>
    </row>
    <row r="464" spans="24:24">
      <c r="X464" s="150"/>
    </row>
    <row r="465" spans="24:24">
      <c r="X465" s="150"/>
    </row>
    <row r="466" spans="24:24">
      <c r="X466" s="150"/>
    </row>
    <row r="467" spans="24:24">
      <c r="X467" s="150"/>
    </row>
    <row r="468" spans="24:24">
      <c r="X468" s="150"/>
    </row>
    <row r="469" spans="24:24">
      <c r="X469" s="150"/>
    </row>
    <row r="470" spans="24:24">
      <c r="X470" s="150"/>
    </row>
    <row r="471" spans="24:24">
      <c r="X471" s="150"/>
    </row>
    <row r="472" spans="24:24">
      <c r="X472" s="150"/>
    </row>
    <row r="473" spans="24:24">
      <c r="X473" s="150"/>
    </row>
    <row r="474" spans="24:24">
      <c r="X474" s="150"/>
    </row>
    <row r="475" spans="24:24">
      <c r="X475" s="150"/>
    </row>
    <row r="476" spans="24:24">
      <c r="X476" s="150"/>
    </row>
    <row r="477" spans="24:24">
      <c r="X477" s="150"/>
    </row>
    <row r="478" spans="24:24">
      <c r="X478" s="150"/>
    </row>
    <row r="479" spans="24:24">
      <c r="X479" s="150"/>
    </row>
    <row r="480" spans="24:24">
      <c r="X480" s="150"/>
    </row>
    <row r="481" spans="24:24">
      <c r="X481" s="150"/>
    </row>
    <row r="482" spans="24:24">
      <c r="X482" s="150"/>
    </row>
    <row r="483" spans="24:24">
      <c r="X483" s="150"/>
    </row>
    <row r="484" spans="24:24">
      <c r="X484" s="150"/>
    </row>
    <row r="485" spans="24:24">
      <c r="X485" s="150"/>
    </row>
    <row r="486" spans="24:24">
      <c r="X486" s="150"/>
    </row>
    <row r="487" spans="24:24">
      <c r="X487" s="150"/>
    </row>
    <row r="488" spans="24:24">
      <c r="X488" s="150"/>
    </row>
    <row r="489" spans="24:24">
      <c r="X489" s="150"/>
    </row>
    <row r="490" spans="24:24">
      <c r="X490" s="150"/>
    </row>
    <row r="491" spans="24:24">
      <c r="X491" s="150"/>
    </row>
    <row r="492" spans="24:24">
      <c r="X492" s="150"/>
    </row>
    <row r="493" spans="24:24">
      <c r="X493" s="150"/>
    </row>
    <row r="494" spans="24:24">
      <c r="X494" s="150"/>
    </row>
    <row r="495" spans="24:24">
      <c r="X495" s="150"/>
    </row>
    <row r="496" spans="24:24">
      <c r="X496" s="150"/>
    </row>
    <row r="497" spans="24:24">
      <c r="X497" s="150"/>
    </row>
    <row r="498" spans="24:24">
      <c r="X498" s="150"/>
    </row>
    <row r="499" spans="24:24">
      <c r="X499" s="150"/>
    </row>
    <row r="500" spans="24:24">
      <c r="X500" s="150"/>
    </row>
    <row r="501" spans="24:24">
      <c r="X501" s="150"/>
    </row>
    <row r="502" spans="24:24">
      <c r="X502" s="150"/>
    </row>
    <row r="503" spans="24:24">
      <c r="X503" s="150"/>
    </row>
    <row r="504" spans="24:24">
      <c r="X504" s="150"/>
    </row>
    <row r="505" spans="24:24">
      <c r="X505" s="150"/>
    </row>
    <row r="506" spans="24:24">
      <c r="X506" s="150"/>
    </row>
    <row r="507" spans="24:24">
      <c r="X507" s="150"/>
    </row>
    <row r="508" spans="24:24">
      <c r="X508" s="150"/>
    </row>
    <row r="509" spans="24:24">
      <c r="X509" s="150"/>
    </row>
    <row r="510" spans="24:24">
      <c r="X510" s="150"/>
    </row>
    <row r="511" spans="24:24">
      <c r="X511" s="150"/>
    </row>
    <row r="512" spans="24:24">
      <c r="X512" s="150"/>
    </row>
    <row r="513" spans="24:24">
      <c r="X513" s="150"/>
    </row>
    <row r="514" spans="24:24">
      <c r="X514" s="150"/>
    </row>
    <row r="515" spans="24:24">
      <c r="X515" s="150"/>
    </row>
    <row r="516" spans="24:24">
      <c r="X516" s="150"/>
    </row>
    <row r="517" spans="24:24">
      <c r="X517" s="150"/>
    </row>
    <row r="518" spans="24:24">
      <c r="X518" s="150"/>
    </row>
    <row r="519" spans="24:24">
      <c r="X519" s="150"/>
    </row>
    <row r="520" spans="24:24">
      <c r="X520" s="150"/>
    </row>
    <row r="521" spans="24:24">
      <c r="X521" s="150"/>
    </row>
    <row r="522" spans="24:24">
      <c r="X522" s="150"/>
    </row>
    <row r="523" spans="24:24">
      <c r="X523" s="150"/>
    </row>
    <row r="524" spans="24:24">
      <c r="X524" s="150"/>
    </row>
    <row r="525" spans="24:24">
      <c r="X525" s="150"/>
    </row>
    <row r="526" spans="24:24">
      <c r="X526" s="150"/>
    </row>
    <row r="527" spans="24:24">
      <c r="X527" s="150"/>
    </row>
    <row r="528" spans="24:24">
      <c r="X528" s="150"/>
    </row>
    <row r="529" spans="24:24">
      <c r="X529" s="150"/>
    </row>
    <row r="530" spans="24:24">
      <c r="X530" s="150"/>
    </row>
    <row r="531" spans="24:24">
      <c r="X531" s="150"/>
    </row>
    <row r="532" spans="24:24">
      <c r="X532" s="150"/>
    </row>
    <row r="533" spans="24:24">
      <c r="X533" s="150"/>
    </row>
    <row r="534" spans="24:24">
      <c r="X534" s="150"/>
    </row>
    <row r="535" spans="24:24">
      <c r="X535" s="150"/>
    </row>
    <row r="536" spans="24:24">
      <c r="X536" s="150"/>
    </row>
    <row r="537" spans="24:24">
      <c r="X537" s="150"/>
    </row>
    <row r="538" spans="24:24">
      <c r="X538" s="150"/>
    </row>
    <row r="539" spans="24:24">
      <c r="X539" s="150"/>
    </row>
    <row r="540" spans="24:24">
      <c r="X540" s="150"/>
    </row>
    <row r="541" spans="24:24">
      <c r="X541" s="150"/>
    </row>
    <row r="542" spans="24:24">
      <c r="X542" s="150"/>
    </row>
    <row r="543" spans="24:24">
      <c r="X543" s="150"/>
    </row>
    <row r="544" spans="24:24">
      <c r="X544" s="150"/>
    </row>
    <row r="545" spans="24:24">
      <c r="X545" s="150"/>
    </row>
    <row r="546" spans="24:24">
      <c r="X546" s="150"/>
    </row>
    <row r="547" spans="24:24">
      <c r="X547" s="150"/>
    </row>
    <row r="548" spans="24:24">
      <c r="X548" s="150"/>
    </row>
    <row r="549" spans="24:24">
      <c r="X549" s="150"/>
    </row>
    <row r="550" spans="24:24">
      <c r="X550" s="150"/>
    </row>
    <row r="551" spans="24:24">
      <c r="X551" s="150"/>
    </row>
    <row r="552" spans="24:24">
      <c r="X552" s="150"/>
    </row>
    <row r="553" spans="24:24">
      <c r="X553" s="150"/>
    </row>
    <row r="554" spans="24:24">
      <c r="X554" s="150"/>
    </row>
    <row r="555" spans="24:24">
      <c r="X555" s="150"/>
    </row>
    <row r="556" spans="24:24">
      <c r="X556" s="150"/>
    </row>
    <row r="557" spans="24:24">
      <c r="X557" s="150"/>
    </row>
    <row r="558" spans="24:24">
      <c r="X558" s="150"/>
    </row>
    <row r="559" spans="24:24">
      <c r="X559" s="150"/>
    </row>
    <row r="560" spans="24:24">
      <c r="X560" s="150"/>
    </row>
    <row r="561" spans="24:24">
      <c r="X561" s="150"/>
    </row>
    <row r="562" spans="24:24">
      <c r="X562" s="150"/>
    </row>
    <row r="563" spans="24:24">
      <c r="X563" s="150"/>
    </row>
    <row r="564" spans="24:24">
      <c r="X564" s="150"/>
    </row>
    <row r="565" spans="24:24">
      <c r="X565" s="150"/>
    </row>
    <row r="566" spans="24:24">
      <c r="X566" s="150"/>
    </row>
    <row r="567" spans="24:24">
      <c r="X567" s="150"/>
    </row>
    <row r="568" spans="24:24">
      <c r="X568" s="150"/>
    </row>
    <row r="569" spans="24:24">
      <c r="X569" s="150"/>
    </row>
    <row r="570" spans="24:24">
      <c r="X570" s="150"/>
    </row>
    <row r="571" spans="24:24">
      <c r="X571" s="150"/>
    </row>
    <row r="572" spans="24:24">
      <c r="X572" s="150"/>
    </row>
    <row r="573" spans="24:24">
      <c r="X573" s="150"/>
    </row>
    <row r="574" spans="24:24">
      <c r="X574" s="150"/>
    </row>
    <row r="575" spans="24:24">
      <c r="X575" s="150"/>
    </row>
    <row r="576" spans="24:24">
      <c r="X576" s="150"/>
    </row>
    <row r="577" spans="24:24">
      <c r="X577" s="150"/>
    </row>
    <row r="578" spans="24:24">
      <c r="X578" s="150"/>
    </row>
    <row r="579" spans="24:24">
      <c r="X579" s="150"/>
    </row>
    <row r="580" spans="24:24">
      <c r="X580" s="150"/>
    </row>
    <row r="581" spans="24:24">
      <c r="X581" s="150"/>
    </row>
    <row r="582" spans="24:24">
      <c r="X582" s="150"/>
    </row>
    <row r="583" spans="24:24">
      <c r="X583" s="150"/>
    </row>
    <row r="584" spans="24:24">
      <c r="X584" s="150"/>
    </row>
    <row r="585" spans="24:24">
      <c r="X585" s="150"/>
    </row>
    <row r="586" spans="24:24">
      <c r="X586" s="150"/>
    </row>
    <row r="587" spans="24:24">
      <c r="X587" s="150"/>
    </row>
    <row r="588" spans="24:24">
      <c r="X588" s="150"/>
    </row>
    <row r="589" spans="24:24">
      <c r="X589" s="150"/>
    </row>
    <row r="590" spans="24:24">
      <c r="X590" s="150"/>
    </row>
    <row r="591" spans="24:24">
      <c r="X591" s="150"/>
    </row>
    <row r="592" spans="24:24">
      <c r="X592" s="150"/>
    </row>
    <row r="593" spans="24:24">
      <c r="X593" s="150"/>
    </row>
    <row r="594" spans="24:24">
      <c r="X594" s="150"/>
    </row>
    <row r="595" spans="24:24">
      <c r="X595" s="150"/>
    </row>
    <row r="596" spans="24:24">
      <c r="X596" s="150"/>
    </row>
    <row r="597" spans="24:24">
      <c r="X597" s="150"/>
    </row>
    <row r="598" spans="24:24">
      <c r="X598" s="150"/>
    </row>
    <row r="599" spans="24:24">
      <c r="X599" s="150"/>
    </row>
    <row r="600" spans="24:24">
      <c r="X600" s="150"/>
    </row>
    <row r="601" spans="24:24">
      <c r="X601" s="150"/>
    </row>
    <row r="602" spans="24:24">
      <c r="X602" s="150"/>
    </row>
    <row r="603" spans="24:24">
      <c r="X603" s="150"/>
    </row>
    <row r="604" spans="24:24">
      <c r="X604" s="150"/>
    </row>
    <row r="605" spans="24:24">
      <c r="X605" s="150"/>
    </row>
    <row r="606" spans="24:24">
      <c r="X606" s="150"/>
    </row>
    <row r="607" spans="24:24">
      <c r="X607" s="150"/>
    </row>
    <row r="608" spans="24:24">
      <c r="X608" s="150"/>
    </row>
    <row r="609" spans="24:24">
      <c r="X609" s="150"/>
    </row>
    <row r="610" spans="24:24">
      <c r="X610" s="150"/>
    </row>
    <row r="611" spans="24:24">
      <c r="X611" s="150"/>
    </row>
    <row r="612" spans="24:24">
      <c r="X612" s="150"/>
    </row>
    <row r="613" spans="24:24">
      <c r="X613" s="150"/>
    </row>
    <row r="614" spans="24:24">
      <c r="X614" s="150"/>
    </row>
    <row r="615" spans="24:24">
      <c r="X615" s="150"/>
    </row>
    <row r="616" spans="24:24">
      <c r="X616" s="150"/>
    </row>
    <row r="617" spans="24:24">
      <c r="X617" s="150"/>
    </row>
    <row r="618" spans="24:24">
      <c r="X618" s="150"/>
    </row>
    <row r="619" spans="24:24">
      <c r="X619" s="150"/>
    </row>
    <row r="620" spans="24:24">
      <c r="X620" s="150"/>
    </row>
    <row r="621" spans="24:24">
      <c r="X621" s="150"/>
    </row>
    <row r="622" spans="24:24">
      <c r="X622" s="150"/>
    </row>
    <row r="623" spans="24:24">
      <c r="X623" s="150"/>
    </row>
    <row r="624" spans="24:24">
      <c r="X624" s="150"/>
    </row>
    <row r="625" spans="24:24">
      <c r="X625" s="150"/>
    </row>
    <row r="626" spans="24:24">
      <c r="X626" s="150"/>
    </row>
    <row r="627" spans="24:24">
      <c r="X627" s="150"/>
    </row>
    <row r="628" spans="24:24">
      <c r="X628" s="150"/>
    </row>
    <row r="629" spans="24:24">
      <c r="X629" s="150"/>
    </row>
    <row r="630" spans="24:24">
      <c r="X630" s="150"/>
    </row>
    <row r="631" spans="24:24">
      <c r="X631" s="150"/>
    </row>
    <row r="632" spans="24:24">
      <c r="X632" s="150"/>
    </row>
    <row r="633" spans="24:24">
      <c r="X633" s="150"/>
    </row>
    <row r="634" spans="24:24">
      <c r="X634" s="150"/>
    </row>
    <row r="635" spans="24:24">
      <c r="X635" s="150"/>
    </row>
    <row r="636" spans="24:24">
      <c r="X636" s="150"/>
    </row>
    <row r="637" spans="24:24">
      <c r="X637" s="150"/>
    </row>
    <row r="638" spans="24:24">
      <c r="X638" s="150"/>
    </row>
    <row r="639" spans="24:24">
      <c r="X639" s="150"/>
    </row>
    <row r="640" spans="24:24">
      <c r="X640" s="150"/>
    </row>
    <row r="641" spans="24:24">
      <c r="X641" s="150"/>
    </row>
    <row r="642" spans="24:24">
      <c r="X642" s="150"/>
    </row>
    <row r="643" spans="24:24">
      <c r="X643" s="150"/>
    </row>
    <row r="644" spans="24:24">
      <c r="X644" s="150"/>
    </row>
    <row r="645" spans="24:24">
      <c r="X645" s="150"/>
    </row>
    <row r="646" spans="24:24">
      <c r="X646" s="150"/>
    </row>
    <row r="647" spans="24:24">
      <c r="X647" s="150"/>
    </row>
    <row r="648" spans="24:24">
      <c r="X648" s="150"/>
    </row>
    <row r="649" spans="24:24">
      <c r="X649" s="150"/>
    </row>
    <row r="650" spans="24:24">
      <c r="X650" s="150"/>
    </row>
    <row r="651" spans="24:24">
      <c r="X651" s="150"/>
    </row>
    <row r="652" spans="24:24">
      <c r="X652" s="150"/>
    </row>
    <row r="653" spans="24:24">
      <c r="X653" s="150"/>
    </row>
    <row r="654" spans="24:24">
      <c r="X654" s="150"/>
    </row>
    <row r="655" spans="24:24">
      <c r="X655" s="150"/>
    </row>
    <row r="656" spans="24:24">
      <c r="X656" s="150"/>
    </row>
    <row r="657" spans="24:24">
      <c r="X657" s="150"/>
    </row>
    <row r="658" spans="24:24">
      <c r="X658" s="150"/>
    </row>
    <row r="659" spans="24:24">
      <c r="X659" s="150"/>
    </row>
    <row r="660" spans="24:24">
      <c r="X660" s="150"/>
    </row>
    <row r="661" spans="24:24">
      <c r="X661" s="150"/>
    </row>
    <row r="662" spans="24:24">
      <c r="X662" s="150"/>
    </row>
    <row r="663" spans="24:24">
      <c r="X663" s="150"/>
    </row>
    <row r="664" spans="24:24">
      <c r="X664" s="150"/>
    </row>
    <row r="665" spans="24:24">
      <c r="X665" s="150"/>
    </row>
    <row r="666" spans="24:24">
      <c r="X666" s="150"/>
    </row>
    <row r="667" spans="24:24">
      <c r="X667" s="150"/>
    </row>
    <row r="668" spans="24:24">
      <c r="X668" s="150"/>
    </row>
    <row r="669" spans="24:24">
      <c r="X669" s="150"/>
    </row>
    <row r="670" spans="24:24">
      <c r="X670" s="150"/>
    </row>
    <row r="671" spans="24:24">
      <c r="X671" s="150"/>
    </row>
    <row r="672" spans="24:24">
      <c r="X672" s="150"/>
    </row>
    <row r="673" spans="24:24">
      <c r="X673" s="150"/>
    </row>
    <row r="674" spans="24:24">
      <c r="X674" s="150"/>
    </row>
    <row r="675" spans="24:24">
      <c r="X675" s="150"/>
    </row>
    <row r="676" spans="24:24">
      <c r="X676" s="150"/>
    </row>
    <row r="677" spans="24:24">
      <c r="X677" s="150"/>
    </row>
    <row r="678" spans="24:24">
      <c r="X678" s="150"/>
    </row>
    <row r="679" spans="24:24">
      <c r="X679" s="150"/>
    </row>
    <row r="680" spans="24:24">
      <c r="X680" s="150"/>
    </row>
    <row r="681" spans="24:24">
      <c r="X681" s="150"/>
    </row>
    <row r="682" spans="24:24">
      <c r="X682" s="150"/>
    </row>
    <row r="683" spans="24:24">
      <c r="X683" s="150"/>
    </row>
    <row r="684" spans="24:24">
      <c r="X684" s="150"/>
    </row>
    <row r="685" spans="24:24">
      <c r="X685" s="150"/>
    </row>
    <row r="686" spans="24:24">
      <c r="X686" s="150"/>
    </row>
    <row r="687" spans="24:24">
      <c r="X687" s="150"/>
    </row>
    <row r="688" spans="24:24">
      <c r="X688" s="150"/>
    </row>
    <row r="689" spans="24:24">
      <c r="X689" s="150"/>
    </row>
    <row r="690" spans="24:24">
      <c r="X690" s="150"/>
    </row>
    <row r="691" spans="24:24">
      <c r="X691" s="150"/>
    </row>
    <row r="692" spans="24:24">
      <c r="X692" s="150"/>
    </row>
    <row r="693" spans="24:24">
      <c r="X693" s="150"/>
    </row>
    <row r="694" spans="24:24">
      <c r="X694" s="150"/>
    </row>
    <row r="695" spans="24:24">
      <c r="X695" s="150"/>
    </row>
    <row r="696" spans="24:24">
      <c r="X696" s="150"/>
    </row>
    <row r="697" spans="24:24">
      <c r="X697" s="150"/>
    </row>
    <row r="698" spans="24:24">
      <c r="X698" s="150"/>
    </row>
    <row r="699" spans="24:24">
      <c r="X699" s="150"/>
    </row>
    <row r="700" spans="24:24">
      <c r="X700" s="150"/>
    </row>
    <row r="701" spans="24:24">
      <c r="X701" s="150"/>
    </row>
    <row r="702" spans="24:24">
      <c r="X702" s="150"/>
    </row>
    <row r="703" spans="24:24">
      <c r="X703" s="150"/>
    </row>
    <row r="704" spans="24:24">
      <c r="X704" s="150"/>
    </row>
    <row r="705" spans="24:24">
      <c r="X705" s="150"/>
    </row>
    <row r="706" spans="24:24">
      <c r="X706" s="150"/>
    </row>
    <row r="707" spans="24:24">
      <c r="X707" s="150"/>
    </row>
    <row r="708" spans="24:24">
      <c r="X708" s="150"/>
    </row>
    <row r="709" spans="24:24">
      <c r="X709" s="150"/>
    </row>
    <row r="710" spans="24:24">
      <c r="X710" s="150"/>
    </row>
    <row r="711" spans="24:24">
      <c r="X711" s="150"/>
    </row>
    <row r="712" spans="24:24">
      <c r="X712" s="150"/>
    </row>
    <row r="713" spans="24:24">
      <c r="X713" s="150"/>
    </row>
    <row r="714" spans="24:24">
      <c r="X714" s="150"/>
    </row>
    <row r="715" spans="24:24">
      <c r="X715" s="150"/>
    </row>
    <row r="716" spans="24:24">
      <c r="X716" s="150"/>
    </row>
    <row r="717" spans="24:24">
      <c r="X717" s="150"/>
    </row>
    <row r="718" spans="24:24">
      <c r="X718" s="150"/>
    </row>
    <row r="719" spans="24:24">
      <c r="X719" s="150"/>
    </row>
    <row r="720" spans="24:24">
      <c r="X720" s="150"/>
    </row>
    <row r="721" spans="24:24">
      <c r="X721" s="150"/>
    </row>
    <row r="722" spans="24:24">
      <c r="X722" s="150"/>
    </row>
    <row r="723" spans="24:24">
      <c r="X723" s="150"/>
    </row>
    <row r="724" spans="24:24">
      <c r="X724" s="150"/>
    </row>
    <row r="725" spans="24:24">
      <c r="X725" s="150"/>
    </row>
    <row r="726" spans="24:24">
      <c r="X726" s="150"/>
    </row>
    <row r="727" spans="24:24">
      <c r="X727" s="150"/>
    </row>
    <row r="728" spans="24:24">
      <c r="X728" s="150"/>
    </row>
    <row r="729" spans="24:24">
      <c r="X729" s="150"/>
    </row>
    <row r="730" spans="24:24">
      <c r="X730" s="150"/>
    </row>
    <row r="731" spans="24:24">
      <c r="X731" s="150"/>
    </row>
    <row r="732" spans="24:24">
      <c r="X732" s="150"/>
    </row>
    <row r="733" spans="24:24">
      <c r="X733" s="150"/>
    </row>
    <row r="734" spans="24:24">
      <c r="X734" s="150"/>
    </row>
    <row r="735" spans="24:24">
      <c r="X735" s="150"/>
    </row>
    <row r="736" spans="24:24">
      <c r="X736" s="150"/>
    </row>
    <row r="737" spans="24:24">
      <c r="X737" s="150"/>
    </row>
    <row r="738" spans="24:24">
      <c r="X738" s="150"/>
    </row>
    <row r="739" spans="24:24">
      <c r="X739" s="150"/>
    </row>
    <row r="740" spans="24:24">
      <c r="X740" s="150"/>
    </row>
    <row r="741" spans="24:24">
      <c r="X741" s="150"/>
    </row>
    <row r="742" spans="24:24">
      <c r="X742" s="150"/>
    </row>
    <row r="743" spans="24:24">
      <c r="X743" s="150"/>
    </row>
    <row r="744" spans="24:24">
      <c r="X744" s="150"/>
    </row>
    <row r="745" spans="24:24">
      <c r="X745" s="150"/>
    </row>
    <row r="746" spans="24:24">
      <c r="X746" s="150"/>
    </row>
    <row r="747" spans="24:24">
      <c r="X747" s="150"/>
    </row>
    <row r="748" spans="24:24">
      <c r="X748" s="150"/>
    </row>
    <row r="749" spans="24:24">
      <c r="X749" s="150"/>
    </row>
    <row r="750" spans="24:24">
      <c r="X750" s="150"/>
    </row>
    <row r="751" spans="24:24">
      <c r="X751" s="150"/>
    </row>
    <row r="752" spans="24:24">
      <c r="X752" s="150"/>
    </row>
    <row r="753" spans="24:24">
      <c r="X753" s="150"/>
    </row>
    <row r="754" spans="24:24">
      <c r="X754" s="150"/>
    </row>
    <row r="755" spans="24:24">
      <c r="X755" s="150"/>
    </row>
    <row r="756" spans="24:24">
      <c r="X756" s="150"/>
    </row>
    <row r="757" spans="24:24">
      <c r="X757" s="150"/>
    </row>
    <row r="758" spans="24:24">
      <c r="X758" s="150"/>
    </row>
    <row r="759" spans="24:24">
      <c r="X759" s="150"/>
    </row>
    <row r="760" spans="24:24">
      <c r="X760" s="150"/>
    </row>
    <row r="761" spans="24:24">
      <c r="X761" s="150"/>
    </row>
    <row r="762" spans="24:24">
      <c r="X762" s="150"/>
    </row>
    <row r="763" spans="24:24">
      <c r="X763" s="150"/>
    </row>
    <row r="764" spans="24:24">
      <c r="X764" s="150"/>
    </row>
    <row r="765" spans="24:24">
      <c r="X765" s="150"/>
    </row>
    <row r="766" spans="24:24">
      <c r="X766" s="150"/>
    </row>
    <row r="767" spans="24:24">
      <c r="X767" s="150"/>
    </row>
    <row r="768" spans="24:24">
      <c r="X768" s="150"/>
    </row>
    <row r="769" spans="24:24">
      <c r="X769" s="150"/>
    </row>
    <row r="770" spans="24:24">
      <c r="X770" s="150"/>
    </row>
    <row r="771" spans="24:24">
      <c r="X771" s="150"/>
    </row>
    <row r="772" spans="24:24">
      <c r="X772" s="150"/>
    </row>
    <row r="773" spans="24:24">
      <c r="X773" s="150"/>
    </row>
    <row r="774" spans="24:24">
      <c r="X774" s="150"/>
    </row>
    <row r="775" spans="24:24">
      <c r="X775" s="150"/>
    </row>
    <row r="776" spans="24:24">
      <c r="X776" s="150"/>
    </row>
    <row r="777" spans="24:24">
      <c r="X777" s="150"/>
    </row>
    <row r="778" spans="24:24">
      <c r="X778" s="150"/>
    </row>
    <row r="779" spans="24:24">
      <c r="X779" s="150"/>
    </row>
    <row r="780" spans="24:24">
      <c r="X780" s="150"/>
    </row>
    <row r="781" spans="24:24">
      <c r="X781" s="150"/>
    </row>
    <row r="782" spans="24:24">
      <c r="X782" s="150"/>
    </row>
    <row r="783" spans="24:24">
      <c r="X783" s="150"/>
    </row>
    <row r="784" spans="24:24">
      <c r="X784" s="150"/>
    </row>
    <row r="785" spans="24:24">
      <c r="X785" s="150"/>
    </row>
    <row r="786" spans="24:24">
      <c r="X786" s="150"/>
    </row>
    <row r="787" spans="24:24">
      <c r="X787" s="150"/>
    </row>
    <row r="788" spans="24:24">
      <c r="X788" s="150"/>
    </row>
    <row r="789" spans="24:24">
      <c r="X789" s="150"/>
    </row>
    <row r="790" spans="24:24">
      <c r="X790" s="150"/>
    </row>
    <row r="791" spans="24:24">
      <c r="X791" s="150"/>
    </row>
    <row r="792" spans="24:24">
      <c r="X792" s="150"/>
    </row>
    <row r="793" spans="24:24">
      <c r="X793" s="150"/>
    </row>
    <row r="794" spans="24:24">
      <c r="X794" s="150"/>
    </row>
    <row r="795" spans="24:24">
      <c r="X795" s="150"/>
    </row>
    <row r="796" spans="24:24">
      <c r="X796" s="150"/>
    </row>
    <row r="797" spans="24:24">
      <c r="X797" s="150"/>
    </row>
    <row r="798" spans="24:24">
      <c r="X798" s="150"/>
    </row>
    <row r="799" spans="24:24">
      <c r="X799" s="150"/>
    </row>
    <row r="800" spans="24:24">
      <c r="X800" s="150"/>
    </row>
    <row r="801" spans="24:24">
      <c r="X801" s="150"/>
    </row>
    <row r="802" spans="24:24">
      <c r="X802" s="150"/>
    </row>
    <row r="803" spans="24:24">
      <c r="X803" s="150"/>
    </row>
    <row r="804" spans="24:24">
      <c r="X804" s="150"/>
    </row>
    <row r="805" spans="24:24">
      <c r="X805" s="150"/>
    </row>
    <row r="806" spans="24:24">
      <c r="X806" s="150"/>
    </row>
    <row r="807" spans="24:24">
      <c r="X807" s="150"/>
    </row>
    <row r="808" spans="24:24">
      <c r="X808" s="150"/>
    </row>
    <row r="809" spans="24:24">
      <c r="X809" s="150"/>
    </row>
    <row r="810" spans="24:24">
      <c r="X810" s="150"/>
    </row>
    <row r="811" spans="24:24">
      <c r="X811" s="150"/>
    </row>
    <row r="812" spans="24:24">
      <c r="X812" s="150"/>
    </row>
    <row r="813" spans="24:24">
      <c r="X813" s="150"/>
    </row>
    <row r="814" spans="24:24">
      <c r="X814" s="150"/>
    </row>
    <row r="815" spans="24:24">
      <c r="X815" s="150"/>
    </row>
    <row r="816" spans="24:24">
      <c r="X816" s="150"/>
    </row>
    <row r="817" spans="24:24">
      <c r="X817" s="150"/>
    </row>
    <row r="818" spans="24:24">
      <c r="X818" s="150"/>
    </row>
    <row r="819" spans="24:24">
      <c r="X819" s="150"/>
    </row>
    <row r="820" spans="24:24">
      <c r="X820" s="150"/>
    </row>
    <row r="821" spans="24:24">
      <c r="X821" s="150"/>
    </row>
    <row r="822" spans="24:24">
      <c r="X822" s="150"/>
    </row>
    <row r="823" spans="24:24">
      <c r="X823" s="150"/>
    </row>
    <row r="824" spans="24:24">
      <c r="X824" s="150"/>
    </row>
    <row r="825" spans="24:24">
      <c r="X825" s="150"/>
    </row>
    <row r="826" spans="24:24">
      <c r="X826" s="150"/>
    </row>
    <row r="827" spans="24:24">
      <c r="X827" s="150"/>
    </row>
    <row r="828" spans="24:24">
      <c r="X828" s="150"/>
    </row>
    <row r="829" spans="24:24">
      <c r="X829" s="150"/>
    </row>
    <row r="830" spans="24:24">
      <c r="X830" s="150"/>
    </row>
    <row r="831" spans="24:24">
      <c r="X831" s="150"/>
    </row>
    <row r="832" spans="24:24">
      <c r="X832" s="150"/>
    </row>
    <row r="833" spans="24:24">
      <c r="X833" s="150"/>
    </row>
    <row r="834" spans="24:24">
      <c r="X834" s="150"/>
    </row>
    <row r="835" spans="24:24">
      <c r="X835" s="150"/>
    </row>
    <row r="836" spans="24:24">
      <c r="X836" s="150"/>
    </row>
    <row r="837" spans="24:24">
      <c r="X837" s="150"/>
    </row>
    <row r="838" spans="24:24">
      <c r="X838" s="150"/>
    </row>
    <row r="839" spans="24:24">
      <c r="X839" s="150"/>
    </row>
    <row r="840" spans="24:24">
      <c r="X840" s="150"/>
    </row>
    <row r="841" spans="24:24">
      <c r="X841" s="150"/>
    </row>
    <row r="842" spans="24:24">
      <c r="X842" s="150"/>
    </row>
    <row r="843" spans="24:24">
      <c r="X843" s="150"/>
    </row>
    <row r="844" spans="24:24">
      <c r="X844" s="150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/>
  <cols>
    <col min="1" max="21" width="11.625" style="4" customWidth="1"/>
    <col min="22" max="22" width="11.625" style="145" customWidth="1"/>
    <col min="23" max="32" width="11.625" style="4" customWidth="1"/>
    <col min="33" max="16384" width="11.625" style="4"/>
  </cols>
  <sheetData>
    <row r="1" spans="1:36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169</v>
      </c>
      <c r="N1" s="19" t="s">
        <v>135</v>
      </c>
      <c r="O1" s="19" t="s">
        <v>9</v>
      </c>
      <c r="P1" s="19" t="s">
        <v>10</v>
      </c>
      <c r="Q1" s="19" t="s">
        <v>206</v>
      </c>
      <c r="R1" s="19" t="s">
        <v>11</v>
      </c>
      <c r="S1" s="19" t="s">
        <v>12</v>
      </c>
      <c r="T1" s="19" t="s">
        <v>938</v>
      </c>
      <c r="U1" s="19" t="s">
        <v>13</v>
      </c>
      <c r="V1" s="142" t="s">
        <v>14</v>
      </c>
      <c r="W1" s="19" t="s">
        <v>15</v>
      </c>
      <c r="X1" s="19" t="s">
        <v>440</v>
      </c>
      <c r="Y1" s="19" t="s">
        <v>859</v>
      </c>
      <c r="Z1" s="19" t="s">
        <v>17</v>
      </c>
      <c r="AA1" s="19" t="s">
        <v>18</v>
      </c>
      <c r="AB1" s="19" t="s">
        <v>19</v>
      </c>
      <c r="AC1" s="19" t="s">
        <v>16</v>
      </c>
      <c r="AD1" s="19" t="s">
        <v>20</v>
      </c>
      <c r="AE1" s="19" t="s">
        <v>21</v>
      </c>
      <c r="AF1" s="19" t="s">
        <v>185</v>
      </c>
      <c r="AG1" s="19" t="s">
        <v>22</v>
      </c>
      <c r="AH1" s="19" t="s">
        <v>23</v>
      </c>
      <c r="AI1" s="19" t="s">
        <v>24</v>
      </c>
      <c r="AJ1" s="19" t="s">
        <v>25</v>
      </c>
    </row>
    <row r="2" spans="1:36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P2" s="18"/>
      <c r="Q2" s="18"/>
      <c r="R2" s="18"/>
      <c r="S2" s="18"/>
      <c r="T2" s="20"/>
      <c r="U2" s="18"/>
      <c r="V2" s="146"/>
      <c r="X2" s="18"/>
      <c r="Y2" s="18"/>
      <c r="Z2" s="18"/>
      <c r="AA2" s="18"/>
      <c r="AB2" s="18"/>
      <c r="AC2" s="18"/>
      <c r="AD2" s="18"/>
      <c r="AE2" s="18"/>
      <c r="AG2" s="18"/>
    </row>
    <row r="3" spans="1:36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P3" s="18"/>
      <c r="Q3" s="18"/>
      <c r="R3" s="18"/>
      <c r="S3" s="18"/>
      <c r="T3" s="20"/>
      <c r="U3" s="18"/>
      <c r="V3" s="146"/>
      <c r="W3" s="18"/>
      <c r="X3" s="18"/>
      <c r="Y3" s="18"/>
      <c r="Z3" s="18"/>
      <c r="AA3" s="18"/>
      <c r="AB3" s="18"/>
      <c r="AC3" s="18"/>
      <c r="AD3" s="18"/>
      <c r="AE3" s="18"/>
      <c r="AG3" s="18"/>
    </row>
    <row r="4" spans="1:36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P4" s="18"/>
      <c r="Q4" s="18"/>
      <c r="R4" s="18"/>
      <c r="S4" s="18"/>
      <c r="T4" s="20"/>
      <c r="U4" s="18"/>
      <c r="V4" s="146"/>
      <c r="W4" s="18"/>
      <c r="X4" s="18"/>
      <c r="Y4" s="18"/>
      <c r="Z4" s="18"/>
      <c r="AA4" s="18"/>
      <c r="AB4" s="18"/>
      <c r="AC4" s="18"/>
      <c r="AD4" s="18"/>
      <c r="AE4" s="18"/>
      <c r="AG4" s="18"/>
    </row>
    <row r="5" spans="1:36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P5" s="18"/>
      <c r="Q5" s="18"/>
      <c r="R5" s="18"/>
      <c r="S5" s="18"/>
      <c r="T5" s="20"/>
      <c r="U5" s="18"/>
      <c r="V5" s="146"/>
      <c r="W5" s="18"/>
      <c r="X5" s="18"/>
      <c r="Y5" s="18"/>
      <c r="Z5" s="18"/>
      <c r="AA5" s="18"/>
      <c r="AB5" s="18"/>
      <c r="AC5" s="18"/>
      <c r="AD5" s="18"/>
      <c r="AE5" s="18"/>
      <c r="AG5" s="18"/>
    </row>
    <row r="6" spans="1:36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P6" s="18"/>
      <c r="Q6" s="18"/>
      <c r="R6" s="18"/>
      <c r="S6" s="18"/>
      <c r="T6" s="20"/>
      <c r="U6" s="18"/>
      <c r="V6" s="146"/>
      <c r="W6" s="18"/>
      <c r="X6" s="18"/>
      <c r="Y6" s="18"/>
      <c r="Z6" s="18"/>
      <c r="AA6" s="18"/>
      <c r="AB6" s="18"/>
      <c r="AC6" s="18"/>
      <c r="AD6" s="18"/>
      <c r="AE6" s="18"/>
      <c r="AG6" s="18"/>
    </row>
    <row r="7" spans="1:36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P7" s="18"/>
      <c r="Q7" s="18"/>
      <c r="R7" s="18"/>
      <c r="S7" s="18"/>
      <c r="T7" s="20"/>
      <c r="U7" s="18"/>
      <c r="V7" s="146"/>
      <c r="W7" s="18"/>
      <c r="X7" s="18"/>
      <c r="Y7" s="18"/>
      <c r="Z7" s="18"/>
      <c r="AA7" s="18"/>
      <c r="AB7" s="18"/>
      <c r="AC7" s="18"/>
      <c r="AD7" s="18"/>
      <c r="AE7" s="18"/>
    </row>
    <row r="8" spans="1:3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P8" s="18"/>
      <c r="Q8" s="18"/>
      <c r="R8" s="18"/>
      <c r="S8" s="18"/>
      <c r="T8" s="20"/>
      <c r="U8" s="18"/>
      <c r="V8" s="146"/>
      <c r="W8" s="18"/>
      <c r="X8" s="18"/>
      <c r="Y8" s="18"/>
      <c r="Z8" s="18"/>
    </row>
    <row r="9" spans="1:36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P9" s="18"/>
      <c r="Q9" s="18"/>
      <c r="R9" s="18"/>
      <c r="S9" s="18"/>
      <c r="T9" s="20"/>
      <c r="U9" s="18"/>
      <c r="V9" s="146"/>
      <c r="W9" s="18"/>
      <c r="X9" s="18"/>
      <c r="Y9" s="18"/>
      <c r="Z9" s="18"/>
      <c r="AB9" s="20"/>
      <c r="AC9" s="20"/>
      <c r="AD9" s="27"/>
      <c r="AG9" s="18"/>
    </row>
    <row r="10" spans="1:36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P10" s="18"/>
      <c r="Q10" s="18"/>
      <c r="R10" s="18"/>
      <c r="S10" s="18"/>
      <c r="T10" s="20"/>
      <c r="U10" s="18"/>
      <c r="V10" s="146"/>
      <c r="W10" s="18"/>
      <c r="X10" s="18"/>
      <c r="Y10" s="18"/>
      <c r="Z10" s="18"/>
      <c r="AA10" s="18"/>
      <c r="AB10" s="18"/>
      <c r="AC10" s="18"/>
      <c r="AD10" s="18"/>
      <c r="AE10" s="18"/>
      <c r="AG10" s="18"/>
    </row>
    <row r="11" spans="1:36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P11" s="18"/>
      <c r="Q11" s="18"/>
      <c r="R11" s="18"/>
      <c r="S11" s="18"/>
      <c r="T11" s="20"/>
      <c r="U11" s="18"/>
      <c r="V11" s="146"/>
      <c r="W11" s="18"/>
      <c r="X11" s="18"/>
      <c r="Y11" s="18"/>
      <c r="Z11" s="18"/>
      <c r="AA11" s="18"/>
      <c r="AB11" s="18"/>
      <c r="AC11" s="18"/>
      <c r="AD11" s="18"/>
      <c r="AE11" s="18"/>
      <c r="AG11" s="18"/>
    </row>
    <row r="12" spans="1:36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P12" s="18"/>
      <c r="Q12" s="18"/>
      <c r="R12" s="18"/>
      <c r="S12" s="18"/>
      <c r="T12" s="20"/>
      <c r="U12" s="18"/>
      <c r="V12" s="146"/>
      <c r="W12" s="18"/>
      <c r="X12" s="18"/>
      <c r="Y12" s="18"/>
      <c r="Z12" s="18"/>
      <c r="AA12" s="18"/>
      <c r="AB12" s="18"/>
      <c r="AC12" s="18"/>
      <c r="AD12" s="18"/>
      <c r="AE12" s="18"/>
      <c r="AG12" s="18"/>
    </row>
    <row r="13" spans="1:36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P13" s="18"/>
      <c r="Q13" s="18"/>
      <c r="R13" s="18"/>
      <c r="S13" s="18"/>
      <c r="T13" s="20"/>
      <c r="U13" s="18"/>
      <c r="V13" s="146"/>
      <c r="W13" s="18"/>
      <c r="X13" s="18"/>
      <c r="Y13" s="18"/>
      <c r="Z13" s="18"/>
      <c r="AA13" s="18"/>
      <c r="AB13" s="18"/>
      <c r="AC13" s="18"/>
      <c r="AD13" s="18"/>
      <c r="AE13" s="18"/>
      <c r="AG13" s="18"/>
    </row>
    <row r="14" spans="1:36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P14" s="18"/>
      <c r="Q14" s="18"/>
      <c r="R14" s="18"/>
      <c r="S14" s="18"/>
      <c r="T14" s="20"/>
      <c r="U14" s="18"/>
      <c r="V14" s="146"/>
      <c r="W14" s="18"/>
      <c r="X14" s="18"/>
      <c r="Y14" s="18"/>
      <c r="Z14" s="18"/>
      <c r="AA14" s="18"/>
      <c r="AB14" s="18"/>
      <c r="AC14" s="18"/>
      <c r="AD14" s="18"/>
      <c r="AE14" s="18"/>
      <c r="AG14" s="18"/>
    </row>
    <row r="15" spans="1:36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P15" s="18"/>
      <c r="Q15" s="18"/>
      <c r="R15" s="18"/>
      <c r="S15" s="18"/>
      <c r="T15" s="20"/>
      <c r="U15" s="18"/>
      <c r="V15" s="146"/>
      <c r="W15" s="18"/>
      <c r="X15" s="18"/>
      <c r="Y15" s="18"/>
      <c r="Z15" s="18"/>
      <c r="AA15" s="18"/>
      <c r="AB15" s="18"/>
      <c r="AC15" s="18"/>
      <c r="AD15" s="18"/>
      <c r="AE15" s="18"/>
      <c r="AG15" s="18"/>
    </row>
    <row r="16" spans="1:36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P16" s="18"/>
      <c r="Q16" s="18"/>
      <c r="R16" s="18"/>
      <c r="S16" s="18"/>
      <c r="T16" s="20"/>
      <c r="U16" s="18"/>
      <c r="V16" s="146"/>
      <c r="W16" s="18"/>
      <c r="X16" s="18"/>
      <c r="Y16" s="18"/>
      <c r="Z16" s="18"/>
      <c r="AA16" s="18"/>
      <c r="AB16" s="18"/>
      <c r="AC16" s="18"/>
      <c r="AD16" s="18"/>
      <c r="AE16" s="18"/>
      <c r="AG16" s="18"/>
    </row>
    <row r="17" spans="1:3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P17" s="18"/>
      <c r="Q17" s="18"/>
      <c r="R17" s="18"/>
      <c r="S17" s="18"/>
      <c r="T17" s="20"/>
      <c r="U17" s="18"/>
      <c r="V17" s="146"/>
      <c r="W17" s="18"/>
      <c r="X17" s="18"/>
      <c r="Y17" s="18"/>
      <c r="Z17" s="18"/>
      <c r="AA17" s="18"/>
      <c r="AB17" s="18"/>
      <c r="AC17" s="18"/>
      <c r="AD17" s="18"/>
      <c r="AE17" s="18"/>
      <c r="AG17" s="18"/>
    </row>
    <row r="18" spans="1:3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P18" s="18"/>
      <c r="Q18" s="18"/>
      <c r="R18" s="18"/>
      <c r="S18" s="18"/>
      <c r="T18" s="20"/>
      <c r="U18" s="18"/>
      <c r="V18" s="146"/>
      <c r="W18" s="18"/>
      <c r="X18" s="18"/>
      <c r="Y18" s="18"/>
      <c r="Z18" s="18"/>
      <c r="AA18" s="18"/>
      <c r="AB18" s="18"/>
      <c r="AC18" s="18"/>
      <c r="AD18" s="18"/>
      <c r="AE18" s="18"/>
      <c r="AG18" s="18"/>
    </row>
    <row r="19" spans="1:33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P19" s="18"/>
      <c r="Q19" s="18"/>
      <c r="R19" s="18"/>
      <c r="S19" s="18"/>
      <c r="T19" s="20"/>
      <c r="U19" s="18"/>
      <c r="V19" s="146"/>
      <c r="W19" s="18"/>
      <c r="X19" s="18"/>
      <c r="Y19" s="18"/>
      <c r="Z19" s="18"/>
      <c r="AA19" s="18"/>
      <c r="AB19" s="18"/>
      <c r="AC19" s="18"/>
      <c r="AD19" s="18"/>
      <c r="AE19" s="18"/>
      <c r="AG19" s="18"/>
    </row>
    <row r="20" spans="1:33">
      <c r="E20" s="18"/>
      <c r="H20" s="18"/>
      <c r="I20" s="18"/>
      <c r="J20" s="18"/>
      <c r="K20" s="18"/>
      <c r="L20" s="18"/>
      <c r="M20" s="18"/>
      <c r="N20" s="18"/>
      <c r="P20" s="18"/>
      <c r="Q20" s="18"/>
      <c r="T20" s="20"/>
      <c r="X20" s="18"/>
      <c r="Y20" s="18"/>
      <c r="AG20" s="18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494"/>
  <sheetViews>
    <sheetView rightToLeft="1" zoomScale="70" zoomScaleNormal="70" workbookViewId="0"/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4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356</v>
      </c>
      <c r="M1" s="19" t="s">
        <v>8</v>
      </c>
      <c r="N1" s="19" t="s">
        <v>169</v>
      </c>
      <c r="O1" s="19" t="s">
        <v>135</v>
      </c>
      <c r="P1" s="19" t="s">
        <v>9</v>
      </c>
      <c r="Q1" s="19" t="s">
        <v>10</v>
      </c>
      <c r="R1" s="19" t="s">
        <v>206</v>
      </c>
      <c r="S1" s="19" t="s">
        <v>11</v>
      </c>
      <c r="T1" s="19" t="s">
        <v>12</v>
      </c>
      <c r="U1" s="19" t="s">
        <v>13</v>
      </c>
      <c r="V1" s="163" t="s">
        <v>14</v>
      </c>
      <c r="W1" s="167" t="s">
        <v>15</v>
      </c>
      <c r="X1" s="19" t="s">
        <v>440</v>
      </c>
      <c r="Y1" s="19" t="s">
        <v>859</v>
      </c>
      <c r="Z1" s="19" t="s">
        <v>17</v>
      </c>
      <c r="AA1" s="161" t="s">
        <v>18</v>
      </c>
      <c r="AB1" s="172" t="s">
        <v>19</v>
      </c>
      <c r="AC1" s="19" t="s">
        <v>16</v>
      </c>
      <c r="AD1" s="19" t="s">
        <v>20</v>
      </c>
      <c r="AE1" s="19" t="s">
        <v>21</v>
      </c>
      <c r="AF1" s="19" t="s">
        <v>185</v>
      </c>
      <c r="AG1" s="19" t="s">
        <v>22</v>
      </c>
      <c r="AH1" s="167" t="s">
        <v>23</v>
      </c>
      <c r="AI1" s="167" t="s">
        <v>24</v>
      </c>
      <c r="AJ1" s="167" t="s">
        <v>25</v>
      </c>
    </row>
    <row r="2" spans="1:36">
      <c r="A2" s="2">
        <v>1182</v>
      </c>
      <c r="B2" s="20">
        <v>1182</v>
      </c>
      <c r="C2" s="20" t="s">
        <v>2164</v>
      </c>
      <c r="D2" s="20" t="s">
        <v>2165</v>
      </c>
      <c r="E2" s="18" t="s">
        <v>1360</v>
      </c>
      <c r="F2" s="20" t="s">
        <v>2166</v>
      </c>
      <c r="G2" s="20" t="s">
        <v>2167</v>
      </c>
      <c r="H2" s="18" t="s">
        <v>351</v>
      </c>
      <c r="I2" s="27" t="s">
        <v>203</v>
      </c>
      <c r="J2" s="18" t="s">
        <v>30</v>
      </c>
      <c r="K2" s="18" t="s">
        <v>329</v>
      </c>
      <c r="L2" s="20" t="s">
        <v>357</v>
      </c>
      <c r="M2" s="18" t="s">
        <v>41</v>
      </c>
      <c r="N2" s="20" t="s">
        <v>493</v>
      </c>
      <c r="O2" s="20" t="s">
        <v>149</v>
      </c>
      <c r="P2" s="20" t="s">
        <v>2168</v>
      </c>
      <c r="Q2" s="20" t="s">
        <v>444</v>
      </c>
      <c r="R2" s="20" t="s">
        <v>436</v>
      </c>
      <c r="S2" s="18" t="s">
        <v>34</v>
      </c>
      <c r="T2" s="154">
        <v>0.49299999999999999</v>
      </c>
      <c r="U2" s="20" t="s">
        <v>2169</v>
      </c>
      <c r="V2" s="175">
        <v>4.65E-2</v>
      </c>
      <c r="W2" s="176">
        <v>2.879E-2</v>
      </c>
      <c r="X2" s="18" t="s">
        <v>442</v>
      </c>
      <c r="Y2" s="18" t="s">
        <v>149</v>
      </c>
      <c r="Z2" s="154">
        <v>48819.199999999997</v>
      </c>
      <c r="AA2" s="177">
        <v>1</v>
      </c>
      <c r="AB2" s="178">
        <v>116.83</v>
      </c>
      <c r="AC2" s="154">
        <v>1.3140000000000001</v>
      </c>
      <c r="AD2" s="154">
        <v>58.35</v>
      </c>
      <c r="AE2" s="20"/>
      <c r="AF2" s="27"/>
      <c r="AG2" s="18" t="s">
        <v>36</v>
      </c>
      <c r="AH2" s="168">
        <v>3.4099999999999999E-4</v>
      </c>
      <c r="AI2" s="168">
        <v>1.6735249613402899E-3</v>
      </c>
      <c r="AJ2" s="168">
        <v>1.3883441737413401E-4</v>
      </c>
    </row>
    <row r="3" spans="1:36">
      <c r="A3" s="20">
        <v>1182</v>
      </c>
      <c r="B3" s="20">
        <v>1182</v>
      </c>
      <c r="C3" s="20" t="s">
        <v>2170</v>
      </c>
      <c r="D3" s="20" t="s">
        <v>2171</v>
      </c>
      <c r="E3" s="18" t="s">
        <v>1360</v>
      </c>
      <c r="F3" s="20" t="s">
        <v>2172</v>
      </c>
      <c r="G3" s="20" t="s">
        <v>2173</v>
      </c>
      <c r="H3" s="18" t="s">
        <v>351</v>
      </c>
      <c r="I3" s="20" t="s">
        <v>203</v>
      </c>
      <c r="J3" s="18" t="s">
        <v>30</v>
      </c>
      <c r="K3" s="18" t="s">
        <v>30</v>
      </c>
      <c r="L3" s="20" t="s">
        <v>357</v>
      </c>
      <c r="M3" s="18" t="s">
        <v>41</v>
      </c>
      <c r="N3" s="20" t="s">
        <v>484</v>
      </c>
      <c r="O3" s="20" t="s">
        <v>149</v>
      </c>
      <c r="P3" s="20" t="s">
        <v>1371</v>
      </c>
      <c r="Q3" s="20" t="s">
        <v>201</v>
      </c>
      <c r="R3" s="20" t="s">
        <v>436</v>
      </c>
      <c r="S3" s="18" t="s">
        <v>34</v>
      </c>
      <c r="T3" s="154">
        <v>5.4020000000000001</v>
      </c>
      <c r="U3" s="20" t="s">
        <v>2174</v>
      </c>
      <c r="V3" s="175">
        <v>5.1499999999999997E-2</v>
      </c>
      <c r="W3" s="176">
        <v>4.2750000000000003E-2</v>
      </c>
      <c r="X3" s="18" t="s">
        <v>442</v>
      </c>
      <c r="Y3" s="18" t="s">
        <v>149</v>
      </c>
      <c r="Z3" s="154">
        <v>0.33</v>
      </c>
      <c r="AA3" s="177">
        <v>1</v>
      </c>
      <c r="AB3" s="178">
        <v>146.41</v>
      </c>
      <c r="AC3" s="20"/>
      <c r="AD3" s="154">
        <v>0</v>
      </c>
      <c r="AE3" s="20"/>
      <c r="AG3" s="18" t="s">
        <v>36</v>
      </c>
      <c r="AH3" s="168">
        <v>0</v>
      </c>
      <c r="AI3" s="168">
        <v>1.38572664409E-8</v>
      </c>
      <c r="AJ3" s="168">
        <v>1.1495887764827301E-9</v>
      </c>
    </row>
    <row r="4" spans="1:36">
      <c r="A4" s="20">
        <v>1182</v>
      </c>
      <c r="B4" s="20">
        <v>1182</v>
      </c>
      <c r="C4" s="20" t="s">
        <v>2175</v>
      </c>
      <c r="D4" s="20" t="s">
        <v>2176</v>
      </c>
      <c r="E4" s="18" t="s">
        <v>1360</v>
      </c>
      <c r="F4" s="20" t="s">
        <v>2177</v>
      </c>
      <c r="G4" s="20" t="s">
        <v>2178</v>
      </c>
      <c r="H4" s="18" t="s">
        <v>351</v>
      </c>
      <c r="I4" s="20" t="s">
        <v>203</v>
      </c>
      <c r="J4" s="18" t="s">
        <v>30</v>
      </c>
      <c r="K4" s="18" t="s">
        <v>30</v>
      </c>
      <c r="L4" s="20" t="s">
        <v>357</v>
      </c>
      <c r="M4" s="18" t="s">
        <v>41</v>
      </c>
      <c r="N4" s="20" t="s">
        <v>468</v>
      </c>
      <c r="O4" s="20" t="s">
        <v>149</v>
      </c>
      <c r="P4" s="20" t="s">
        <v>2179</v>
      </c>
      <c r="Q4" s="20" t="s">
        <v>201</v>
      </c>
      <c r="R4" s="20" t="s">
        <v>436</v>
      </c>
      <c r="S4" s="18" t="s">
        <v>34</v>
      </c>
      <c r="T4" s="154">
        <v>2.7749999999999999</v>
      </c>
      <c r="U4" s="20" t="s">
        <v>2180</v>
      </c>
      <c r="V4" s="175">
        <v>2.75E-2</v>
      </c>
      <c r="W4" s="176">
        <v>2.759E-2</v>
      </c>
      <c r="X4" s="18" t="s">
        <v>442</v>
      </c>
      <c r="Y4" s="18" t="s">
        <v>149</v>
      </c>
      <c r="Z4" s="154">
        <v>184809.02</v>
      </c>
      <c r="AA4" s="177">
        <v>1</v>
      </c>
      <c r="AB4" s="178">
        <v>115.48</v>
      </c>
      <c r="AC4" s="20"/>
      <c r="AD4" s="154">
        <v>213.417</v>
      </c>
      <c r="AE4" s="20"/>
      <c r="AG4" s="18" t="s">
        <v>36</v>
      </c>
      <c r="AH4" s="168">
        <v>2.33E-4</v>
      </c>
      <c r="AI4" s="168">
        <v>6.1210062962101103E-3</v>
      </c>
      <c r="AJ4" s="168">
        <v>5.0779424419050505E-4</v>
      </c>
    </row>
    <row r="5" spans="1:36">
      <c r="A5" s="20">
        <v>1182</v>
      </c>
      <c r="B5" s="20">
        <v>1182</v>
      </c>
      <c r="C5" s="20" t="s">
        <v>2175</v>
      </c>
      <c r="D5" s="20" t="s">
        <v>2176</v>
      </c>
      <c r="E5" s="18" t="s">
        <v>1360</v>
      </c>
      <c r="F5" s="20" t="s">
        <v>2181</v>
      </c>
      <c r="G5" s="20" t="s">
        <v>2182</v>
      </c>
      <c r="H5" s="18" t="s">
        <v>351</v>
      </c>
      <c r="I5" s="20" t="s">
        <v>995</v>
      </c>
      <c r="J5" s="18" t="s">
        <v>30</v>
      </c>
      <c r="K5" s="18" t="s">
        <v>30</v>
      </c>
      <c r="L5" s="20" t="s">
        <v>357</v>
      </c>
      <c r="M5" s="18" t="s">
        <v>41</v>
      </c>
      <c r="N5" s="20" t="s">
        <v>468</v>
      </c>
      <c r="O5" s="20" t="s">
        <v>149</v>
      </c>
      <c r="P5" s="20" t="s">
        <v>2179</v>
      </c>
      <c r="Q5" s="20" t="s">
        <v>201</v>
      </c>
      <c r="R5" s="20" t="s">
        <v>436</v>
      </c>
      <c r="S5" s="18" t="s">
        <v>34</v>
      </c>
      <c r="T5" s="154">
        <v>3.0150000000000001</v>
      </c>
      <c r="U5" s="20" t="s">
        <v>2183</v>
      </c>
      <c r="V5" s="175">
        <v>2.5000000000000001E-2</v>
      </c>
      <c r="W5" s="176">
        <v>5.2990000000000002E-2</v>
      </c>
      <c r="X5" s="18" t="s">
        <v>442</v>
      </c>
      <c r="Y5" s="18" t="s">
        <v>149</v>
      </c>
      <c r="Z5" s="154">
        <v>288000</v>
      </c>
      <c r="AA5" s="177">
        <v>1</v>
      </c>
      <c r="AB5" s="178">
        <v>92.88</v>
      </c>
      <c r="AC5" s="20"/>
      <c r="AD5" s="154">
        <v>267.49400000000003</v>
      </c>
      <c r="AE5" s="20"/>
      <c r="AG5" s="18" t="s">
        <v>36</v>
      </c>
      <c r="AH5" s="168">
        <v>3.7599999999999998E-4</v>
      </c>
      <c r="AI5" s="168">
        <v>7.6719821097016496E-3</v>
      </c>
      <c r="AJ5" s="168">
        <v>6.3646207311551805E-4</v>
      </c>
    </row>
    <row r="6" spans="1:36">
      <c r="A6" s="20">
        <v>1182</v>
      </c>
      <c r="B6" s="20">
        <v>1182</v>
      </c>
      <c r="C6" s="20" t="s">
        <v>2184</v>
      </c>
      <c r="D6" s="20" t="s">
        <v>2185</v>
      </c>
      <c r="E6" s="18" t="s">
        <v>1360</v>
      </c>
      <c r="F6" s="20" t="s">
        <v>2186</v>
      </c>
      <c r="G6" s="20" t="s">
        <v>2187</v>
      </c>
      <c r="H6" s="18" t="s">
        <v>351</v>
      </c>
      <c r="I6" s="20" t="s">
        <v>995</v>
      </c>
      <c r="J6" s="18" t="s">
        <v>30</v>
      </c>
      <c r="K6" s="18" t="s">
        <v>30</v>
      </c>
      <c r="L6" s="20" t="s">
        <v>357</v>
      </c>
      <c r="M6" s="18" t="s">
        <v>41</v>
      </c>
      <c r="N6" s="20" t="s">
        <v>475</v>
      </c>
      <c r="O6" s="20" t="s">
        <v>149</v>
      </c>
      <c r="P6" s="20" t="s">
        <v>2168</v>
      </c>
      <c r="Q6" s="20" t="s">
        <v>444</v>
      </c>
      <c r="R6" s="20" t="s">
        <v>436</v>
      </c>
      <c r="S6" s="18" t="s">
        <v>34</v>
      </c>
      <c r="T6" s="154">
        <v>2.4129999999999998</v>
      </c>
      <c r="U6" s="20" t="s">
        <v>2188</v>
      </c>
      <c r="V6" s="175">
        <v>2.5499999999999998E-2</v>
      </c>
      <c r="W6" s="176">
        <v>5.3870000000000001E-2</v>
      </c>
      <c r="X6" s="18" t="s">
        <v>442</v>
      </c>
      <c r="Y6" s="18" t="s">
        <v>149</v>
      </c>
      <c r="Z6" s="152">
        <v>334156.25</v>
      </c>
      <c r="AA6" s="162">
        <v>1</v>
      </c>
      <c r="AB6" s="179">
        <v>93.63</v>
      </c>
      <c r="AC6" s="20"/>
      <c r="AD6" s="152">
        <v>312.87</v>
      </c>
      <c r="AG6" s="2" t="s">
        <v>36</v>
      </c>
      <c r="AH6" s="168">
        <v>5.1099999999999995E-4</v>
      </c>
      <c r="AI6" s="168">
        <v>8.9734097412075397E-3</v>
      </c>
      <c r="AJ6" s="168">
        <v>7.4442756580229302E-4</v>
      </c>
    </row>
    <row r="7" spans="1:36">
      <c r="A7" s="20">
        <v>1182</v>
      </c>
      <c r="B7" s="20">
        <v>1182</v>
      </c>
      <c r="C7" s="20" t="s">
        <v>2189</v>
      </c>
      <c r="D7" s="20" t="s">
        <v>2190</v>
      </c>
      <c r="E7" s="18" t="s">
        <v>1360</v>
      </c>
      <c r="F7" s="20" t="s">
        <v>2191</v>
      </c>
      <c r="G7" s="20" t="s">
        <v>2192</v>
      </c>
      <c r="H7" s="18" t="s">
        <v>351</v>
      </c>
      <c r="I7" s="20" t="s">
        <v>995</v>
      </c>
      <c r="J7" s="18" t="s">
        <v>30</v>
      </c>
      <c r="K7" s="18" t="s">
        <v>30</v>
      </c>
      <c r="L7" s="20" t="s">
        <v>357</v>
      </c>
      <c r="M7" s="18" t="s">
        <v>41</v>
      </c>
      <c r="N7" s="20" t="s">
        <v>473</v>
      </c>
      <c r="O7" s="20" t="s">
        <v>149</v>
      </c>
      <c r="P7" s="20" t="s">
        <v>2168</v>
      </c>
      <c r="Q7" s="20" t="s">
        <v>444</v>
      </c>
      <c r="R7" s="20" t="s">
        <v>436</v>
      </c>
      <c r="S7" s="18" t="s">
        <v>34</v>
      </c>
      <c r="T7" s="154">
        <v>3.794</v>
      </c>
      <c r="U7" s="20" t="s">
        <v>2193</v>
      </c>
      <c r="V7" s="175">
        <v>2.18E-2</v>
      </c>
      <c r="W7" s="176">
        <v>5.3920000000000003E-2</v>
      </c>
      <c r="X7" s="18" t="s">
        <v>442</v>
      </c>
      <c r="Y7" s="18" t="s">
        <v>149</v>
      </c>
      <c r="Z7" s="152">
        <v>965867</v>
      </c>
      <c r="AA7" s="162">
        <v>1</v>
      </c>
      <c r="AB7" s="179">
        <v>89.02</v>
      </c>
      <c r="AC7" s="20"/>
      <c r="AD7" s="152">
        <v>859.81500000000005</v>
      </c>
      <c r="AG7" s="2" t="s">
        <v>36</v>
      </c>
      <c r="AH7" s="168">
        <v>5.875E-3</v>
      </c>
      <c r="AI7" s="168">
        <v>2.4660268735874302E-2</v>
      </c>
      <c r="AJ7" s="168">
        <v>2.0457980139673001E-3</v>
      </c>
    </row>
    <row r="8" spans="1:36">
      <c r="A8" s="20">
        <v>1182</v>
      </c>
      <c r="B8" s="20">
        <v>1182</v>
      </c>
      <c r="C8" s="20" t="s">
        <v>2194</v>
      </c>
      <c r="D8" s="20" t="s">
        <v>2195</v>
      </c>
      <c r="E8" s="18" t="s">
        <v>1360</v>
      </c>
      <c r="F8" s="20" t="s">
        <v>2196</v>
      </c>
      <c r="G8" s="20" t="s">
        <v>2197</v>
      </c>
      <c r="H8" s="18" t="s">
        <v>351</v>
      </c>
      <c r="I8" s="20" t="s">
        <v>203</v>
      </c>
      <c r="J8" s="18" t="s">
        <v>30</v>
      </c>
      <c r="K8" s="18" t="s">
        <v>30</v>
      </c>
      <c r="L8" s="20" t="s">
        <v>357</v>
      </c>
      <c r="M8" s="18" t="s">
        <v>41</v>
      </c>
      <c r="N8" s="20" t="s">
        <v>492</v>
      </c>
      <c r="O8" s="20" t="s">
        <v>149</v>
      </c>
      <c r="P8" s="20" t="s">
        <v>2198</v>
      </c>
      <c r="Q8" s="20" t="s">
        <v>201</v>
      </c>
      <c r="R8" s="20" t="s">
        <v>436</v>
      </c>
      <c r="S8" s="18" t="s">
        <v>34</v>
      </c>
      <c r="T8" s="154">
        <v>1.9319999999999999</v>
      </c>
      <c r="U8" s="20" t="s">
        <v>59</v>
      </c>
      <c r="V8" s="175">
        <v>2.3400000000000001E-2</v>
      </c>
      <c r="W8" s="176">
        <v>2.674E-2</v>
      </c>
      <c r="X8" s="18" t="s">
        <v>442</v>
      </c>
      <c r="Y8" s="18" t="s">
        <v>149</v>
      </c>
      <c r="Z8" s="154">
        <v>132000.01999999999</v>
      </c>
      <c r="AA8" s="177">
        <v>1</v>
      </c>
      <c r="AB8" s="178">
        <v>116.51</v>
      </c>
      <c r="AC8" s="20"/>
      <c r="AD8" s="154">
        <v>153.79300000000001</v>
      </c>
      <c r="AE8" s="20"/>
      <c r="AG8" s="18" t="s">
        <v>36</v>
      </c>
      <c r="AH8" s="168">
        <v>6.3E-5</v>
      </c>
      <c r="AI8" s="168">
        <v>4.4109291924103698E-3</v>
      </c>
      <c r="AJ8" s="168">
        <v>3.6592748758070698E-4</v>
      </c>
    </row>
    <row r="9" spans="1:36">
      <c r="A9" s="20">
        <v>1182</v>
      </c>
      <c r="B9" s="20">
        <v>1182</v>
      </c>
      <c r="C9" s="20" t="s">
        <v>2199</v>
      </c>
      <c r="D9" s="20" t="s">
        <v>2200</v>
      </c>
      <c r="E9" s="18" t="s">
        <v>1360</v>
      </c>
      <c r="F9" s="20" t="s">
        <v>2201</v>
      </c>
      <c r="G9" s="20" t="s">
        <v>2202</v>
      </c>
      <c r="H9" s="18" t="s">
        <v>351</v>
      </c>
      <c r="I9" s="20" t="s">
        <v>995</v>
      </c>
      <c r="J9" s="18" t="s">
        <v>30</v>
      </c>
      <c r="K9" s="18" t="s">
        <v>30</v>
      </c>
      <c r="L9" s="20" t="s">
        <v>357</v>
      </c>
      <c r="M9" s="18" t="s">
        <v>41</v>
      </c>
      <c r="N9" s="20" t="s">
        <v>492</v>
      </c>
      <c r="O9" s="20" t="s">
        <v>149</v>
      </c>
      <c r="P9" s="20" t="s">
        <v>1371</v>
      </c>
      <c r="Q9" s="20" t="s">
        <v>201</v>
      </c>
      <c r="R9" s="20" t="s">
        <v>436</v>
      </c>
      <c r="S9" s="18" t="s">
        <v>34</v>
      </c>
      <c r="T9" s="154">
        <v>4.0880000000000001</v>
      </c>
      <c r="U9" s="20" t="s">
        <v>2203</v>
      </c>
      <c r="V9" s="175">
        <v>2.41E-2</v>
      </c>
      <c r="W9" s="176">
        <v>5.2479999999999999E-2</v>
      </c>
      <c r="X9" s="18" t="s">
        <v>442</v>
      </c>
      <c r="Y9" s="18" t="s">
        <v>149</v>
      </c>
      <c r="Z9" s="154">
        <v>204444.44</v>
      </c>
      <c r="AA9" s="177">
        <v>1</v>
      </c>
      <c r="AB9" s="178">
        <v>91.16</v>
      </c>
      <c r="AC9" s="20"/>
      <c r="AD9" s="154">
        <v>186.37200000000001</v>
      </c>
      <c r="AE9" s="20"/>
      <c r="AG9" s="18" t="s">
        <v>36</v>
      </c>
      <c r="AH9" s="168">
        <v>9.8999999999999994E-5</v>
      </c>
      <c r="AI9" s="168">
        <v>5.3453052060006799E-3</v>
      </c>
      <c r="AJ9" s="168">
        <v>4.4344264418242599E-4</v>
      </c>
    </row>
    <row r="10" spans="1:36">
      <c r="A10" s="20">
        <v>1182</v>
      </c>
      <c r="B10" s="20">
        <v>1182</v>
      </c>
      <c r="C10" s="20" t="s">
        <v>2199</v>
      </c>
      <c r="D10" s="20" t="s">
        <v>2200</v>
      </c>
      <c r="E10" s="18" t="s">
        <v>1360</v>
      </c>
      <c r="F10" s="20" t="s">
        <v>2204</v>
      </c>
      <c r="G10" s="20" t="s">
        <v>2205</v>
      </c>
      <c r="H10" s="18" t="s">
        <v>351</v>
      </c>
      <c r="I10" s="20" t="s">
        <v>995</v>
      </c>
      <c r="J10" s="18" t="s">
        <v>30</v>
      </c>
      <c r="K10" s="18" t="s">
        <v>30</v>
      </c>
      <c r="L10" s="20" t="s">
        <v>357</v>
      </c>
      <c r="M10" s="18" t="s">
        <v>41</v>
      </c>
      <c r="N10" s="20" t="s">
        <v>492</v>
      </c>
      <c r="O10" s="20" t="s">
        <v>149</v>
      </c>
      <c r="P10" s="20" t="s">
        <v>1371</v>
      </c>
      <c r="Q10" s="20" t="s">
        <v>201</v>
      </c>
      <c r="R10" s="20" t="s">
        <v>436</v>
      </c>
      <c r="S10" s="18" t="s">
        <v>34</v>
      </c>
      <c r="T10" s="154">
        <v>6.0979999999999999</v>
      </c>
      <c r="U10" s="20" t="s">
        <v>2206</v>
      </c>
      <c r="V10" s="175">
        <v>4.9399999999999999E-2</v>
      </c>
      <c r="W10" s="176">
        <v>5.6329999999999998E-2</v>
      </c>
      <c r="X10" s="18" t="s">
        <v>442</v>
      </c>
      <c r="Y10" s="18" t="s">
        <v>149</v>
      </c>
      <c r="Z10" s="154">
        <v>235951</v>
      </c>
      <c r="AA10" s="177">
        <v>1</v>
      </c>
      <c r="AB10" s="178">
        <v>100</v>
      </c>
      <c r="AC10" s="20"/>
      <c r="AD10" s="154">
        <v>235.95099999999999</v>
      </c>
      <c r="AE10" s="20"/>
      <c r="AG10" s="18" t="s">
        <v>36</v>
      </c>
      <c r="AH10" s="168">
        <v>1.73E-4</v>
      </c>
      <c r="AI10" s="168">
        <v>6.7672887760125604E-3</v>
      </c>
      <c r="AJ10" s="168">
        <v>5.6140937011645703E-4</v>
      </c>
    </row>
    <row r="11" spans="1:36">
      <c r="A11" s="20">
        <v>1182</v>
      </c>
      <c r="B11" s="20">
        <v>1182</v>
      </c>
      <c r="C11" s="20" t="s">
        <v>1820</v>
      </c>
      <c r="D11" s="20" t="s">
        <v>1821</v>
      </c>
      <c r="E11" s="18" t="s">
        <v>1360</v>
      </c>
      <c r="F11" s="20" t="s">
        <v>2207</v>
      </c>
      <c r="G11" s="20" t="s">
        <v>2208</v>
      </c>
      <c r="H11" s="18" t="s">
        <v>351</v>
      </c>
      <c r="I11" s="20" t="s">
        <v>995</v>
      </c>
      <c r="J11" s="18" t="s">
        <v>30</v>
      </c>
      <c r="K11" s="18" t="s">
        <v>30</v>
      </c>
      <c r="L11" s="20" t="s">
        <v>357</v>
      </c>
      <c r="M11" s="18" t="s">
        <v>41</v>
      </c>
      <c r="N11" s="20" t="s">
        <v>479</v>
      </c>
      <c r="O11" s="20" t="s">
        <v>149</v>
      </c>
      <c r="P11" s="20" t="s">
        <v>1364</v>
      </c>
      <c r="Q11" s="20" t="s">
        <v>201</v>
      </c>
      <c r="R11" s="20" t="s">
        <v>436</v>
      </c>
      <c r="S11" s="18" t="s">
        <v>34</v>
      </c>
      <c r="T11" s="154">
        <v>2.7090000000000001</v>
      </c>
      <c r="U11" s="20" t="s">
        <v>2209</v>
      </c>
      <c r="V11" s="175">
        <v>0.04</v>
      </c>
      <c r="W11" s="176">
        <v>5.1769999999999997E-2</v>
      </c>
      <c r="X11" s="18" t="s">
        <v>442</v>
      </c>
      <c r="Y11" s="18" t="s">
        <v>149</v>
      </c>
      <c r="Z11" s="154">
        <v>218750.04</v>
      </c>
      <c r="AA11" s="177">
        <v>1</v>
      </c>
      <c r="AB11" s="178">
        <v>98.91</v>
      </c>
      <c r="AC11" s="20"/>
      <c r="AD11" s="154">
        <v>216.36600000000001</v>
      </c>
      <c r="AE11" s="20"/>
      <c r="AG11" s="18" t="s">
        <v>36</v>
      </c>
      <c r="AH11" s="168">
        <v>3.2299999999999999E-4</v>
      </c>
      <c r="AI11" s="168">
        <v>6.2055635844665002E-3</v>
      </c>
      <c r="AJ11" s="168">
        <v>5.1480905551450898E-4</v>
      </c>
    </row>
    <row r="12" spans="1:36">
      <c r="A12" s="20">
        <v>1182</v>
      </c>
      <c r="B12" s="20">
        <v>1182</v>
      </c>
      <c r="C12" s="20" t="s">
        <v>1820</v>
      </c>
      <c r="D12" s="20" t="s">
        <v>1821</v>
      </c>
      <c r="E12" s="18" t="s">
        <v>1360</v>
      </c>
      <c r="F12" s="20" t="s">
        <v>2210</v>
      </c>
      <c r="G12" s="20" t="s">
        <v>2211</v>
      </c>
      <c r="H12" s="18" t="s">
        <v>351</v>
      </c>
      <c r="I12" s="20" t="s">
        <v>995</v>
      </c>
      <c r="J12" s="18" t="s">
        <v>30</v>
      </c>
      <c r="K12" s="18" t="s">
        <v>30</v>
      </c>
      <c r="L12" s="20" t="s">
        <v>357</v>
      </c>
      <c r="M12" s="18" t="s">
        <v>41</v>
      </c>
      <c r="N12" s="20" t="s">
        <v>479</v>
      </c>
      <c r="O12" s="20" t="s">
        <v>149</v>
      </c>
      <c r="P12" s="20" t="s">
        <v>1364</v>
      </c>
      <c r="Q12" s="20" t="s">
        <v>201</v>
      </c>
      <c r="R12" s="20" t="s">
        <v>436</v>
      </c>
      <c r="S12" s="18" t="s">
        <v>34</v>
      </c>
      <c r="T12" s="154">
        <v>5.1890000000000001</v>
      </c>
      <c r="U12" s="20" t="s">
        <v>2212</v>
      </c>
      <c r="V12" s="175">
        <v>2.07E-2</v>
      </c>
      <c r="W12" s="176">
        <v>5.2229999999999999E-2</v>
      </c>
      <c r="X12" s="18" t="s">
        <v>442</v>
      </c>
      <c r="Y12" s="18" t="s">
        <v>149</v>
      </c>
      <c r="Z12" s="154">
        <v>486757.56</v>
      </c>
      <c r="AA12" s="177">
        <v>1</v>
      </c>
      <c r="AB12" s="178">
        <v>85.16</v>
      </c>
      <c r="AC12" s="20"/>
      <c r="AD12" s="154">
        <v>414.52300000000002</v>
      </c>
      <c r="AE12" s="20"/>
      <c r="AG12" s="18" t="s">
        <v>36</v>
      </c>
      <c r="AH12" s="168">
        <v>1.294E-3</v>
      </c>
      <c r="AI12" s="168">
        <v>1.1888888256116999E-2</v>
      </c>
      <c r="AJ12" s="168">
        <v>9.8629354948029206E-4</v>
      </c>
    </row>
    <row r="13" spans="1:36">
      <c r="A13" s="20">
        <v>1182</v>
      </c>
      <c r="B13" s="20">
        <v>1182</v>
      </c>
      <c r="C13" s="20" t="s">
        <v>2213</v>
      </c>
      <c r="D13" s="20" t="s">
        <v>2214</v>
      </c>
      <c r="E13" s="18" t="s">
        <v>1360</v>
      </c>
      <c r="F13" s="20" t="s">
        <v>2215</v>
      </c>
      <c r="G13" s="20" t="s">
        <v>2216</v>
      </c>
      <c r="H13" s="18" t="s">
        <v>351</v>
      </c>
      <c r="I13" s="20" t="s">
        <v>995</v>
      </c>
      <c r="J13" s="18" t="s">
        <v>30</v>
      </c>
      <c r="K13" s="18" t="s">
        <v>30</v>
      </c>
      <c r="L13" s="20" t="s">
        <v>357</v>
      </c>
      <c r="M13" s="18" t="s">
        <v>41</v>
      </c>
      <c r="N13" s="20" t="s">
        <v>493</v>
      </c>
      <c r="O13" s="20" t="s">
        <v>149</v>
      </c>
      <c r="P13" s="20" t="s">
        <v>2179</v>
      </c>
      <c r="Q13" s="20" t="s">
        <v>444</v>
      </c>
      <c r="R13" s="20" t="s">
        <v>436</v>
      </c>
      <c r="S13" s="18" t="s">
        <v>34</v>
      </c>
      <c r="T13" s="154">
        <v>4.399</v>
      </c>
      <c r="U13" s="20" t="s">
        <v>2217</v>
      </c>
      <c r="V13" s="175">
        <v>6.0699999999999997E-2</v>
      </c>
      <c r="W13" s="176">
        <v>5.7919999999999999E-2</v>
      </c>
      <c r="X13" s="18" t="s">
        <v>442</v>
      </c>
      <c r="Y13" s="18" t="s">
        <v>149</v>
      </c>
      <c r="Z13" s="154">
        <v>417080</v>
      </c>
      <c r="AA13" s="177">
        <v>1</v>
      </c>
      <c r="AB13" s="178">
        <v>102.02</v>
      </c>
      <c r="AC13" s="20"/>
      <c r="AD13" s="154">
        <v>425.505</v>
      </c>
      <c r="AE13" s="20"/>
      <c r="AG13" s="18" t="s">
        <v>36</v>
      </c>
      <c r="AH13" s="168">
        <v>1E-3</v>
      </c>
      <c r="AI13" s="168">
        <v>1.22038699514469E-2</v>
      </c>
      <c r="AJ13" s="168">
        <v>1.0124242025418501E-3</v>
      </c>
    </row>
    <row r="14" spans="1:36">
      <c r="A14" s="20">
        <v>1182</v>
      </c>
      <c r="B14" s="20">
        <v>1182</v>
      </c>
      <c r="C14" s="20" t="s">
        <v>1824</v>
      </c>
      <c r="D14" s="20" t="s">
        <v>1825</v>
      </c>
      <c r="E14" s="18" t="s">
        <v>1360</v>
      </c>
      <c r="F14" s="20" t="s">
        <v>2218</v>
      </c>
      <c r="G14" s="20" t="s">
        <v>2219</v>
      </c>
      <c r="H14" s="18" t="s">
        <v>351</v>
      </c>
      <c r="I14" s="20" t="s">
        <v>995</v>
      </c>
      <c r="J14" s="18" t="s">
        <v>30</v>
      </c>
      <c r="K14" s="18" t="s">
        <v>95</v>
      </c>
      <c r="L14" s="20" t="s">
        <v>357</v>
      </c>
      <c r="M14" s="18" t="s">
        <v>41</v>
      </c>
      <c r="N14" s="20" t="s">
        <v>469</v>
      </c>
      <c r="O14" s="20" t="s">
        <v>149</v>
      </c>
      <c r="P14" s="20" t="s">
        <v>2168</v>
      </c>
      <c r="Q14" s="20" t="s">
        <v>444</v>
      </c>
      <c r="R14" s="20" t="s">
        <v>436</v>
      </c>
      <c r="S14" s="18" t="s">
        <v>34</v>
      </c>
      <c r="T14" s="154">
        <v>3.508</v>
      </c>
      <c r="U14" s="20" t="s">
        <v>2220</v>
      </c>
      <c r="V14" s="175">
        <v>1.4999999999999999E-2</v>
      </c>
      <c r="W14" s="176">
        <v>5.561E-2</v>
      </c>
      <c r="X14" s="18" t="s">
        <v>442</v>
      </c>
      <c r="Y14" s="18" t="s">
        <v>149</v>
      </c>
      <c r="Z14" s="154">
        <v>742</v>
      </c>
      <c r="AA14" s="177">
        <v>1</v>
      </c>
      <c r="AB14" s="178">
        <v>87.5</v>
      </c>
      <c r="AC14" s="20"/>
      <c r="AD14" s="154">
        <v>0.64900000000000002</v>
      </c>
      <c r="AE14" s="20"/>
      <c r="AG14" s="18" t="s">
        <v>36</v>
      </c>
      <c r="AH14" s="168">
        <v>9.9999999999999995E-7</v>
      </c>
      <c r="AI14" s="168">
        <v>1.8621079113146999E-5</v>
      </c>
      <c r="AJ14" s="168">
        <v>1.5447912216863199E-6</v>
      </c>
    </row>
    <row r="15" spans="1:36">
      <c r="A15" s="20">
        <v>1182</v>
      </c>
      <c r="B15" s="20">
        <v>1182</v>
      </c>
      <c r="C15" s="20" t="s">
        <v>2221</v>
      </c>
      <c r="D15" s="20" t="s">
        <v>2222</v>
      </c>
      <c r="E15" s="18" t="s">
        <v>1360</v>
      </c>
      <c r="F15" s="20" t="s">
        <v>2223</v>
      </c>
      <c r="G15" s="20" t="s">
        <v>2224</v>
      </c>
      <c r="H15" s="18" t="s">
        <v>351</v>
      </c>
      <c r="I15" s="20" t="s">
        <v>203</v>
      </c>
      <c r="J15" s="18" t="s">
        <v>30</v>
      </c>
      <c r="K15" s="18" t="s">
        <v>30</v>
      </c>
      <c r="L15" s="20" t="s">
        <v>357</v>
      </c>
      <c r="M15" s="18" t="s">
        <v>41</v>
      </c>
      <c r="N15" s="20" t="s">
        <v>493</v>
      </c>
      <c r="O15" s="20" t="s">
        <v>149</v>
      </c>
      <c r="P15" s="20" t="s">
        <v>2168</v>
      </c>
      <c r="Q15" s="20" t="s">
        <v>444</v>
      </c>
      <c r="R15" s="20" t="s">
        <v>436</v>
      </c>
      <c r="S15" s="18" t="s">
        <v>34</v>
      </c>
      <c r="T15" s="154">
        <v>1.538</v>
      </c>
      <c r="U15" s="20" t="s">
        <v>2225</v>
      </c>
      <c r="V15" s="175">
        <v>2.5700000000000001E-2</v>
      </c>
      <c r="W15" s="176">
        <v>2.878E-2</v>
      </c>
      <c r="X15" s="18" t="s">
        <v>442</v>
      </c>
      <c r="Y15" s="18" t="s">
        <v>149</v>
      </c>
      <c r="Z15" s="154">
        <v>750021.18</v>
      </c>
      <c r="AA15" s="177">
        <v>1</v>
      </c>
      <c r="AB15" s="178">
        <v>116.39</v>
      </c>
      <c r="AC15" s="20"/>
      <c r="AD15" s="154">
        <v>872.95</v>
      </c>
      <c r="AE15" s="20"/>
      <c r="AG15" s="18" t="s">
        <v>36</v>
      </c>
      <c r="AH15" s="168">
        <v>7.1000000000000002E-4</v>
      </c>
      <c r="AI15" s="168">
        <v>2.5036988094802901E-2</v>
      </c>
      <c r="AJ15" s="168">
        <v>2.0770503788370399E-3</v>
      </c>
    </row>
    <row r="16" spans="1:36">
      <c r="A16" s="20">
        <v>1182</v>
      </c>
      <c r="B16" s="20">
        <v>1182</v>
      </c>
      <c r="C16" s="20" t="s">
        <v>2221</v>
      </c>
      <c r="D16" s="20" t="s">
        <v>2222</v>
      </c>
      <c r="E16" s="18" t="s">
        <v>1360</v>
      </c>
      <c r="F16" s="20" t="s">
        <v>2226</v>
      </c>
      <c r="G16" s="20" t="s">
        <v>2227</v>
      </c>
      <c r="H16" s="18" t="s">
        <v>351</v>
      </c>
      <c r="I16" s="20" t="s">
        <v>203</v>
      </c>
      <c r="J16" s="18" t="s">
        <v>30</v>
      </c>
      <c r="K16" s="18" t="s">
        <v>30</v>
      </c>
      <c r="L16" s="20" t="s">
        <v>357</v>
      </c>
      <c r="M16" s="18" t="s">
        <v>41</v>
      </c>
      <c r="N16" s="20" t="s">
        <v>493</v>
      </c>
      <c r="O16" s="20" t="s">
        <v>149</v>
      </c>
      <c r="P16" s="20" t="s">
        <v>2168</v>
      </c>
      <c r="Q16" s="20" t="s">
        <v>444</v>
      </c>
      <c r="R16" s="20" t="s">
        <v>436</v>
      </c>
      <c r="S16" s="18" t="s">
        <v>34</v>
      </c>
      <c r="T16" s="154">
        <v>4.9089999999999998</v>
      </c>
      <c r="U16" s="20" t="s">
        <v>2228</v>
      </c>
      <c r="V16" s="175">
        <v>1.54E-2</v>
      </c>
      <c r="W16" s="176">
        <v>3.2239999999999998E-2</v>
      </c>
      <c r="X16" s="18" t="s">
        <v>442</v>
      </c>
      <c r="Y16" s="18" t="s">
        <v>149</v>
      </c>
      <c r="Z16" s="154">
        <v>317000</v>
      </c>
      <c r="AA16" s="177">
        <v>1</v>
      </c>
      <c r="AB16" s="178">
        <v>103.7</v>
      </c>
      <c r="AC16" s="20"/>
      <c r="AD16" s="154">
        <v>328.72899999999998</v>
      </c>
      <c r="AE16" s="20"/>
      <c r="AG16" s="18" t="s">
        <v>36</v>
      </c>
      <c r="AH16" s="168">
        <v>5.31E-4</v>
      </c>
      <c r="AI16" s="168">
        <v>9.4282460004400607E-3</v>
      </c>
      <c r="AJ16" s="168">
        <v>7.8216045208120695E-4</v>
      </c>
    </row>
    <row r="17" spans="1:36">
      <c r="A17" s="20">
        <v>1182</v>
      </c>
      <c r="B17" s="20">
        <v>1182</v>
      </c>
      <c r="C17" s="20" t="s">
        <v>2221</v>
      </c>
      <c r="D17" s="20" t="s">
        <v>2222</v>
      </c>
      <c r="E17" s="18" t="s">
        <v>1360</v>
      </c>
      <c r="F17" s="20" t="s">
        <v>2229</v>
      </c>
      <c r="G17" s="20" t="s">
        <v>2230</v>
      </c>
      <c r="H17" s="18" t="s">
        <v>351</v>
      </c>
      <c r="I17" s="20" t="s">
        <v>203</v>
      </c>
      <c r="J17" s="18" t="s">
        <v>30</v>
      </c>
      <c r="K17" s="18" t="s">
        <v>30</v>
      </c>
      <c r="L17" s="20" t="s">
        <v>357</v>
      </c>
      <c r="M17" s="18" t="s">
        <v>31</v>
      </c>
      <c r="N17" s="20" t="s">
        <v>493</v>
      </c>
      <c r="O17" s="20" t="s">
        <v>149</v>
      </c>
      <c r="P17" s="20" t="s">
        <v>1364</v>
      </c>
      <c r="Q17" s="20" t="s">
        <v>201</v>
      </c>
      <c r="R17" s="20" t="s">
        <v>436</v>
      </c>
      <c r="S17" s="18" t="s">
        <v>34</v>
      </c>
      <c r="T17" s="154">
        <v>6.9359999999999999</v>
      </c>
      <c r="U17" s="20" t="s">
        <v>2231</v>
      </c>
      <c r="V17" s="175">
        <v>4.02E-2</v>
      </c>
      <c r="W17" s="176">
        <v>3.5220000000000001E-2</v>
      </c>
      <c r="X17" s="18" t="s">
        <v>442</v>
      </c>
      <c r="Y17" s="18" t="s">
        <v>149</v>
      </c>
      <c r="Z17" s="154">
        <v>398000</v>
      </c>
      <c r="AA17" s="177">
        <v>1</v>
      </c>
      <c r="AB17" s="178">
        <v>105.8</v>
      </c>
      <c r="AC17" s="20"/>
      <c r="AD17" s="154">
        <v>421.084</v>
      </c>
      <c r="AE17" s="20"/>
      <c r="AG17" s="18" t="s">
        <v>36</v>
      </c>
      <c r="AH17" s="168">
        <v>4.9299999999999995E-4</v>
      </c>
      <c r="AI17" s="168">
        <v>1.2077071201047999E-2</v>
      </c>
      <c r="AJ17" s="168">
        <v>1.0019050701464199E-3</v>
      </c>
    </row>
    <row r="18" spans="1:36">
      <c r="A18" s="20">
        <v>1182</v>
      </c>
      <c r="B18" s="20">
        <v>1182</v>
      </c>
      <c r="C18" s="20" t="s">
        <v>2232</v>
      </c>
      <c r="D18" s="20" t="s">
        <v>2233</v>
      </c>
      <c r="E18" s="18" t="s">
        <v>1360</v>
      </c>
      <c r="F18" s="20" t="s">
        <v>2234</v>
      </c>
      <c r="G18" s="20" t="s">
        <v>2235</v>
      </c>
      <c r="H18" s="18" t="s">
        <v>351</v>
      </c>
      <c r="I18" s="20" t="s">
        <v>995</v>
      </c>
      <c r="J18" s="18" t="s">
        <v>30</v>
      </c>
      <c r="K18" s="18" t="s">
        <v>30</v>
      </c>
      <c r="L18" s="20" t="s">
        <v>357</v>
      </c>
      <c r="M18" s="18" t="s">
        <v>41</v>
      </c>
      <c r="N18" s="20" t="s">
        <v>479</v>
      </c>
      <c r="O18" s="20" t="s">
        <v>149</v>
      </c>
      <c r="P18" s="20" t="s">
        <v>2198</v>
      </c>
      <c r="Q18" s="20" t="s">
        <v>201</v>
      </c>
      <c r="R18" s="20" t="s">
        <v>436</v>
      </c>
      <c r="S18" s="18" t="s">
        <v>34</v>
      </c>
      <c r="T18" s="154">
        <v>6.1260000000000003</v>
      </c>
      <c r="U18" s="20" t="s">
        <v>2236</v>
      </c>
      <c r="V18" s="175">
        <v>5.3100000000000001E-2</v>
      </c>
      <c r="W18" s="176">
        <v>5.1249999999999997E-2</v>
      </c>
      <c r="X18" s="18" t="s">
        <v>442</v>
      </c>
      <c r="Y18" s="18" t="s">
        <v>149</v>
      </c>
      <c r="Z18" s="154">
        <v>99000</v>
      </c>
      <c r="AA18" s="177">
        <v>1</v>
      </c>
      <c r="AB18" s="178">
        <v>103.83</v>
      </c>
      <c r="AC18" s="20"/>
      <c r="AD18" s="154">
        <v>102.792</v>
      </c>
      <c r="AE18" s="20"/>
      <c r="AG18" s="18" t="s">
        <v>36</v>
      </c>
      <c r="AH18" s="168">
        <v>3.1100000000000002E-4</v>
      </c>
      <c r="AI18" s="168">
        <v>2.94815922660743E-3</v>
      </c>
      <c r="AJ18" s="168">
        <v>2.4457715182474201E-4</v>
      </c>
    </row>
    <row r="19" spans="1:36">
      <c r="A19" s="20">
        <v>1182</v>
      </c>
      <c r="B19" s="20">
        <v>1182</v>
      </c>
      <c r="C19" s="20" t="s">
        <v>2237</v>
      </c>
      <c r="D19" s="20" t="s">
        <v>2238</v>
      </c>
      <c r="E19" s="18" t="s">
        <v>1360</v>
      </c>
      <c r="F19" s="20" t="s">
        <v>2239</v>
      </c>
      <c r="G19" s="20" t="s">
        <v>2240</v>
      </c>
      <c r="H19" s="18" t="s">
        <v>351</v>
      </c>
      <c r="I19" s="20" t="s">
        <v>203</v>
      </c>
      <c r="J19" s="18" t="s">
        <v>30</v>
      </c>
      <c r="K19" s="18" t="s">
        <v>30</v>
      </c>
      <c r="L19" s="20" t="s">
        <v>357</v>
      </c>
      <c r="M19" s="18" t="s">
        <v>41</v>
      </c>
      <c r="N19" s="20" t="s">
        <v>492</v>
      </c>
      <c r="O19" s="20" t="s">
        <v>149</v>
      </c>
      <c r="P19" s="20" t="s">
        <v>2168</v>
      </c>
      <c r="Q19" s="20" t="s">
        <v>201</v>
      </c>
      <c r="R19" s="20" t="s">
        <v>436</v>
      </c>
      <c r="S19" s="18" t="s">
        <v>34</v>
      </c>
      <c r="T19" s="154">
        <v>5.9560000000000004</v>
      </c>
      <c r="U19" s="20" t="s">
        <v>2241</v>
      </c>
      <c r="V19" s="175">
        <v>3.6799999999999999E-2</v>
      </c>
      <c r="W19" s="176">
        <v>3.4259999999999999E-2</v>
      </c>
      <c r="X19" s="18" t="s">
        <v>442</v>
      </c>
      <c r="Y19" s="18" t="s">
        <v>149</v>
      </c>
      <c r="Z19" s="154">
        <v>864000</v>
      </c>
      <c r="AA19" s="177">
        <v>1</v>
      </c>
      <c r="AB19" s="178">
        <v>105.15</v>
      </c>
      <c r="AC19" s="20"/>
      <c r="AD19" s="154">
        <v>908.49599999999998</v>
      </c>
      <c r="AE19" s="20"/>
      <c r="AG19" s="18" t="s">
        <v>36</v>
      </c>
      <c r="AH19" s="168">
        <v>1.9469999999999999E-3</v>
      </c>
      <c r="AI19" s="168">
        <v>2.60564896264576E-2</v>
      </c>
      <c r="AJ19" s="168">
        <v>2.1616274866956301E-3</v>
      </c>
    </row>
    <row r="20" spans="1:36">
      <c r="A20" s="2">
        <v>1182</v>
      </c>
      <c r="B20" s="2">
        <v>1182</v>
      </c>
      <c r="C20" s="2" t="s">
        <v>2237</v>
      </c>
      <c r="D20" s="2" t="s">
        <v>2238</v>
      </c>
      <c r="E20" s="18" t="s">
        <v>1360</v>
      </c>
      <c r="F20" s="2" t="s">
        <v>2242</v>
      </c>
      <c r="G20" s="2" t="s">
        <v>2243</v>
      </c>
      <c r="H20" s="18" t="s">
        <v>351</v>
      </c>
      <c r="I20" s="20" t="s">
        <v>203</v>
      </c>
      <c r="J20" s="18" t="s">
        <v>30</v>
      </c>
      <c r="K20" s="18" t="s">
        <v>30</v>
      </c>
      <c r="L20" s="20" t="s">
        <v>357</v>
      </c>
      <c r="M20" s="18" t="s">
        <v>41</v>
      </c>
      <c r="N20" s="20" t="s">
        <v>492</v>
      </c>
      <c r="O20" s="20" t="s">
        <v>149</v>
      </c>
      <c r="P20" s="2" t="s">
        <v>2168</v>
      </c>
      <c r="Q20" s="20" t="s">
        <v>201</v>
      </c>
      <c r="R20" s="20" t="s">
        <v>436</v>
      </c>
      <c r="S20" s="2" t="s">
        <v>34</v>
      </c>
      <c r="T20" s="152">
        <v>1.7050000000000001</v>
      </c>
      <c r="U20" s="2" t="s">
        <v>2244</v>
      </c>
      <c r="V20" s="166">
        <v>3.4599999999999999E-2</v>
      </c>
      <c r="W20" s="168">
        <v>2.9049999999999999E-2</v>
      </c>
      <c r="X20" s="18" t="s">
        <v>442</v>
      </c>
      <c r="Y20" s="18" t="s">
        <v>149</v>
      </c>
      <c r="Z20" s="152">
        <v>163636.35999999999</v>
      </c>
      <c r="AA20" s="162">
        <v>1</v>
      </c>
      <c r="AB20" s="179">
        <v>117.39</v>
      </c>
      <c r="AC20" s="152">
        <v>83.930999999999997</v>
      </c>
      <c r="AD20" s="152">
        <v>276.024</v>
      </c>
      <c r="AG20" s="2" t="s">
        <v>36</v>
      </c>
      <c r="AH20" s="168">
        <v>6.6399999999999999E-4</v>
      </c>
      <c r="AI20" s="168">
        <v>7.9166148480769201E-3</v>
      </c>
      <c r="AJ20" s="168">
        <v>6.5675662771586798E-4</v>
      </c>
    </row>
    <row r="21" spans="1:36">
      <c r="A21" s="2">
        <v>1182</v>
      </c>
      <c r="B21" s="2">
        <v>1182</v>
      </c>
      <c r="C21" s="2" t="s">
        <v>1840</v>
      </c>
      <c r="D21" s="2" t="s">
        <v>1841</v>
      </c>
      <c r="E21" s="4" t="s">
        <v>1360</v>
      </c>
      <c r="F21" s="2" t="s">
        <v>2245</v>
      </c>
      <c r="G21" s="2" t="s">
        <v>2246</v>
      </c>
      <c r="H21" s="4" t="s">
        <v>351</v>
      </c>
      <c r="I21" s="2" t="s">
        <v>995</v>
      </c>
      <c r="J21" s="2" t="s">
        <v>30</v>
      </c>
      <c r="K21" s="2" t="s">
        <v>30</v>
      </c>
      <c r="L21" s="2" t="s">
        <v>357</v>
      </c>
      <c r="M21" s="4" t="s">
        <v>41</v>
      </c>
      <c r="N21" s="2" t="s">
        <v>468</v>
      </c>
      <c r="O21" s="2" t="s">
        <v>149</v>
      </c>
      <c r="P21" s="2" t="s">
        <v>1364</v>
      </c>
      <c r="Q21" s="2" t="s">
        <v>201</v>
      </c>
      <c r="R21" s="2" t="s">
        <v>436</v>
      </c>
      <c r="S21" s="2" t="s">
        <v>34</v>
      </c>
      <c r="T21" s="152">
        <v>2.0760000000000001</v>
      </c>
      <c r="U21" s="2" t="s">
        <v>2247</v>
      </c>
      <c r="V21" s="166">
        <v>2.7E-2</v>
      </c>
      <c r="W21" s="168">
        <v>5.314E-2</v>
      </c>
      <c r="X21" s="4" t="s">
        <v>442</v>
      </c>
      <c r="Y21" s="4" t="s">
        <v>149</v>
      </c>
      <c r="Z21" s="152">
        <v>193750</v>
      </c>
      <c r="AA21" s="162">
        <v>1</v>
      </c>
      <c r="AB21" s="179">
        <v>95.52</v>
      </c>
      <c r="AD21" s="152">
        <v>185.07</v>
      </c>
      <c r="AG21" s="2" t="s">
        <v>36</v>
      </c>
      <c r="AH21" s="168">
        <v>2.8400000000000002E-4</v>
      </c>
      <c r="AI21" s="168">
        <v>5.3079755278708099E-3</v>
      </c>
      <c r="AJ21" s="168">
        <v>4.4034580115130998E-4</v>
      </c>
    </row>
    <row r="22" spans="1:36">
      <c r="A22" s="2">
        <v>1182</v>
      </c>
      <c r="B22" s="2">
        <v>1182</v>
      </c>
      <c r="C22" s="2" t="s">
        <v>2248</v>
      </c>
      <c r="D22" s="2" t="s">
        <v>2249</v>
      </c>
      <c r="E22" s="4" t="s">
        <v>1360</v>
      </c>
      <c r="F22" s="2" t="s">
        <v>2250</v>
      </c>
      <c r="G22" s="2" t="s">
        <v>2251</v>
      </c>
      <c r="H22" s="4" t="s">
        <v>351</v>
      </c>
      <c r="I22" s="2" t="s">
        <v>995</v>
      </c>
      <c r="J22" s="2" t="s">
        <v>30</v>
      </c>
      <c r="K22" s="2" t="s">
        <v>30</v>
      </c>
      <c r="L22" s="2" t="s">
        <v>357</v>
      </c>
      <c r="M22" s="4" t="s">
        <v>31</v>
      </c>
      <c r="N22" s="2" t="s">
        <v>513</v>
      </c>
      <c r="O22" s="2" t="s">
        <v>149</v>
      </c>
      <c r="P22" s="2" t="s">
        <v>2179</v>
      </c>
      <c r="Q22" s="2" t="s">
        <v>444</v>
      </c>
      <c r="R22" s="2" t="s">
        <v>436</v>
      </c>
      <c r="S22" s="2" t="s">
        <v>34</v>
      </c>
      <c r="T22" s="152">
        <v>4.3129999999999997</v>
      </c>
      <c r="U22" s="2" t="s">
        <v>2252</v>
      </c>
      <c r="V22" s="166">
        <v>5.5E-2</v>
      </c>
      <c r="W22" s="168">
        <v>5.2679999999999998E-2</v>
      </c>
      <c r="X22" s="4" t="s">
        <v>442</v>
      </c>
      <c r="Y22" s="4" t="s">
        <v>149</v>
      </c>
      <c r="Z22" s="152">
        <v>646389.79</v>
      </c>
      <c r="AA22" s="162">
        <v>1</v>
      </c>
      <c r="AB22" s="179">
        <v>102.85</v>
      </c>
      <c r="AD22" s="152">
        <v>664.81200000000001</v>
      </c>
      <c r="AG22" s="2" t="s">
        <v>36</v>
      </c>
      <c r="AH22" s="168">
        <v>6.4099999999999997E-4</v>
      </c>
      <c r="AI22" s="168">
        <v>1.9067408497373602E-2</v>
      </c>
      <c r="AJ22" s="168">
        <v>1.58181838378281E-3</v>
      </c>
    </row>
    <row r="23" spans="1:36">
      <c r="A23" s="2">
        <v>1182</v>
      </c>
      <c r="B23" s="2">
        <v>1182</v>
      </c>
      <c r="C23" s="2" t="s">
        <v>1848</v>
      </c>
      <c r="D23" s="2" t="s">
        <v>1849</v>
      </c>
      <c r="E23" s="4" t="s">
        <v>1360</v>
      </c>
      <c r="F23" s="2" t="s">
        <v>2253</v>
      </c>
      <c r="G23" s="2" t="s">
        <v>2254</v>
      </c>
      <c r="H23" s="4" t="s">
        <v>351</v>
      </c>
      <c r="I23" s="2" t="s">
        <v>203</v>
      </c>
      <c r="J23" s="2" t="s">
        <v>30</v>
      </c>
      <c r="K23" s="2" t="s">
        <v>30</v>
      </c>
      <c r="L23" s="2" t="s">
        <v>357</v>
      </c>
      <c r="M23" s="2" t="s">
        <v>41</v>
      </c>
      <c r="N23" s="2" t="s">
        <v>492</v>
      </c>
      <c r="O23" s="2" t="s">
        <v>149</v>
      </c>
      <c r="P23" s="2" t="s">
        <v>1371</v>
      </c>
      <c r="Q23" s="2" t="s">
        <v>444</v>
      </c>
      <c r="R23" s="2" t="s">
        <v>436</v>
      </c>
      <c r="S23" s="2" t="s">
        <v>34</v>
      </c>
      <c r="T23" s="152">
        <v>4.2210000000000001</v>
      </c>
      <c r="U23" s="2" t="s">
        <v>2255</v>
      </c>
      <c r="V23" s="166">
        <v>1.17E-2</v>
      </c>
      <c r="W23" s="168">
        <v>2.8000000000000001E-2</v>
      </c>
      <c r="X23" s="4" t="s">
        <v>442</v>
      </c>
      <c r="Y23" s="4" t="s">
        <v>149</v>
      </c>
      <c r="Z23" s="152">
        <v>190888.24</v>
      </c>
      <c r="AA23" s="162">
        <v>1</v>
      </c>
      <c r="AB23" s="179">
        <v>107.59</v>
      </c>
      <c r="AD23" s="152">
        <v>205.37700000000001</v>
      </c>
      <c r="AG23" s="2" t="s">
        <v>36</v>
      </c>
      <c r="AH23" s="168">
        <v>2.7700000000000001E-4</v>
      </c>
      <c r="AI23" s="168">
        <v>5.8903888883127201E-3</v>
      </c>
      <c r="AJ23" s="168">
        <v>4.8866239124453802E-4</v>
      </c>
    </row>
    <row r="24" spans="1:36">
      <c r="A24" s="2">
        <v>1182</v>
      </c>
      <c r="B24" s="2">
        <v>1182</v>
      </c>
      <c r="C24" s="2" t="s">
        <v>1848</v>
      </c>
      <c r="D24" s="2" t="s">
        <v>1849</v>
      </c>
      <c r="E24" s="4" t="s">
        <v>1360</v>
      </c>
      <c r="F24" s="2" t="s">
        <v>2256</v>
      </c>
      <c r="G24" s="2" t="s">
        <v>2257</v>
      </c>
      <c r="H24" s="2" t="s">
        <v>351</v>
      </c>
      <c r="I24" s="2" t="s">
        <v>203</v>
      </c>
      <c r="J24" s="2" t="s">
        <v>30</v>
      </c>
      <c r="K24" s="2" t="s">
        <v>30</v>
      </c>
      <c r="L24" s="2" t="s">
        <v>357</v>
      </c>
      <c r="M24" s="2" t="s">
        <v>41</v>
      </c>
      <c r="N24" s="2" t="s">
        <v>492</v>
      </c>
      <c r="O24" s="2" t="s">
        <v>149</v>
      </c>
      <c r="P24" s="2" t="s">
        <v>1371</v>
      </c>
      <c r="Q24" s="2" t="s">
        <v>444</v>
      </c>
      <c r="R24" s="2" t="s">
        <v>436</v>
      </c>
      <c r="S24" s="2" t="s">
        <v>34</v>
      </c>
      <c r="T24" s="152">
        <v>4.0119999999999996</v>
      </c>
      <c r="U24" s="2" t="s">
        <v>2228</v>
      </c>
      <c r="V24" s="166">
        <v>1.3299999999999999E-2</v>
      </c>
      <c r="W24" s="168">
        <v>2.7869999999999999E-2</v>
      </c>
      <c r="X24" s="4" t="s">
        <v>442</v>
      </c>
      <c r="Y24" s="4" t="s">
        <v>149</v>
      </c>
      <c r="Z24" s="152">
        <v>161500</v>
      </c>
      <c r="AA24" s="162">
        <v>1</v>
      </c>
      <c r="AB24" s="179">
        <v>109.04</v>
      </c>
      <c r="AD24" s="152">
        <v>176.1</v>
      </c>
      <c r="AG24" s="2" t="s">
        <v>36</v>
      </c>
      <c r="AH24" s="168">
        <v>1.36E-4</v>
      </c>
      <c r="AI24" s="168">
        <v>5.0506963163550996E-3</v>
      </c>
      <c r="AJ24" s="168">
        <v>4.19002104308776E-4</v>
      </c>
    </row>
    <row r="25" spans="1:36">
      <c r="A25" s="2">
        <v>1182</v>
      </c>
      <c r="B25" s="2">
        <v>1182</v>
      </c>
      <c r="C25" s="2" t="s">
        <v>1848</v>
      </c>
      <c r="D25" s="2" t="s">
        <v>1849</v>
      </c>
      <c r="E25" s="4" t="s">
        <v>1360</v>
      </c>
      <c r="F25" s="2" t="s">
        <v>2258</v>
      </c>
      <c r="G25" s="2" t="s">
        <v>2259</v>
      </c>
      <c r="H25" s="2" t="s">
        <v>351</v>
      </c>
      <c r="I25" s="2" t="s">
        <v>203</v>
      </c>
      <c r="J25" s="2" t="s">
        <v>30</v>
      </c>
      <c r="K25" s="2" t="s">
        <v>30</v>
      </c>
      <c r="L25" s="2" t="s">
        <v>357</v>
      </c>
      <c r="M25" s="2" t="s">
        <v>41</v>
      </c>
      <c r="N25" s="2" t="s">
        <v>492</v>
      </c>
      <c r="O25" s="2" t="s">
        <v>149</v>
      </c>
      <c r="P25" s="2" t="s">
        <v>1371</v>
      </c>
      <c r="Q25" s="2" t="s">
        <v>201</v>
      </c>
      <c r="R25" s="2" t="s">
        <v>436</v>
      </c>
      <c r="S25" s="2" t="s">
        <v>34</v>
      </c>
      <c r="T25" s="152">
        <v>5.1269999999999998</v>
      </c>
      <c r="U25" s="2" t="s">
        <v>2260</v>
      </c>
      <c r="V25" s="166">
        <v>1.8700000000000001E-2</v>
      </c>
      <c r="W25" s="168">
        <v>3.0720000000000001E-2</v>
      </c>
      <c r="X25" s="4" t="s">
        <v>442</v>
      </c>
      <c r="Y25" s="4" t="s">
        <v>149</v>
      </c>
      <c r="Z25" s="152">
        <v>590000</v>
      </c>
      <c r="AA25" s="162">
        <v>1</v>
      </c>
      <c r="AB25" s="179">
        <v>104.45</v>
      </c>
      <c r="AD25" s="152">
        <v>616.255</v>
      </c>
      <c r="AG25" s="2" t="s">
        <v>36</v>
      </c>
      <c r="AH25" s="168">
        <v>5.7600000000000001E-4</v>
      </c>
      <c r="AI25" s="168">
        <v>1.7674752574312599E-2</v>
      </c>
      <c r="AJ25" s="168">
        <v>1.4662846581752901E-3</v>
      </c>
    </row>
    <row r="26" spans="1:36">
      <c r="A26" s="2">
        <v>1182</v>
      </c>
      <c r="B26" s="2">
        <v>1182</v>
      </c>
      <c r="C26" s="2" t="s">
        <v>1840</v>
      </c>
      <c r="D26" s="2" t="s">
        <v>1841</v>
      </c>
      <c r="E26" s="4" t="s">
        <v>1360</v>
      </c>
      <c r="F26" s="2" t="s">
        <v>2261</v>
      </c>
      <c r="G26" s="2" t="s">
        <v>2262</v>
      </c>
      <c r="H26" s="2" t="s">
        <v>351</v>
      </c>
      <c r="I26" s="2" t="s">
        <v>995</v>
      </c>
      <c r="J26" s="2" t="s">
        <v>30</v>
      </c>
      <c r="K26" s="2" t="s">
        <v>30</v>
      </c>
      <c r="L26" s="2" t="s">
        <v>357</v>
      </c>
      <c r="M26" s="2" t="s">
        <v>41</v>
      </c>
      <c r="N26" s="2" t="s">
        <v>468</v>
      </c>
      <c r="O26" s="2" t="s">
        <v>149</v>
      </c>
      <c r="P26" s="2" t="s">
        <v>1364</v>
      </c>
      <c r="Q26" s="2" t="s">
        <v>201</v>
      </c>
      <c r="R26" s="2" t="s">
        <v>436</v>
      </c>
      <c r="S26" s="2" t="s">
        <v>34</v>
      </c>
      <c r="T26" s="152">
        <v>4.3890000000000002</v>
      </c>
      <c r="U26" s="2" t="s">
        <v>2263</v>
      </c>
      <c r="V26" s="166">
        <v>5.7500000000000002E-2</v>
      </c>
      <c r="W26" s="168">
        <v>5.4789999999999998E-2</v>
      </c>
      <c r="X26" s="4" t="s">
        <v>442</v>
      </c>
      <c r="Y26" s="4" t="s">
        <v>149</v>
      </c>
      <c r="Z26" s="152">
        <v>353711</v>
      </c>
      <c r="AA26" s="162">
        <v>1</v>
      </c>
      <c r="AB26" s="179">
        <v>103.03</v>
      </c>
      <c r="AD26" s="152">
        <v>364.428</v>
      </c>
      <c r="AG26" s="2" t="s">
        <v>36</v>
      </c>
      <c r="AH26" s="168">
        <v>6.7400000000000001E-4</v>
      </c>
      <c r="AI26" s="168">
        <v>1.04521384270625E-2</v>
      </c>
      <c r="AJ26" s="168">
        <v>8.6710182540262202E-4</v>
      </c>
    </row>
    <row r="27" spans="1:36">
      <c r="A27" s="2">
        <v>1182</v>
      </c>
      <c r="B27" s="2">
        <v>1182</v>
      </c>
      <c r="C27" s="2" t="s">
        <v>2264</v>
      </c>
      <c r="D27" s="2" t="s">
        <v>2265</v>
      </c>
      <c r="E27" s="4" t="s">
        <v>1360</v>
      </c>
      <c r="F27" s="2" t="s">
        <v>2266</v>
      </c>
      <c r="G27" s="2" t="s">
        <v>2267</v>
      </c>
      <c r="H27" s="2" t="s">
        <v>351</v>
      </c>
      <c r="I27" s="2" t="s">
        <v>995</v>
      </c>
      <c r="J27" s="2" t="s">
        <v>30</v>
      </c>
      <c r="K27" s="2" t="s">
        <v>30</v>
      </c>
      <c r="L27" s="2" t="s">
        <v>357</v>
      </c>
      <c r="M27" s="2" t="s">
        <v>41</v>
      </c>
      <c r="N27" s="2" t="s">
        <v>492</v>
      </c>
      <c r="O27" s="2" t="s">
        <v>149</v>
      </c>
      <c r="P27" s="2" t="s">
        <v>2198</v>
      </c>
      <c r="Q27" s="2" t="s">
        <v>201</v>
      </c>
      <c r="R27" s="2" t="s">
        <v>436</v>
      </c>
      <c r="S27" s="2" t="s">
        <v>34</v>
      </c>
      <c r="T27" s="152">
        <v>5.0199999999999996</v>
      </c>
      <c r="U27" s="2" t="s">
        <v>2268</v>
      </c>
      <c r="V27" s="166">
        <v>2.5499999999999998E-2</v>
      </c>
      <c r="W27" s="168">
        <v>5.1200000000000002E-2</v>
      </c>
      <c r="X27" s="4" t="s">
        <v>442</v>
      </c>
      <c r="Y27" s="4" t="s">
        <v>149</v>
      </c>
      <c r="Z27" s="152">
        <v>108506.68</v>
      </c>
      <c r="AA27" s="162">
        <v>1</v>
      </c>
      <c r="AB27" s="179">
        <v>88.21</v>
      </c>
      <c r="AD27" s="152">
        <v>95.713999999999999</v>
      </c>
      <c r="AG27" s="2" t="s">
        <v>36</v>
      </c>
      <c r="AH27" s="168">
        <v>6.3E-5</v>
      </c>
      <c r="AI27" s="168">
        <v>2.7451569810814998E-3</v>
      </c>
      <c r="AJ27" s="168">
        <v>2.2773623272625399E-4</v>
      </c>
    </row>
    <row r="28" spans="1:36">
      <c r="A28" s="2">
        <v>1182</v>
      </c>
      <c r="B28" s="2">
        <v>1182</v>
      </c>
      <c r="C28" s="2" t="s">
        <v>2264</v>
      </c>
      <c r="D28" s="2" t="s">
        <v>2265</v>
      </c>
      <c r="E28" s="4" t="s">
        <v>1360</v>
      </c>
      <c r="F28" s="2" t="s">
        <v>2269</v>
      </c>
      <c r="G28" s="2" t="s">
        <v>2270</v>
      </c>
      <c r="H28" s="2" t="s">
        <v>351</v>
      </c>
      <c r="I28" s="2" t="s">
        <v>203</v>
      </c>
      <c r="J28" s="2" t="s">
        <v>30</v>
      </c>
      <c r="K28" s="2" t="s">
        <v>30</v>
      </c>
      <c r="L28" s="2" t="s">
        <v>357</v>
      </c>
      <c r="M28" s="2" t="s">
        <v>41</v>
      </c>
      <c r="N28" s="2" t="s">
        <v>492</v>
      </c>
      <c r="O28" s="2" t="s">
        <v>149</v>
      </c>
      <c r="P28" s="2" t="s">
        <v>2198</v>
      </c>
      <c r="Q28" s="2" t="s">
        <v>201</v>
      </c>
      <c r="R28" s="2" t="s">
        <v>436</v>
      </c>
      <c r="S28" s="2" t="s">
        <v>34</v>
      </c>
      <c r="T28" s="152">
        <v>3.7469999999999999</v>
      </c>
      <c r="U28" s="2" t="s">
        <v>2271</v>
      </c>
      <c r="V28" s="166">
        <v>5.0000000000000001E-3</v>
      </c>
      <c r="W28" s="168">
        <v>2.8590000000000001E-2</v>
      </c>
      <c r="X28" s="4" t="s">
        <v>442</v>
      </c>
      <c r="Y28" s="4" t="s">
        <v>149</v>
      </c>
      <c r="Z28" s="152">
        <v>65501.11</v>
      </c>
      <c r="AA28" s="162">
        <v>1</v>
      </c>
      <c r="AB28" s="179">
        <v>105.22</v>
      </c>
      <c r="AD28" s="152">
        <v>68.92</v>
      </c>
      <c r="AG28" s="2" t="s">
        <v>36</v>
      </c>
      <c r="AH28" s="168">
        <v>4.1E-5</v>
      </c>
      <c r="AI28" s="168">
        <v>1.9766958210970702E-3</v>
      </c>
      <c r="AJ28" s="168">
        <v>1.6398525208020199E-4</v>
      </c>
    </row>
    <row r="29" spans="1:36">
      <c r="A29" s="2">
        <v>1182</v>
      </c>
      <c r="B29" s="2">
        <v>1182</v>
      </c>
      <c r="C29" s="2" t="s">
        <v>2264</v>
      </c>
      <c r="D29" s="2" t="s">
        <v>2265</v>
      </c>
      <c r="E29" s="4" t="s">
        <v>1360</v>
      </c>
      <c r="F29" s="2" t="s">
        <v>2272</v>
      </c>
      <c r="G29" s="2" t="s">
        <v>2273</v>
      </c>
      <c r="H29" s="2" t="s">
        <v>351</v>
      </c>
      <c r="I29" s="2" t="s">
        <v>203</v>
      </c>
      <c r="J29" s="2" t="s">
        <v>30</v>
      </c>
      <c r="K29" s="2" t="s">
        <v>30</v>
      </c>
      <c r="L29" s="2" t="s">
        <v>357</v>
      </c>
      <c r="M29" s="2" t="s">
        <v>41</v>
      </c>
      <c r="N29" s="2" t="s">
        <v>492</v>
      </c>
      <c r="O29" s="2" t="s">
        <v>149</v>
      </c>
      <c r="P29" s="2" t="s">
        <v>2198</v>
      </c>
      <c r="Q29" s="2" t="s">
        <v>201</v>
      </c>
      <c r="R29" s="2" t="s">
        <v>436</v>
      </c>
      <c r="S29" s="2" t="s">
        <v>34</v>
      </c>
      <c r="T29" s="152">
        <v>4.9260000000000002</v>
      </c>
      <c r="U29" s="2" t="s">
        <v>2274</v>
      </c>
      <c r="V29" s="166">
        <v>5.8999999999999999E-3</v>
      </c>
      <c r="W29" s="168">
        <v>2.981E-2</v>
      </c>
      <c r="X29" s="4" t="s">
        <v>442</v>
      </c>
      <c r="Y29" s="4" t="s">
        <v>149</v>
      </c>
      <c r="Z29" s="152">
        <v>559140</v>
      </c>
      <c r="AA29" s="162">
        <v>1</v>
      </c>
      <c r="AB29" s="179">
        <v>99.54</v>
      </c>
      <c r="AD29" s="152">
        <v>556.56799999999998</v>
      </c>
      <c r="AG29" s="2" t="s">
        <v>36</v>
      </c>
      <c r="AH29" s="168">
        <v>3.9899999999999999E-4</v>
      </c>
      <c r="AI29" s="168">
        <v>1.5962873993867598E-2</v>
      </c>
      <c r="AJ29" s="168">
        <v>1.3242684523692E-3</v>
      </c>
    </row>
    <row r="30" spans="1:36">
      <c r="A30" s="2">
        <v>1182</v>
      </c>
      <c r="B30" s="2">
        <v>1182</v>
      </c>
      <c r="C30" s="2" t="s">
        <v>2264</v>
      </c>
      <c r="D30" s="2" t="s">
        <v>2265</v>
      </c>
      <c r="E30" s="4" t="s">
        <v>1360</v>
      </c>
      <c r="F30" s="2" t="s">
        <v>2275</v>
      </c>
      <c r="G30" s="2" t="s">
        <v>2276</v>
      </c>
      <c r="H30" s="2" t="s">
        <v>351</v>
      </c>
      <c r="I30" s="2" t="s">
        <v>203</v>
      </c>
      <c r="J30" s="2" t="s">
        <v>30</v>
      </c>
      <c r="K30" s="2" t="s">
        <v>30</v>
      </c>
      <c r="L30" s="2" t="s">
        <v>357</v>
      </c>
      <c r="M30" s="2" t="s">
        <v>31</v>
      </c>
      <c r="N30" s="2" t="s">
        <v>492</v>
      </c>
      <c r="O30" s="2" t="s">
        <v>149</v>
      </c>
      <c r="P30" s="2" t="s">
        <v>2198</v>
      </c>
      <c r="Q30" s="2" t="s">
        <v>201</v>
      </c>
      <c r="R30" s="2" t="s">
        <v>436</v>
      </c>
      <c r="S30" s="2" t="s">
        <v>34</v>
      </c>
      <c r="T30" s="152">
        <v>3.484</v>
      </c>
      <c r="U30" s="2" t="s">
        <v>2277</v>
      </c>
      <c r="V30" s="166">
        <v>3.3399999999999999E-2</v>
      </c>
      <c r="W30" s="168">
        <v>2.896E-2</v>
      </c>
      <c r="X30" s="4" t="s">
        <v>442</v>
      </c>
      <c r="Y30" s="4" t="s">
        <v>149</v>
      </c>
      <c r="Z30" s="152">
        <v>396039</v>
      </c>
      <c r="AA30" s="162">
        <v>1</v>
      </c>
      <c r="AB30" s="179">
        <v>104.85</v>
      </c>
      <c r="AD30" s="152">
        <v>415.24700000000001</v>
      </c>
      <c r="AG30" s="2" t="s">
        <v>36</v>
      </c>
      <c r="AH30" s="168">
        <v>5.3300000000000005E-4</v>
      </c>
      <c r="AI30" s="168">
        <v>1.19096576328223E-2</v>
      </c>
      <c r="AJ30" s="168">
        <v>9.8801656191256594E-4</v>
      </c>
    </row>
    <row r="31" spans="1:36">
      <c r="A31" s="2">
        <v>1182</v>
      </c>
      <c r="B31" s="2">
        <v>1182</v>
      </c>
      <c r="C31" s="2" t="s">
        <v>2264</v>
      </c>
      <c r="D31" s="2" t="s">
        <v>2265</v>
      </c>
      <c r="E31" s="4" t="s">
        <v>1360</v>
      </c>
      <c r="F31" s="2" t="s">
        <v>2278</v>
      </c>
      <c r="G31" s="2" t="s">
        <v>2279</v>
      </c>
      <c r="H31" s="2" t="s">
        <v>351</v>
      </c>
      <c r="I31" s="2" t="s">
        <v>203</v>
      </c>
      <c r="J31" s="2" t="s">
        <v>30</v>
      </c>
      <c r="K31" s="2" t="s">
        <v>30</v>
      </c>
      <c r="L31" s="2" t="s">
        <v>357</v>
      </c>
      <c r="M31" s="2" t="s">
        <v>41</v>
      </c>
      <c r="N31" s="2" t="s">
        <v>492</v>
      </c>
      <c r="O31" s="2" t="s">
        <v>149</v>
      </c>
      <c r="P31" s="2" t="s">
        <v>2198</v>
      </c>
      <c r="Q31" s="2" t="s">
        <v>201</v>
      </c>
      <c r="R31" s="2" t="s">
        <v>436</v>
      </c>
      <c r="S31" s="2" t="s">
        <v>34</v>
      </c>
      <c r="T31" s="152">
        <v>0.72899999999999998</v>
      </c>
      <c r="U31" s="2" t="s">
        <v>2280</v>
      </c>
      <c r="V31" s="166">
        <v>4.7500000000000001E-2</v>
      </c>
      <c r="W31" s="168">
        <v>2.5069999999999999E-2</v>
      </c>
      <c r="X31" s="4" t="s">
        <v>442</v>
      </c>
      <c r="Y31" s="4" t="s">
        <v>149</v>
      </c>
      <c r="Z31" s="152">
        <v>180177.47</v>
      </c>
      <c r="AA31" s="162">
        <v>1</v>
      </c>
      <c r="AB31" s="179">
        <v>143.82</v>
      </c>
      <c r="AD31" s="152">
        <v>259.13099999999997</v>
      </c>
      <c r="AG31" s="2" t="s">
        <v>36</v>
      </c>
      <c r="AH31" s="168">
        <v>1.8900000000000001E-4</v>
      </c>
      <c r="AI31" s="168">
        <v>7.4321190164905902E-3</v>
      </c>
      <c r="AJ31" s="168">
        <v>6.1656320481967596E-4</v>
      </c>
    </row>
    <row r="32" spans="1:36">
      <c r="A32" s="2">
        <v>1182</v>
      </c>
      <c r="B32" s="2">
        <v>1182</v>
      </c>
      <c r="C32" s="2" t="s">
        <v>2281</v>
      </c>
      <c r="D32" s="2" t="s">
        <v>2282</v>
      </c>
      <c r="E32" s="4" t="s">
        <v>1360</v>
      </c>
      <c r="F32" s="2" t="s">
        <v>2283</v>
      </c>
      <c r="G32" s="2" t="s">
        <v>2284</v>
      </c>
      <c r="H32" s="2" t="s">
        <v>351</v>
      </c>
      <c r="I32" s="2" t="s">
        <v>203</v>
      </c>
      <c r="J32" s="2" t="s">
        <v>30</v>
      </c>
      <c r="K32" s="2" t="s">
        <v>30</v>
      </c>
      <c r="L32" s="2" t="s">
        <v>357</v>
      </c>
      <c r="M32" s="2" t="s">
        <v>41</v>
      </c>
      <c r="N32" s="2" t="s">
        <v>476</v>
      </c>
      <c r="O32" s="2" t="s">
        <v>149</v>
      </c>
      <c r="P32" s="2" t="s">
        <v>200</v>
      </c>
      <c r="Q32" s="2" t="s">
        <v>201</v>
      </c>
      <c r="R32" s="2" t="s">
        <v>436</v>
      </c>
      <c r="S32" s="2" t="s">
        <v>34</v>
      </c>
      <c r="T32" s="152">
        <v>4.8170000000000002</v>
      </c>
      <c r="U32" s="2" t="s">
        <v>2285</v>
      </c>
      <c r="V32" s="166">
        <v>2.47E-2</v>
      </c>
      <c r="W32" s="168">
        <v>2.4309999999999998E-2</v>
      </c>
      <c r="X32" s="4" t="s">
        <v>442</v>
      </c>
      <c r="Y32" s="4" t="s">
        <v>149</v>
      </c>
      <c r="Z32" s="152">
        <v>1004759</v>
      </c>
      <c r="AA32" s="162">
        <v>1</v>
      </c>
      <c r="AB32" s="179">
        <v>104.01</v>
      </c>
      <c r="AD32" s="152">
        <v>1045.05</v>
      </c>
      <c r="AG32" s="2" t="s">
        <v>36</v>
      </c>
      <c r="AH32" s="168">
        <v>3.5100000000000002E-4</v>
      </c>
      <c r="AI32" s="168">
        <v>2.99729775455914E-2</v>
      </c>
      <c r="AJ32" s="168">
        <v>2.4865364847486398E-3</v>
      </c>
    </row>
    <row r="33" spans="1:36">
      <c r="A33" s="2">
        <v>1182</v>
      </c>
      <c r="B33" s="2">
        <v>1182</v>
      </c>
      <c r="C33" s="2" t="s">
        <v>2286</v>
      </c>
      <c r="D33" s="2" t="s">
        <v>2287</v>
      </c>
      <c r="E33" s="4" t="s">
        <v>1360</v>
      </c>
      <c r="F33" s="2" t="s">
        <v>2288</v>
      </c>
      <c r="G33" s="2" t="s">
        <v>2289</v>
      </c>
      <c r="H33" s="2" t="s">
        <v>351</v>
      </c>
      <c r="I33" s="2" t="s">
        <v>203</v>
      </c>
      <c r="J33" s="2" t="s">
        <v>30</v>
      </c>
      <c r="K33" s="2" t="s">
        <v>30</v>
      </c>
      <c r="L33" s="2" t="s">
        <v>357</v>
      </c>
      <c r="M33" s="2" t="s">
        <v>41</v>
      </c>
      <c r="N33" s="2" t="s">
        <v>479</v>
      </c>
      <c r="O33" s="2" t="s">
        <v>149</v>
      </c>
      <c r="P33" s="2" t="s">
        <v>2290</v>
      </c>
      <c r="Q33" s="2" t="s">
        <v>201</v>
      </c>
      <c r="R33" s="2" t="s">
        <v>436</v>
      </c>
      <c r="S33" s="2" t="s">
        <v>34</v>
      </c>
      <c r="T33" s="152">
        <v>0.995</v>
      </c>
      <c r="U33" s="2" t="s">
        <v>2291</v>
      </c>
      <c r="V33" s="166">
        <v>4.9500000000000002E-2</v>
      </c>
      <c r="W33" s="168">
        <v>3.3610000000000001E-2</v>
      </c>
      <c r="X33" s="4" t="s">
        <v>442</v>
      </c>
      <c r="Y33" s="4" t="s">
        <v>370</v>
      </c>
      <c r="Z33" s="152">
        <v>0.03</v>
      </c>
      <c r="AA33" s="162">
        <v>1</v>
      </c>
      <c r="AB33" s="179">
        <v>141.36000000000001</v>
      </c>
      <c r="AD33" s="152">
        <v>0</v>
      </c>
      <c r="AG33" s="2" t="s">
        <v>36</v>
      </c>
      <c r="AH33" s="168">
        <v>0</v>
      </c>
      <c r="AI33" s="168">
        <v>1.2162999199543201E-9</v>
      </c>
      <c r="AJ33" s="168">
        <v>1.00903359459798E-10</v>
      </c>
    </row>
    <row r="34" spans="1:36">
      <c r="A34" s="2">
        <v>1182</v>
      </c>
      <c r="B34" s="2">
        <v>1182</v>
      </c>
      <c r="C34" s="2" t="s">
        <v>2281</v>
      </c>
      <c r="D34" s="2" t="s">
        <v>2282</v>
      </c>
      <c r="E34" s="4" t="s">
        <v>1360</v>
      </c>
      <c r="F34" s="2" t="s">
        <v>2292</v>
      </c>
      <c r="G34" s="2" t="s">
        <v>2293</v>
      </c>
      <c r="H34" s="2" t="s">
        <v>351</v>
      </c>
      <c r="I34" s="2" t="s">
        <v>203</v>
      </c>
      <c r="J34" s="2" t="s">
        <v>30</v>
      </c>
      <c r="K34" s="2" t="s">
        <v>30</v>
      </c>
      <c r="L34" s="2" t="s">
        <v>357</v>
      </c>
      <c r="M34" s="2" t="s">
        <v>41</v>
      </c>
      <c r="N34" s="2" t="s">
        <v>476</v>
      </c>
      <c r="O34" s="2" t="s">
        <v>149</v>
      </c>
      <c r="P34" s="2" t="s">
        <v>1371</v>
      </c>
      <c r="Q34" s="2" t="s">
        <v>201</v>
      </c>
      <c r="R34" s="2" t="s">
        <v>436</v>
      </c>
      <c r="S34" s="2" t="s">
        <v>34</v>
      </c>
      <c r="T34" s="152">
        <v>3.7349999999999999</v>
      </c>
      <c r="U34" s="2" t="s">
        <v>2294</v>
      </c>
      <c r="V34" s="166">
        <v>3.1699999999999999E-2</v>
      </c>
      <c r="W34" s="168">
        <v>2.9360000000000001E-2</v>
      </c>
      <c r="X34" s="4" t="s">
        <v>442</v>
      </c>
      <c r="Y34" s="4" t="s">
        <v>149</v>
      </c>
      <c r="Z34" s="152">
        <v>400000</v>
      </c>
      <c r="AA34" s="162">
        <v>1</v>
      </c>
      <c r="AB34" s="179">
        <v>108.18</v>
      </c>
      <c r="AD34" s="152">
        <v>432.72</v>
      </c>
      <c r="AG34" s="2" t="s">
        <v>36</v>
      </c>
      <c r="AH34" s="168">
        <v>4.7399999999999997E-4</v>
      </c>
      <c r="AI34" s="168">
        <v>1.2410802239262201E-2</v>
      </c>
      <c r="AJ34" s="168">
        <v>1.02959115509912E-3</v>
      </c>
    </row>
    <row r="35" spans="1:36">
      <c r="A35" s="2">
        <v>1182</v>
      </c>
      <c r="B35" s="2">
        <v>1182</v>
      </c>
      <c r="C35" s="2" t="s">
        <v>2295</v>
      </c>
      <c r="D35" s="2" t="s">
        <v>2296</v>
      </c>
      <c r="E35" s="4" t="s">
        <v>1360</v>
      </c>
      <c r="F35" s="2" t="s">
        <v>2297</v>
      </c>
      <c r="G35" s="2" t="s">
        <v>2298</v>
      </c>
      <c r="H35" s="2" t="s">
        <v>351</v>
      </c>
      <c r="I35" s="2" t="s">
        <v>203</v>
      </c>
      <c r="J35" s="2" t="s">
        <v>30</v>
      </c>
      <c r="K35" s="2" t="s">
        <v>30</v>
      </c>
      <c r="L35" s="2" t="s">
        <v>357</v>
      </c>
      <c r="M35" s="2" t="s">
        <v>41</v>
      </c>
      <c r="N35" s="2" t="s">
        <v>468</v>
      </c>
      <c r="O35" s="2" t="s">
        <v>149</v>
      </c>
      <c r="P35" s="2" t="s">
        <v>2179</v>
      </c>
      <c r="Q35" s="2" t="s">
        <v>444</v>
      </c>
      <c r="R35" s="2" t="s">
        <v>436</v>
      </c>
      <c r="S35" s="2" t="s">
        <v>34</v>
      </c>
      <c r="T35" s="152">
        <v>3.4209999999999998</v>
      </c>
      <c r="U35" s="2" t="s">
        <v>2299</v>
      </c>
      <c r="V35" s="166">
        <v>1.7999999999999999E-2</v>
      </c>
      <c r="W35" s="168">
        <v>3.4459999999999998E-2</v>
      </c>
      <c r="X35" s="4" t="s">
        <v>442</v>
      </c>
      <c r="Y35" s="4" t="s">
        <v>149</v>
      </c>
      <c r="Z35" s="152">
        <v>173387.11</v>
      </c>
      <c r="AA35" s="162">
        <v>1</v>
      </c>
      <c r="AB35" s="179">
        <v>109.54</v>
      </c>
      <c r="AD35" s="152">
        <v>189.928</v>
      </c>
      <c r="AG35" s="2" t="s">
        <v>36</v>
      </c>
      <c r="AH35" s="168">
        <v>1.84E-4</v>
      </c>
      <c r="AI35" s="168">
        <v>5.44731426774798E-3</v>
      </c>
      <c r="AJ35" s="168">
        <v>4.5190524198152E-4</v>
      </c>
    </row>
    <row r="36" spans="1:36">
      <c r="A36" s="2">
        <v>1182</v>
      </c>
      <c r="B36" s="2">
        <v>1182</v>
      </c>
      <c r="C36" s="2" t="s">
        <v>2295</v>
      </c>
      <c r="D36" s="2" t="s">
        <v>2296</v>
      </c>
      <c r="E36" s="4" t="s">
        <v>1360</v>
      </c>
      <c r="F36" s="2" t="s">
        <v>2300</v>
      </c>
      <c r="G36" s="2" t="s">
        <v>2301</v>
      </c>
      <c r="H36" s="2" t="s">
        <v>351</v>
      </c>
      <c r="I36" s="2" t="s">
        <v>203</v>
      </c>
      <c r="J36" s="2" t="s">
        <v>30</v>
      </c>
      <c r="K36" s="2" t="s">
        <v>30</v>
      </c>
      <c r="L36" s="2" t="s">
        <v>357</v>
      </c>
      <c r="M36" s="2" t="s">
        <v>41</v>
      </c>
      <c r="N36" s="2" t="s">
        <v>468</v>
      </c>
      <c r="O36" s="2" t="s">
        <v>149</v>
      </c>
      <c r="P36" s="2" t="s">
        <v>2179</v>
      </c>
      <c r="Q36" s="2" t="s">
        <v>201</v>
      </c>
      <c r="R36" s="2" t="s">
        <v>436</v>
      </c>
      <c r="S36" s="2" t="s">
        <v>34</v>
      </c>
      <c r="T36" s="152">
        <v>5.7610000000000001</v>
      </c>
      <c r="U36" s="2" t="s">
        <v>2302</v>
      </c>
      <c r="V36" s="166">
        <v>3.3000000000000002E-2</v>
      </c>
      <c r="W36" s="168">
        <v>3.882E-2</v>
      </c>
      <c r="X36" s="4" t="s">
        <v>442</v>
      </c>
      <c r="Y36" s="4" t="s">
        <v>149</v>
      </c>
      <c r="Z36" s="152">
        <v>657248.07999999996</v>
      </c>
      <c r="AA36" s="162">
        <v>1</v>
      </c>
      <c r="AB36" s="179">
        <v>104.19</v>
      </c>
      <c r="AD36" s="152">
        <v>684.78700000000003</v>
      </c>
      <c r="AG36" s="2" t="s">
        <v>36</v>
      </c>
      <c r="AH36" s="168">
        <v>5.3899999999999998E-4</v>
      </c>
      <c r="AI36" s="168">
        <v>1.9640306052475302E-2</v>
      </c>
      <c r="AJ36" s="168">
        <v>1.6293455495646101E-3</v>
      </c>
    </row>
    <row r="37" spans="1:36">
      <c r="A37" s="2">
        <v>1182</v>
      </c>
      <c r="B37" s="2">
        <v>1182</v>
      </c>
      <c r="C37" s="2" t="s">
        <v>2303</v>
      </c>
      <c r="D37" s="2" t="s">
        <v>2304</v>
      </c>
      <c r="E37" s="4" t="s">
        <v>1360</v>
      </c>
      <c r="F37" s="2" t="s">
        <v>2305</v>
      </c>
      <c r="G37" s="2" t="s">
        <v>2306</v>
      </c>
      <c r="H37" s="2" t="s">
        <v>351</v>
      </c>
      <c r="I37" s="2" t="s">
        <v>203</v>
      </c>
      <c r="J37" s="2" t="s">
        <v>30</v>
      </c>
      <c r="K37" s="2" t="s">
        <v>30</v>
      </c>
      <c r="L37" s="2" t="s">
        <v>357</v>
      </c>
      <c r="M37" s="2" t="s">
        <v>41</v>
      </c>
      <c r="N37" s="2" t="s">
        <v>492</v>
      </c>
      <c r="O37" s="2" t="s">
        <v>149</v>
      </c>
      <c r="P37" s="2" t="s">
        <v>2179</v>
      </c>
      <c r="Q37" s="2" t="s">
        <v>201</v>
      </c>
      <c r="R37" s="2" t="s">
        <v>436</v>
      </c>
      <c r="S37" s="2" t="s">
        <v>34</v>
      </c>
      <c r="T37" s="152">
        <v>2.395</v>
      </c>
      <c r="U37" s="2" t="s">
        <v>2188</v>
      </c>
      <c r="V37" s="166">
        <v>3.6499999999999998E-2</v>
      </c>
      <c r="W37" s="168">
        <v>2.9739999999999999E-2</v>
      </c>
      <c r="X37" s="4" t="s">
        <v>442</v>
      </c>
      <c r="Y37" s="4" t="s">
        <v>149</v>
      </c>
      <c r="Z37" s="152">
        <v>320000</v>
      </c>
      <c r="AA37" s="162">
        <v>1</v>
      </c>
      <c r="AB37" s="179">
        <v>108.76</v>
      </c>
      <c r="AD37" s="152">
        <v>348.03199999999998</v>
      </c>
      <c r="AG37" s="2" t="s">
        <v>36</v>
      </c>
      <c r="AH37" s="168">
        <v>1.227E-3</v>
      </c>
      <c r="AI37" s="168">
        <v>9.9818735554975599E-3</v>
      </c>
      <c r="AJ37" s="168">
        <v>8.2808899263139705E-4</v>
      </c>
    </row>
    <row r="38" spans="1:36">
      <c r="A38" s="2">
        <v>1182</v>
      </c>
      <c r="B38" s="2">
        <v>1182</v>
      </c>
      <c r="C38" s="2" t="s">
        <v>2303</v>
      </c>
      <c r="D38" s="2" t="s">
        <v>2304</v>
      </c>
      <c r="E38" s="4" t="s">
        <v>1360</v>
      </c>
      <c r="F38" s="2" t="s">
        <v>2307</v>
      </c>
      <c r="G38" s="2" t="s">
        <v>2308</v>
      </c>
      <c r="H38" s="2" t="s">
        <v>351</v>
      </c>
      <c r="I38" s="2" t="s">
        <v>203</v>
      </c>
      <c r="J38" s="2" t="s">
        <v>30</v>
      </c>
      <c r="K38" s="2" t="s">
        <v>30</v>
      </c>
      <c r="L38" s="2" t="s">
        <v>357</v>
      </c>
      <c r="M38" s="2" t="s">
        <v>41</v>
      </c>
      <c r="N38" s="2" t="s">
        <v>492</v>
      </c>
      <c r="O38" s="2" t="s">
        <v>149</v>
      </c>
      <c r="P38" s="2" t="s">
        <v>2168</v>
      </c>
      <c r="Q38" s="2" t="s">
        <v>201</v>
      </c>
      <c r="R38" s="2" t="s">
        <v>436</v>
      </c>
      <c r="S38" s="2" t="s">
        <v>34</v>
      </c>
      <c r="T38" s="152">
        <v>2.7250000000000001</v>
      </c>
      <c r="U38" s="2" t="s">
        <v>1356</v>
      </c>
      <c r="V38" s="166">
        <v>1.7999999999999999E-2</v>
      </c>
      <c r="W38" s="168">
        <v>2.852E-2</v>
      </c>
      <c r="X38" s="4" t="s">
        <v>442</v>
      </c>
      <c r="Y38" s="4" t="s">
        <v>149</v>
      </c>
      <c r="Z38" s="152">
        <v>211621.76000000001</v>
      </c>
      <c r="AA38" s="162">
        <v>1</v>
      </c>
      <c r="AB38" s="179">
        <v>113.09</v>
      </c>
      <c r="AD38" s="152">
        <v>239.32300000000001</v>
      </c>
      <c r="AG38" s="2" t="s">
        <v>36</v>
      </c>
      <c r="AH38" s="168">
        <v>2.8600000000000001E-4</v>
      </c>
      <c r="AI38" s="168">
        <v>6.8640021833777098E-3</v>
      </c>
      <c r="AJ38" s="168">
        <v>5.6943264426771603E-4</v>
      </c>
    </row>
    <row r="39" spans="1:36">
      <c r="A39" s="2">
        <v>1182</v>
      </c>
      <c r="B39" s="2">
        <v>1182</v>
      </c>
      <c r="C39" s="2" t="s">
        <v>2309</v>
      </c>
      <c r="D39" s="2" t="s">
        <v>2310</v>
      </c>
      <c r="E39" s="4" t="s">
        <v>1360</v>
      </c>
      <c r="F39" s="2" t="s">
        <v>2311</v>
      </c>
      <c r="G39" s="2" t="s">
        <v>2312</v>
      </c>
      <c r="H39" s="2" t="s">
        <v>351</v>
      </c>
      <c r="I39" s="2" t="s">
        <v>995</v>
      </c>
      <c r="J39" s="2" t="s">
        <v>30</v>
      </c>
      <c r="K39" s="2" t="s">
        <v>30</v>
      </c>
      <c r="L39" s="2" t="s">
        <v>357</v>
      </c>
      <c r="M39" s="2" t="s">
        <v>41</v>
      </c>
      <c r="N39" s="2" t="s">
        <v>473</v>
      </c>
      <c r="O39" s="2" t="s">
        <v>149</v>
      </c>
      <c r="P39" s="2" t="s">
        <v>1371</v>
      </c>
      <c r="Q39" s="2" t="s">
        <v>201</v>
      </c>
      <c r="R39" s="2" t="s">
        <v>436</v>
      </c>
      <c r="S39" s="2" t="s">
        <v>34</v>
      </c>
      <c r="T39" s="152">
        <v>6.2990000000000004</v>
      </c>
      <c r="U39" s="2" t="s">
        <v>2313</v>
      </c>
      <c r="V39" s="166">
        <v>3.0499999999999999E-2</v>
      </c>
      <c r="W39" s="168">
        <v>5.1200000000000002E-2</v>
      </c>
      <c r="X39" s="4" t="s">
        <v>442</v>
      </c>
      <c r="Y39" s="4" t="s">
        <v>149</v>
      </c>
      <c r="Z39" s="152">
        <v>199313</v>
      </c>
      <c r="AA39" s="162">
        <v>1</v>
      </c>
      <c r="AB39" s="179">
        <v>88.3</v>
      </c>
      <c r="AD39" s="152">
        <v>175.99299999999999</v>
      </c>
      <c r="AG39" s="2" t="s">
        <v>36</v>
      </c>
      <c r="AH39" s="168">
        <v>2.92E-4</v>
      </c>
      <c r="AI39" s="168">
        <v>5.0476498016928297E-3</v>
      </c>
      <c r="AJ39" s="168">
        <v>4.1874936766132299E-4</v>
      </c>
    </row>
    <row r="40" spans="1:36">
      <c r="A40" s="2">
        <v>1182</v>
      </c>
      <c r="B40" s="2">
        <v>1182</v>
      </c>
      <c r="C40" s="2" t="s">
        <v>2309</v>
      </c>
      <c r="D40" s="2" t="s">
        <v>2310</v>
      </c>
      <c r="E40" s="4" t="s">
        <v>1360</v>
      </c>
      <c r="F40" s="2" t="s">
        <v>2314</v>
      </c>
      <c r="G40" s="2" t="s">
        <v>2315</v>
      </c>
      <c r="H40" s="2" t="s">
        <v>351</v>
      </c>
      <c r="I40" s="2" t="s">
        <v>995</v>
      </c>
      <c r="J40" s="2" t="s">
        <v>30</v>
      </c>
      <c r="K40" s="2" t="s">
        <v>30</v>
      </c>
      <c r="L40" s="2" t="s">
        <v>357</v>
      </c>
      <c r="M40" s="2" t="s">
        <v>41</v>
      </c>
      <c r="N40" s="2" t="s">
        <v>473</v>
      </c>
      <c r="O40" s="2" t="s">
        <v>149</v>
      </c>
      <c r="P40" s="2" t="s">
        <v>1371</v>
      </c>
      <c r="Q40" s="2" t="s">
        <v>201</v>
      </c>
      <c r="R40" s="2" t="s">
        <v>436</v>
      </c>
      <c r="S40" s="2" t="s">
        <v>34</v>
      </c>
      <c r="T40" s="152">
        <v>4.5339999999999998</v>
      </c>
      <c r="U40" s="2" t="s">
        <v>2316</v>
      </c>
      <c r="V40" s="166">
        <v>4.3799999999999999E-2</v>
      </c>
      <c r="W40" s="168">
        <v>4.8849999999999998E-2</v>
      </c>
      <c r="X40" s="4" t="s">
        <v>442</v>
      </c>
      <c r="Y40" s="4" t="s">
        <v>149</v>
      </c>
      <c r="Z40" s="152">
        <v>115000</v>
      </c>
      <c r="AA40" s="162">
        <v>1</v>
      </c>
      <c r="AB40" s="179">
        <v>98.04</v>
      </c>
      <c r="AD40" s="152">
        <v>112.746</v>
      </c>
      <c r="AG40" s="2" t="s">
        <v>36</v>
      </c>
      <c r="AH40" s="168">
        <v>2.3000000000000001E-4</v>
      </c>
      <c r="AI40" s="168">
        <v>3.2336575828892998E-3</v>
      </c>
      <c r="AJ40" s="168">
        <v>2.6826188845628998E-4</v>
      </c>
    </row>
    <row r="41" spans="1:36">
      <c r="A41" s="2">
        <v>1182</v>
      </c>
      <c r="B41" s="2">
        <v>1182</v>
      </c>
      <c r="C41" s="2" t="s">
        <v>2317</v>
      </c>
      <c r="D41" s="2" t="s">
        <v>2318</v>
      </c>
      <c r="E41" s="4" t="s">
        <v>1360</v>
      </c>
      <c r="F41" s="2" t="s">
        <v>2319</v>
      </c>
      <c r="G41" s="2" t="s">
        <v>2320</v>
      </c>
      <c r="H41" s="2" t="s">
        <v>351</v>
      </c>
      <c r="I41" s="2" t="s">
        <v>203</v>
      </c>
      <c r="J41" s="2" t="s">
        <v>30</v>
      </c>
      <c r="K41" s="2" t="s">
        <v>30</v>
      </c>
      <c r="L41" s="2" t="s">
        <v>357</v>
      </c>
      <c r="M41" s="2" t="s">
        <v>41</v>
      </c>
      <c r="N41" s="2" t="s">
        <v>468</v>
      </c>
      <c r="O41" s="2" t="s">
        <v>149</v>
      </c>
      <c r="P41" s="2" t="s">
        <v>97</v>
      </c>
      <c r="Q41" s="2" t="s">
        <v>201</v>
      </c>
      <c r="R41" s="2" t="s">
        <v>436</v>
      </c>
      <c r="S41" s="2" t="s">
        <v>34</v>
      </c>
      <c r="T41" s="152">
        <v>7.5179999999999998</v>
      </c>
      <c r="U41" s="2" t="s">
        <v>2321</v>
      </c>
      <c r="V41" s="166">
        <v>0.03</v>
      </c>
      <c r="W41" s="168">
        <v>2.87E-2</v>
      </c>
      <c r="X41" s="4" t="s">
        <v>442</v>
      </c>
      <c r="Y41" s="4" t="s">
        <v>149</v>
      </c>
      <c r="Z41" s="152">
        <v>1000000</v>
      </c>
      <c r="AA41" s="162">
        <v>1</v>
      </c>
      <c r="AB41" s="179">
        <v>105.85</v>
      </c>
      <c r="AD41" s="152">
        <v>1058.5</v>
      </c>
      <c r="AG41" s="2" t="s">
        <v>36</v>
      </c>
      <c r="AH41" s="168">
        <v>2.4499999999999999E-4</v>
      </c>
      <c r="AI41" s="168">
        <v>3.0358740456320601E-2</v>
      </c>
      <c r="AJ41" s="168">
        <v>2.5185390961185599E-3</v>
      </c>
    </row>
    <row r="42" spans="1:36">
      <c r="A42" s="2">
        <v>1182</v>
      </c>
      <c r="B42" s="2">
        <v>1182</v>
      </c>
      <c r="C42" s="2" t="s">
        <v>2317</v>
      </c>
      <c r="D42" s="2" t="s">
        <v>2318</v>
      </c>
      <c r="E42" s="4" t="s">
        <v>1360</v>
      </c>
      <c r="F42" s="2" t="s">
        <v>2322</v>
      </c>
      <c r="G42" s="2" t="s">
        <v>2323</v>
      </c>
      <c r="H42" s="2" t="s">
        <v>351</v>
      </c>
      <c r="I42" s="2" t="s">
        <v>203</v>
      </c>
      <c r="J42" s="2" t="s">
        <v>30</v>
      </c>
      <c r="K42" s="2" t="s">
        <v>30</v>
      </c>
      <c r="L42" s="2" t="s">
        <v>357</v>
      </c>
      <c r="M42" s="2" t="s">
        <v>41</v>
      </c>
      <c r="N42" s="2" t="s">
        <v>468</v>
      </c>
      <c r="O42" s="2" t="s">
        <v>149</v>
      </c>
      <c r="P42" s="2" t="s">
        <v>97</v>
      </c>
      <c r="Q42" s="2" t="s">
        <v>444</v>
      </c>
      <c r="R42" s="2" t="s">
        <v>436</v>
      </c>
      <c r="S42" s="2" t="s">
        <v>34</v>
      </c>
      <c r="T42" s="152">
        <v>10.375</v>
      </c>
      <c r="U42" s="2" t="s">
        <v>2324</v>
      </c>
      <c r="V42" s="166">
        <v>3.2000000000000001E-2</v>
      </c>
      <c r="W42" s="168">
        <v>3.032E-2</v>
      </c>
      <c r="X42" s="4" t="s">
        <v>442</v>
      </c>
      <c r="Y42" s="4" t="s">
        <v>149</v>
      </c>
      <c r="Z42" s="152">
        <v>1000000</v>
      </c>
      <c r="AA42" s="162">
        <v>1</v>
      </c>
      <c r="AB42" s="179">
        <v>106.74</v>
      </c>
      <c r="AD42" s="152">
        <v>1067.4000000000001</v>
      </c>
      <c r="AG42" s="2" t="s">
        <v>36</v>
      </c>
      <c r="AH42" s="168">
        <v>2.03E-4</v>
      </c>
      <c r="AI42" s="168">
        <v>3.0614000531957099E-2</v>
      </c>
      <c r="AJ42" s="168">
        <v>2.5397152869125598E-3</v>
      </c>
    </row>
    <row r="43" spans="1:36">
      <c r="A43" s="2">
        <v>1182</v>
      </c>
      <c r="B43" s="2">
        <v>1182</v>
      </c>
      <c r="C43" s="2" t="s">
        <v>2325</v>
      </c>
      <c r="D43" s="2" t="s">
        <v>2326</v>
      </c>
      <c r="E43" s="4" t="s">
        <v>1360</v>
      </c>
      <c r="F43" s="2" t="s">
        <v>2327</v>
      </c>
      <c r="G43" s="2" t="s">
        <v>2328</v>
      </c>
      <c r="H43" s="2" t="s">
        <v>351</v>
      </c>
      <c r="I43" s="2" t="s">
        <v>203</v>
      </c>
      <c r="J43" s="2" t="s">
        <v>30</v>
      </c>
      <c r="K43" s="2" t="s">
        <v>30</v>
      </c>
      <c r="L43" s="2" t="s">
        <v>357</v>
      </c>
      <c r="M43" s="2" t="s">
        <v>41</v>
      </c>
      <c r="N43" s="2" t="s">
        <v>476</v>
      </c>
      <c r="O43" s="2" t="s">
        <v>149</v>
      </c>
      <c r="P43" s="2" t="s">
        <v>1371</v>
      </c>
      <c r="Q43" s="2" t="s">
        <v>201</v>
      </c>
      <c r="R43" s="2" t="s">
        <v>436</v>
      </c>
      <c r="S43" s="2" t="s">
        <v>34</v>
      </c>
      <c r="T43" s="152">
        <v>4.2489999999999997</v>
      </c>
      <c r="U43" s="2" t="s">
        <v>2329</v>
      </c>
      <c r="V43" s="166">
        <v>2.5899999999999999E-2</v>
      </c>
      <c r="W43" s="168">
        <v>2.537E-2</v>
      </c>
      <c r="X43" s="4" t="s">
        <v>442</v>
      </c>
      <c r="Y43" s="4" t="s">
        <v>149</v>
      </c>
      <c r="Z43" s="152">
        <v>467000</v>
      </c>
      <c r="AA43" s="162">
        <v>1</v>
      </c>
      <c r="AB43" s="179">
        <v>106.21</v>
      </c>
      <c r="AD43" s="152">
        <v>496.00099999999998</v>
      </c>
      <c r="AG43" s="2" t="s">
        <v>36</v>
      </c>
      <c r="AH43" s="168">
        <v>1.0380000000000001E-3</v>
      </c>
      <c r="AI43" s="168">
        <v>1.4225750134580399E-2</v>
      </c>
      <c r="AJ43" s="168">
        <v>1.1801579165348799E-3</v>
      </c>
    </row>
    <row r="44" spans="1:36">
      <c r="A44" s="2">
        <v>1182</v>
      </c>
      <c r="B44" s="2">
        <v>1182</v>
      </c>
      <c r="C44" s="2" t="s">
        <v>2330</v>
      </c>
      <c r="D44" s="2" t="s">
        <v>2331</v>
      </c>
      <c r="E44" s="4" t="s">
        <v>343</v>
      </c>
      <c r="F44" s="2" t="s">
        <v>2332</v>
      </c>
      <c r="G44" s="2" t="s">
        <v>2333</v>
      </c>
      <c r="H44" s="2" t="s">
        <v>351</v>
      </c>
      <c r="I44" s="2" t="s">
        <v>995</v>
      </c>
      <c r="J44" s="2" t="s">
        <v>30</v>
      </c>
      <c r="K44" s="2" t="s">
        <v>30</v>
      </c>
      <c r="L44" s="2" t="s">
        <v>357</v>
      </c>
      <c r="M44" s="2" t="s">
        <v>41</v>
      </c>
      <c r="N44" s="2" t="s">
        <v>482</v>
      </c>
      <c r="O44" s="2" t="s">
        <v>149</v>
      </c>
      <c r="P44" s="2" t="s">
        <v>2198</v>
      </c>
      <c r="Q44" s="2" t="s">
        <v>201</v>
      </c>
      <c r="R44" s="2" t="s">
        <v>436</v>
      </c>
      <c r="S44" s="2" t="s">
        <v>34</v>
      </c>
      <c r="T44" s="152">
        <v>3.2160000000000002</v>
      </c>
      <c r="U44" s="2" t="s">
        <v>2334</v>
      </c>
      <c r="V44" s="166">
        <v>2.24E-2</v>
      </c>
      <c r="W44" s="168">
        <v>4.9390000000000003E-2</v>
      </c>
      <c r="X44" s="4" t="s">
        <v>442</v>
      </c>
      <c r="Y44" s="4" t="s">
        <v>149</v>
      </c>
      <c r="Z44" s="152">
        <v>146618.19</v>
      </c>
      <c r="AA44" s="162">
        <v>1</v>
      </c>
      <c r="AB44" s="179">
        <v>92.37</v>
      </c>
      <c r="AD44" s="152">
        <v>135.43100000000001</v>
      </c>
      <c r="AG44" s="2" t="s">
        <v>36</v>
      </c>
      <c r="AH44" s="168">
        <v>2.6200000000000003E-4</v>
      </c>
      <c r="AI44" s="168">
        <v>3.8842903368042402E-3</v>
      </c>
      <c r="AJ44" s="168">
        <v>3.2223790996837199E-4</v>
      </c>
    </row>
    <row r="45" spans="1:36">
      <c r="A45" s="2">
        <v>1182</v>
      </c>
      <c r="B45" s="2">
        <v>1182</v>
      </c>
      <c r="C45" s="2" t="s">
        <v>1896</v>
      </c>
      <c r="D45" s="2" t="s">
        <v>1897</v>
      </c>
      <c r="E45" s="4" t="s">
        <v>1360</v>
      </c>
      <c r="F45" s="2" t="s">
        <v>2335</v>
      </c>
      <c r="G45" s="2" t="s">
        <v>2336</v>
      </c>
      <c r="H45" s="2" t="s">
        <v>351</v>
      </c>
      <c r="I45" s="2" t="s">
        <v>995</v>
      </c>
      <c r="J45" s="2" t="s">
        <v>30</v>
      </c>
      <c r="K45" s="2" t="s">
        <v>30</v>
      </c>
      <c r="L45" s="2" t="s">
        <v>357</v>
      </c>
      <c r="M45" s="2" t="s">
        <v>41</v>
      </c>
      <c r="N45" s="2" t="s">
        <v>473</v>
      </c>
      <c r="O45" s="2" t="s">
        <v>149</v>
      </c>
      <c r="P45" s="2" t="s">
        <v>1371</v>
      </c>
      <c r="Q45" s="2" t="s">
        <v>201</v>
      </c>
      <c r="R45" s="2" t="s">
        <v>436</v>
      </c>
      <c r="S45" s="2" t="s">
        <v>34</v>
      </c>
      <c r="T45" s="152">
        <v>2.895</v>
      </c>
      <c r="U45" s="2" t="s">
        <v>2337</v>
      </c>
      <c r="V45" s="166">
        <v>4.7E-2</v>
      </c>
      <c r="W45" s="168">
        <v>4.7309999999999998E-2</v>
      </c>
      <c r="X45" s="4" t="s">
        <v>442</v>
      </c>
      <c r="Y45" s="4" t="s">
        <v>149</v>
      </c>
      <c r="Z45" s="152">
        <v>244000</v>
      </c>
      <c r="AA45" s="162">
        <v>1</v>
      </c>
      <c r="AB45" s="179">
        <v>103.85</v>
      </c>
      <c r="AD45" s="152">
        <v>253.39400000000001</v>
      </c>
      <c r="AG45" s="2" t="s">
        <v>36</v>
      </c>
      <c r="AH45" s="168">
        <v>2.7099999999999997E-4</v>
      </c>
      <c r="AI45" s="168">
        <v>7.2675698433527598E-3</v>
      </c>
      <c r="AJ45" s="168">
        <v>6.0291232472542801E-4</v>
      </c>
    </row>
    <row r="46" spans="1:36">
      <c r="A46" s="2">
        <v>1182</v>
      </c>
      <c r="B46" s="2">
        <v>1182</v>
      </c>
      <c r="C46" s="2" t="s">
        <v>2338</v>
      </c>
      <c r="D46" s="2" t="s">
        <v>2339</v>
      </c>
      <c r="E46" s="4" t="s">
        <v>1360</v>
      </c>
      <c r="F46" s="2" t="s">
        <v>2340</v>
      </c>
      <c r="G46" s="2" t="s">
        <v>2341</v>
      </c>
      <c r="H46" s="2" t="s">
        <v>351</v>
      </c>
      <c r="I46" s="2" t="s">
        <v>995</v>
      </c>
      <c r="J46" s="2" t="s">
        <v>30</v>
      </c>
      <c r="K46" s="2" t="s">
        <v>30</v>
      </c>
      <c r="L46" s="2" t="s">
        <v>357</v>
      </c>
      <c r="M46" s="2" t="s">
        <v>41</v>
      </c>
      <c r="N46" s="2" t="s">
        <v>507</v>
      </c>
      <c r="O46" s="2" t="s">
        <v>149</v>
      </c>
      <c r="P46" s="2" t="s">
        <v>1371</v>
      </c>
      <c r="Q46" s="2" t="s">
        <v>201</v>
      </c>
      <c r="R46" s="2" t="s">
        <v>436</v>
      </c>
      <c r="S46" s="2" t="s">
        <v>34</v>
      </c>
      <c r="T46" s="152">
        <v>7.4530000000000003</v>
      </c>
      <c r="U46" s="2" t="s">
        <v>2342</v>
      </c>
      <c r="V46" s="166">
        <v>5.3100000000000001E-2</v>
      </c>
      <c r="W46" s="168">
        <v>5.4489999999999997E-2</v>
      </c>
      <c r="X46" s="4" t="s">
        <v>442</v>
      </c>
      <c r="Y46" s="4" t="s">
        <v>149</v>
      </c>
      <c r="Z46" s="152">
        <v>581743</v>
      </c>
      <c r="AA46" s="162">
        <v>1</v>
      </c>
      <c r="AB46" s="179">
        <v>101.71</v>
      </c>
      <c r="AD46" s="152">
        <v>591.69100000000003</v>
      </c>
      <c r="AG46" s="2" t="s">
        <v>36</v>
      </c>
      <c r="AH46" s="168">
        <v>4.57E-4</v>
      </c>
      <c r="AI46" s="168">
        <v>1.6970229181383099E-2</v>
      </c>
      <c r="AJ46" s="168">
        <v>1.4078379083249199E-3</v>
      </c>
    </row>
    <row r="47" spans="1:36">
      <c r="A47" s="2">
        <v>1182</v>
      </c>
      <c r="B47" s="2">
        <v>1182</v>
      </c>
      <c r="C47" s="2" t="s">
        <v>1207</v>
      </c>
      <c r="D47" s="2" t="s">
        <v>1900</v>
      </c>
      <c r="E47" s="4" t="s">
        <v>1360</v>
      </c>
      <c r="F47" s="2" t="s">
        <v>2343</v>
      </c>
      <c r="G47" s="2" t="s">
        <v>2344</v>
      </c>
      <c r="H47" s="2" t="s">
        <v>351</v>
      </c>
      <c r="I47" s="2" t="s">
        <v>203</v>
      </c>
      <c r="J47" s="2" t="s">
        <v>30</v>
      </c>
      <c r="K47" s="2" t="s">
        <v>30</v>
      </c>
      <c r="L47" s="2" t="s">
        <v>357</v>
      </c>
      <c r="M47" s="2" t="s">
        <v>41</v>
      </c>
      <c r="N47" s="2" t="s">
        <v>476</v>
      </c>
      <c r="O47" s="2" t="s">
        <v>149</v>
      </c>
      <c r="P47" s="2" t="s">
        <v>200</v>
      </c>
      <c r="Q47" s="2" t="s">
        <v>201</v>
      </c>
      <c r="R47" s="2" t="s">
        <v>436</v>
      </c>
      <c r="S47" s="2" t="s">
        <v>34</v>
      </c>
      <c r="T47" s="152">
        <v>1.482</v>
      </c>
      <c r="U47" s="2" t="s">
        <v>2345</v>
      </c>
      <c r="V47" s="166">
        <v>8.3000000000000001E-3</v>
      </c>
      <c r="W47" s="168">
        <v>2.2599999999999999E-2</v>
      </c>
      <c r="X47" s="4" t="s">
        <v>442</v>
      </c>
      <c r="Y47" s="4" t="s">
        <v>149</v>
      </c>
      <c r="Z47" s="152">
        <v>118106</v>
      </c>
      <c r="AA47" s="162">
        <v>1</v>
      </c>
      <c r="AB47" s="179">
        <v>113.32</v>
      </c>
      <c r="AD47" s="152">
        <v>133.83799999999999</v>
      </c>
      <c r="AG47" s="2" t="s">
        <v>36</v>
      </c>
      <c r="AH47" s="168">
        <v>7.7999999999999999E-5</v>
      </c>
      <c r="AI47" s="168">
        <v>3.8385872276416699E-3</v>
      </c>
      <c r="AJ47" s="168">
        <v>3.1844641317008702E-4</v>
      </c>
    </row>
    <row r="48" spans="1:36">
      <c r="A48" s="2">
        <v>1182</v>
      </c>
      <c r="B48" s="2">
        <v>1182</v>
      </c>
      <c r="C48" s="2" t="s">
        <v>1207</v>
      </c>
      <c r="D48" s="2" t="s">
        <v>1900</v>
      </c>
      <c r="E48" s="4" t="s">
        <v>1360</v>
      </c>
      <c r="F48" s="2" t="s">
        <v>2346</v>
      </c>
      <c r="G48" s="2" t="s">
        <v>2347</v>
      </c>
      <c r="H48" s="2" t="s">
        <v>351</v>
      </c>
      <c r="I48" s="2" t="s">
        <v>203</v>
      </c>
      <c r="J48" s="2" t="s">
        <v>30</v>
      </c>
      <c r="K48" s="2" t="s">
        <v>30</v>
      </c>
      <c r="L48" s="2" t="s">
        <v>357</v>
      </c>
      <c r="M48" s="2" t="s">
        <v>41</v>
      </c>
      <c r="N48" s="2" t="s">
        <v>476</v>
      </c>
      <c r="O48" s="2" t="s">
        <v>149</v>
      </c>
      <c r="P48" s="2" t="s">
        <v>200</v>
      </c>
      <c r="Q48" s="2" t="s">
        <v>201</v>
      </c>
      <c r="R48" s="2" t="s">
        <v>436</v>
      </c>
      <c r="S48" s="2" t="s">
        <v>34</v>
      </c>
      <c r="T48" s="152">
        <v>4.8490000000000002</v>
      </c>
      <c r="U48" s="2" t="s">
        <v>2348</v>
      </c>
      <c r="V48" s="166">
        <v>2.0199999999999999E-2</v>
      </c>
      <c r="W48" s="168">
        <v>2.4299999999999999E-2</v>
      </c>
      <c r="X48" s="4" t="s">
        <v>442</v>
      </c>
      <c r="Y48" s="4" t="s">
        <v>149</v>
      </c>
      <c r="Z48" s="152">
        <v>600000</v>
      </c>
      <c r="AA48" s="162">
        <v>1</v>
      </c>
      <c r="AB48" s="179">
        <v>101.65</v>
      </c>
      <c r="AD48" s="152">
        <v>609.9</v>
      </c>
      <c r="AG48" s="2" t="s">
        <v>36</v>
      </c>
      <c r="AH48" s="168">
        <v>1.6799999999999999E-4</v>
      </c>
      <c r="AI48" s="168">
        <v>1.74924854079451E-2</v>
      </c>
      <c r="AJ48" s="168">
        <v>1.45116390620946E-3</v>
      </c>
    </row>
    <row r="49" spans="1:36">
      <c r="A49" s="2">
        <v>1182</v>
      </c>
      <c r="B49" s="2">
        <v>1182</v>
      </c>
      <c r="C49" s="2" t="s">
        <v>1207</v>
      </c>
      <c r="D49" s="2" t="s">
        <v>1900</v>
      </c>
      <c r="E49" s="4" t="s">
        <v>1360</v>
      </c>
      <c r="F49" s="2" t="s">
        <v>2349</v>
      </c>
      <c r="G49" s="2" t="s">
        <v>2350</v>
      </c>
      <c r="H49" s="2" t="s">
        <v>351</v>
      </c>
      <c r="I49" s="2" t="s">
        <v>203</v>
      </c>
      <c r="J49" s="2" t="s">
        <v>30</v>
      </c>
      <c r="K49" s="2" t="s">
        <v>30</v>
      </c>
      <c r="L49" s="2" t="s">
        <v>357</v>
      </c>
      <c r="M49" s="2" t="s">
        <v>41</v>
      </c>
      <c r="N49" s="2" t="s">
        <v>476</v>
      </c>
      <c r="O49" s="2" t="s">
        <v>149</v>
      </c>
      <c r="P49" s="2" t="s">
        <v>200</v>
      </c>
      <c r="Q49" s="2" t="s">
        <v>201</v>
      </c>
      <c r="R49" s="2" t="s">
        <v>436</v>
      </c>
      <c r="S49" s="2" t="s">
        <v>34</v>
      </c>
      <c r="T49" s="152">
        <v>4.8879999999999999</v>
      </c>
      <c r="U49" s="2" t="s">
        <v>2351</v>
      </c>
      <c r="V49" s="166">
        <v>1E-3</v>
      </c>
      <c r="W49" s="168">
        <v>2.3630000000000002E-2</v>
      </c>
      <c r="X49" s="4" t="s">
        <v>442</v>
      </c>
      <c r="Y49" s="4" t="s">
        <v>149</v>
      </c>
      <c r="Z49" s="152">
        <v>400000</v>
      </c>
      <c r="AA49" s="162">
        <v>1</v>
      </c>
      <c r="AB49" s="179">
        <v>100.78</v>
      </c>
      <c r="AD49" s="152">
        <v>403.12</v>
      </c>
      <c r="AG49" s="2" t="s">
        <v>36</v>
      </c>
      <c r="AH49" s="168">
        <v>1.6100000000000001E-4</v>
      </c>
      <c r="AI49" s="168">
        <v>1.1561847380965501E-2</v>
      </c>
      <c r="AJ49" s="168">
        <v>9.5916247560445301E-4</v>
      </c>
    </row>
    <row r="50" spans="1:36">
      <c r="A50" s="2">
        <v>1182</v>
      </c>
      <c r="B50" s="2">
        <v>1182</v>
      </c>
      <c r="C50" s="2" t="s">
        <v>1903</v>
      </c>
      <c r="D50" s="2" t="s">
        <v>1904</v>
      </c>
      <c r="E50" s="4" t="s">
        <v>1360</v>
      </c>
      <c r="F50" s="2" t="s">
        <v>2352</v>
      </c>
      <c r="G50" s="2" t="s">
        <v>2353</v>
      </c>
      <c r="H50" s="2" t="s">
        <v>351</v>
      </c>
      <c r="I50" s="2" t="s">
        <v>203</v>
      </c>
      <c r="J50" s="2" t="s">
        <v>30</v>
      </c>
      <c r="K50" s="2" t="s">
        <v>30</v>
      </c>
      <c r="L50" s="2" t="s">
        <v>357</v>
      </c>
      <c r="M50" s="2" t="s">
        <v>41</v>
      </c>
      <c r="N50" s="2" t="s">
        <v>492</v>
      </c>
      <c r="O50" s="2" t="s">
        <v>149</v>
      </c>
      <c r="P50" s="2" t="s">
        <v>2198</v>
      </c>
      <c r="Q50" s="2" t="s">
        <v>201</v>
      </c>
      <c r="R50" s="2" t="s">
        <v>436</v>
      </c>
      <c r="S50" s="2" t="s">
        <v>34</v>
      </c>
      <c r="T50" s="152">
        <v>5.5970000000000004</v>
      </c>
      <c r="U50" s="2" t="s">
        <v>2354</v>
      </c>
      <c r="V50" s="166">
        <v>3.5000000000000001E-3</v>
      </c>
      <c r="W50" s="168">
        <v>2.9780000000000001E-2</v>
      </c>
      <c r="X50" s="4" t="s">
        <v>442</v>
      </c>
      <c r="Y50" s="4" t="s">
        <v>149</v>
      </c>
      <c r="Z50" s="152">
        <v>340000</v>
      </c>
      <c r="AA50" s="162">
        <v>1</v>
      </c>
      <c r="AB50" s="179">
        <v>97.28</v>
      </c>
      <c r="AD50" s="152">
        <v>330.75200000000001</v>
      </c>
      <c r="AG50" s="2" t="s">
        <v>36</v>
      </c>
      <c r="AH50" s="168">
        <v>9.7999999999999997E-5</v>
      </c>
      <c r="AI50" s="168">
        <v>9.4862674760594606E-3</v>
      </c>
      <c r="AJ50" s="168">
        <v>7.8697387162910304E-4</v>
      </c>
    </row>
    <row r="51" spans="1:36">
      <c r="A51" s="2">
        <v>1182</v>
      </c>
      <c r="B51" s="2">
        <v>1182</v>
      </c>
      <c r="C51" s="2" t="s">
        <v>2355</v>
      </c>
      <c r="D51" s="2" t="s">
        <v>2356</v>
      </c>
      <c r="E51" s="4" t="s">
        <v>1360</v>
      </c>
      <c r="F51" s="2" t="s">
        <v>2357</v>
      </c>
      <c r="G51" s="2" t="s">
        <v>2358</v>
      </c>
      <c r="H51" s="2" t="s">
        <v>351</v>
      </c>
      <c r="I51" s="2" t="s">
        <v>995</v>
      </c>
      <c r="J51" s="2" t="s">
        <v>30</v>
      </c>
      <c r="K51" s="2" t="s">
        <v>30</v>
      </c>
      <c r="L51" s="2" t="s">
        <v>357</v>
      </c>
      <c r="M51" s="2" t="s">
        <v>31</v>
      </c>
      <c r="N51" s="2" t="s">
        <v>473</v>
      </c>
      <c r="O51" s="2" t="s">
        <v>149</v>
      </c>
      <c r="P51" s="2" t="s">
        <v>1364</v>
      </c>
      <c r="Q51" s="2" t="s">
        <v>444</v>
      </c>
      <c r="R51" s="2" t="s">
        <v>436</v>
      </c>
      <c r="S51" s="2" t="s">
        <v>34</v>
      </c>
      <c r="T51" s="152">
        <v>7.1070000000000002</v>
      </c>
      <c r="U51" s="2" t="s">
        <v>2241</v>
      </c>
      <c r="V51" s="166">
        <v>6.0699999999999997E-2</v>
      </c>
      <c r="W51" s="168">
        <v>5.5359999999999999E-2</v>
      </c>
      <c r="X51" s="4" t="s">
        <v>442</v>
      </c>
      <c r="Y51" s="4" t="s">
        <v>149</v>
      </c>
      <c r="Z51" s="152">
        <v>399000</v>
      </c>
      <c r="AA51" s="162">
        <v>1</v>
      </c>
      <c r="AB51" s="179">
        <v>104.27</v>
      </c>
      <c r="AD51" s="152">
        <v>416.03699999999998</v>
      </c>
      <c r="AG51" s="2" t="s">
        <v>36</v>
      </c>
      <c r="AH51" s="168">
        <v>8.8199999999999997E-4</v>
      </c>
      <c r="AI51" s="168">
        <v>1.1932327265799099E-2</v>
      </c>
      <c r="AJ51" s="168">
        <v>9.8989721822730797E-4</v>
      </c>
    </row>
    <row r="52" spans="1:36">
      <c r="A52" s="2">
        <v>1182</v>
      </c>
      <c r="B52" s="2">
        <v>1182</v>
      </c>
      <c r="C52" s="2" t="s">
        <v>2355</v>
      </c>
      <c r="D52" s="2" t="s">
        <v>2356</v>
      </c>
      <c r="E52" s="4" t="s">
        <v>1360</v>
      </c>
      <c r="F52" s="2" t="s">
        <v>2359</v>
      </c>
      <c r="G52" s="2" t="s">
        <v>2360</v>
      </c>
      <c r="H52" s="2" t="s">
        <v>351</v>
      </c>
      <c r="I52" s="2" t="s">
        <v>995</v>
      </c>
      <c r="J52" s="2" t="s">
        <v>30</v>
      </c>
      <c r="K52" s="2" t="s">
        <v>30</v>
      </c>
      <c r="L52" s="2" t="s">
        <v>357</v>
      </c>
      <c r="M52" s="2" t="s">
        <v>41</v>
      </c>
      <c r="N52" s="2" t="s">
        <v>473</v>
      </c>
      <c r="O52" s="2" t="s">
        <v>149</v>
      </c>
      <c r="P52" s="2" t="s">
        <v>1364</v>
      </c>
      <c r="Q52" s="2" t="s">
        <v>444</v>
      </c>
      <c r="R52" s="2" t="s">
        <v>436</v>
      </c>
      <c r="S52" s="2" t="s">
        <v>34</v>
      </c>
      <c r="T52" s="152">
        <v>0.995</v>
      </c>
      <c r="U52" s="2" t="s">
        <v>2291</v>
      </c>
      <c r="V52" s="166">
        <v>2.63E-2</v>
      </c>
      <c r="W52" s="168">
        <v>4.7699999999999999E-2</v>
      </c>
      <c r="X52" s="4" t="s">
        <v>442</v>
      </c>
      <c r="Y52" s="4" t="s">
        <v>149</v>
      </c>
      <c r="Z52" s="152">
        <v>799041</v>
      </c>
      <c r="AA52" s="162">
        <v>1</v>
      </c>
      <c r="AB52" s="179">
        <v>97.97</v>
      </c>
      <c r="AD52" s="152">
        <v>782.82</v>
      </c>
      <c r="AG52" s="2" t="s">
        <v>36</v>
      </c>
      <c r="AH52" s="168">
        <v>9.2599999999999996E-4</v>
      </c>
      <c r="AI52" s="168">
        <v>2.2452001325271399E-2</v>
      </c>
      <c r="AJ52" s="168">
        <v>1.86260175072675E-3</v>
      </c>
    </row>
    <row r="53" spans="1:36">
      <c r="A53" s="2">
        <v>1182</v>
      </c>
      <c r="B53" s="2">
        <v>1182</v>
      </c>
      <c r="C53" s="2" t="s">
        <v>2355</v>
      </c>
      <c r="D53" s="2" t="s">
        <v>2356</v>
      </c>
      <c r="E53" s="4" t="s">
        <v>1360</v>
      </c>
      <c r="F53" s="2" t="s">
        <v>2361</v>
      </c>
      <c r="G53" s="2" t="s">
        <v>2362</v>
      </c>
      <c r="H53" s="2" t="s">
        <v>351</v>
      </c>
      <c r="I53" s="2" t="s">
        <v>995</v>
      </c>
      <c r="J53" s="2" t="s">
        <v>30</v>
      </c>
      <c r="K53" s="2" t="s">
        <v>30</v>
      </c>
      <c r="L53" s="2" t="s">
        <v>357</v>
      </c>
      <c r="M53" s="2" t="s">
        <v>31</v>
      </c>
      <c r="N53" s="2" t="s">
        <v>473</v>
      </c>
      <c r="O53" s="2" t="s">
        <v>149</v>
      </c>
      <c r="P53" s="2" t="s">
        <v>1364</v>
      </c>
      <c r="Q53" s="2" t="s">
        <v>201</v>
      </c>
      <c r="R53" s="2" t="s">
        <v>436</v>
      </c>
      <c r="S53" s="2" t="s">
        <v>34</v>
      </c>
      <c r="T53" s="152">
        <v>6.4870000000000001</v>
      </c>
      <c r="U53" s="2" t="s">
        <v>2363</v>
      </c>
      <c r="V53" s="166">
        <v>6.0699999999999997E-2</v>
      </c>
      <c r="W53" s="168">
        <v>5.4800000000000001E-2</v>
      </c>
      <c r="X53" s="4" t="s">
        <v>442</v>
      </c>
      <c r="Y53" s="4" t="s">
        <v>149</v>
      </c>
      <c r="Z53" s="152">
        <v>700077</v>
      </c>
      <c r="AA53" s="162">
        <v>1</v>
      </c>
      <c r="AB53" s="179">
        <v>104.26</v>
      </c>
      <c r="AD53" s="152">
        <v>729.9</v>
      </c>
      <c r="AG53" s="2" t="s">
        <v>36</v>
      </c>
      <c r="AH53" s="168">
        <v>1.547E-3</v>
      </c>
      <c r="AI53" s="168">
        <v>2.09342023293221E-2</v>
      </c>
      <c r="AJ53" s="168">
        <v>1.73668624652961E-3</v>
      </c>
    </row>
    <row r="54" spans="1:36">
      <c r="A54" s="2">
        <v>1182</v>
      </c>
      <c r="B54" s="2">
        <v>1182</v>
      </c>
      <c r="C54" s="2" t="s">
        <v>1907</v>
      </c>
      <c r="D54" s="2" t="s">
        <v>1908</v>
      </c>
      <c r="E54" s="4" t="s">
        <v>1360</v>
      </c>
      <c r="F54" s="2" t="s">
        <v>2364</v>
      </c>
      <c r="G54" s="2" t="s">
        <v>2365</v>
      </c>
      <c r="H54" s="2" t="s">
        <v>351</v>
      </c>
      <c r="I54" s="2" t="s">
        <v>995</v>
      </c>
      <c r="J54" s="2" t="s">
        <v>30</v>
      </c>
      <c r="K54" s="2" t="s">
        <v>30</v>
      </c>
      <c r="L54" s="2" t="s">
        <v>357</v>
      </c>
      <c r="M54" s="2" t="s">
        <v>41</v>
      </c>
      <c r="N54" s="2" t="s">
        <v>492</v>
      </c>
      <c r="O54" s="2" t="s">
        <v>149</v>
      </c>
      <c r="P54" s="2" t="s">
        <v>2168</v>
      </c>
      <c r="Q54" s="2" t="s">
        <v>444</v>
      </c>
      <c r="R54" s="2" t="s">
        <v>436</v>
      </c>
      <c r="S54" s="2" t="s">
        <v>34</v>
      </c>
      <c r="T54" s="152">
        <v>5.2290000000000001</v>
      </c>
      <c r="U54" s="2" t="s">
        <v>2366</v>
      </c>
      <c r="V54" s="166">
        <v>5.4800000000000001E-2</v>
      </c>
      <c r="W54" s="168">
        <v>5.3740000000000003E-2</v>
      </c>
      <c r="X54" s="4" t="s">
        <v>442</v>
      </c>
      <c r="Y54" s="4" t="s">
        <v>149</v>
      </c>
      <c r="Z54" s="152">
        <v>531429</v>
      </c>
      <c r="AA54" s="162">
        <v>1</v>
      </c>
      <c r="AB54" s="179">
        <v>100.92</v>
      </c>
      <c r="AD54" s="152">
        <v>536.31799999999998</v>
      </c>
      <c r="AG54" s="2" t="s">
        <v>36</v>
      </c>
      <c r="AH54" s="168">
        <v>1.771E-3</v>
      </c>
      <c r="AI54" s="168">
        <v>1.53820910918432E-2</v>
      </c>
      <c r="AJ54" s="168">
        <v>1.2760871239240899E-3</v>
      </c>
    </row>
    <row r="55" spans="1:36">
      <c r="A55" s="2">
        <v>1182</v>
      </c>
      <c r="B55" s="2">
        <v>1182</v>
      </c>
      <c r="C55" s="2" t="s">
        <v>2367</v>
      </c>
      <c r="D55" s="2" t="s">
        <v>2368</v>
      </c>
      <c r="E55" s="4" t="s">
        <v>1360</v>
      </c>
      <c r="F55" s="2" t="s">
        <v>2369</v>
      </c>
      <c r="G55" s="2" t="s">
        <v>2370</v>
      </c>
      <c r="H55" s="2" t="s">
        <v>351</v>
      </c>
      <c r="I55" s="2" t="s">
        <v>203</v>
      </c>
      <c r="J55" s="2" t="s">
        <v>30</v>
      </c>
      <c r="K55" s="2" t="s">
        <v>30</v>
      </c>
      <c r="L55" s="2" t="s">
        <v>357</v>
      </c>
      <c r="M55" s="2" t="s">
        <v>41</v>
      </c>
      <c r="N55" s="2" t="s">
        <v>492</v>
      </c>
      <c r="O55" s="2" t="s">
        <v>149</v>
      </c>
      <c r="P55" s="2" t="s">
        <v>2179</v>
      </c>
      <c r="Q55" s="2" t="s">
        <v>201</v>
      </c>
      <c r="R55" s="2" t="s">
        <v>436</v>
      </c>
      <c r="S55" s="2" t="s">
        <v>34</v>
      </c>
      <c r="T55" s="152">
        <v>1.99</v>
      </c>
      <c r="U55" s="2" t="s">
        <v>2371</v>
      </c>
      <c r="V55" s="166">
        <v>3.0000000000000001E-3</v>
      </c>
      <c r="W55" s="168">
        <v>2.6169999999999999E-2</v>
      </c>
      <c r="X55" s="4" t="s">
        <v>442</v>
      </c>
      <c r="Y55" s="4" t="s">
        <v>149</v>
      </c>
      <c r="Z55" s="152">
        <v>403000</v>
      </c>
      <c r="AA55" s="162">
        <v>1</v>
      </c>
      <c r="AB55" s="179">
        <v>98.92</v>
      </c>
      <c r="AD55" s="152">
        <v>398.64800000000002</v>
      </c>
      <c r="AG55" s="2" t="s">
        <v>36</v>
      </c>
      <c r="AH55" s="168">
        <v>1.2210000000000001E-3</v>
      </c>
      <c r="AI55" s="168">
        <v>1.1433574890822E-2</v>
      </c>
      <c r="AJ55" s="168">
        <v>9.4852108282837298E-4</v>
      </c>
    </row>
    <row r="56" spans="1:36">
      <c r="A56" s="2">
        <v>1182</v>
      </c>
      <c r="B56" s="2">
        <v>1182</v>
      </c>
      <c r="C56" s="2" t="s">
        <v>2372</v>
      </c>
      <c r="D56" s="2" t="s">
        <v>2373</v>
      </c>
      <c r="E56" s="4" t="s">
        <v>1360</v>
      </c>
      <c r="F56" s="2" t="s">
        <v>2374</v>
      </c>
      <c r="G56" s="2" t="s">
        <v>2375</v>
      </c>
      <c r="H56" s="2" t="s">
        <v>351</v>
      </c>
      <c r="I56" s="2" t="s">
        <v>203</v>
      </c>
      <c r="J56" s="2" t="s">
        <v>30</v>
      </c>
      <c r="K56" s="2" t="s">
        <v>30</v>
      </c>
      <c r="L56" s="2" t="s">
        <v>357</v>
      </c>
      <c r="M56" s="2" t="s">
        <v>41</v>
      </c>
      <c r="N56" s="2" t="s">
        <v>476</v>
      </c>
      <c r="O56" s="2" t="s">
        <v>149</v>
      </c>
      <c r="P56" s="2" t="s">
        <v>1371</v>
      </c>
      <c r="Q56" s="2" t="s">
        <v>201</v>
      </c>
      <c r="R56" s="2" t="s">
        <v>436</v>
      </c>
      <c r="S56" s="2" t="s">
        <v>34</v>
      </c>
      <c r="T56" s="152">
        <v>4.1680000000000001</v>
      </c>
      <c r="U56" s="2" t="s">
        <v>2376</v>
      </c>
      <c r="V56" s="166">
        <v>3.3599999999999998E-2</v>
      </c>
      <c r="W56" s="168">
        <v>2.9479999999999999E-2</v>
      </c>
      <c r="X56" s="4" t="s">
        <v>442</v>
      </c>
      <c r="Y56" s="4" t="s">
        <v>149</v>
      </c>
      <c r="Z56" s="152">
        <v>500000</v>
      </c>
      <c r="AA56" s="162">
        <v>1</v>
      </c>
      <c r="AB56" s="179">
        <v>106.98</v>
      </c>
      <c r="AD56" s="152">
        <v>534.9</v>
      </c>
      <c r="AG56" s="2" t="s">
        <v>36</v>
      </c>
      <c r="AH56" s="168">
        <v>4.28E-4</v>
      </c>
      <c r="AI56" s="168">
        <v>1.5341417354828401E-2</v>
      </c>
      <c r="AJ56" s="168">
        <v>1.2727128601925501E-3</v>
      </c>
    </row>
    <row r="57" spans="1:36">
      <c r="A57" s="2">
        <v>1182</v>
      </c>
      <c r="B57" s="2">
        <v>1182</v>
      </c>
      <c r="C57" s="2" t="s">
        <v>2372</v>
      </c>
      <c r="D57" s="2" t="s">
        <v>2373</v>
      </c>
      <c r="E57" s="4" t="s">
        <v>1360</v>
      </c>
      <c r="F57" s="2" t="s">
        <v>2377</v>
      </c>
      <c r="G57" s="2" t="s">
        <v>2378</v>
      </c>
      <c r="H57" s="2" t="s">
        <v>351</v>
      </c>
      <c r="I57" s="2" t="s">
        <v>203</v>
      </c>
      <c r="J57" s="2" t="s">
        <v>30</v>
      </c>
      <c r="K57" s="2" t="s">
        <v>30</v>
      </c>
      <c r="L57" s="2" t="s">
        <v>357</v>
      </c>
      <c r="M57" s="2" t="s">
        <v>41</v>
      </c>
      <c r="N57" s="2" t="s">
        <v>476</v>
      </c>
      <c r="O57" s="2" t="s">
        <v>149</v>
      </c>
      <c r="P57" s="2" t="s">
        <v>1371</v>
      </c>
      <c r="Q57" s="2" t="s">
        <v>201</v>
      </c>
      <c r="R57" s="2" t="s">
        <v>436</v>
      </c>
      <c r="S57" s="2" t="s">
        <v>34</v>
      </c>
      <c r="T57" s="152">
        <v>5.4409999999999998</v>
      </c>
      <c r="U57" s="2" t="s">
        <v>2379</v>
      </c>
      <c r="V57" s="166">
        <v>3.3500000000000002E-2</v>
      </c>
      <c r="W57" s="168">
        <v>3.0370000000000001E-2</v>
      </c>
      <c r="X57" s="4" t="s">
        <v>442</v>
      </c>
      <c r="Y57" s="4" t="s">
        <v>149</v>
      </c>
      <c r="Z57" s="152">
        <v>620000</v>
      </c>
      <c r="AA57" s="162">
        <v>1</v>
      </c>
      <c r="AB57" s="179">
        <v>101.76</v>
      </c>
      <c r="AD57" s="152">
        <v>630.91200000000003</v>
      </c>
      <c r="AG57" s="2" t="s">
        <v>36</v>
      </c>
      <c r="AH57" s="168">
        <v>7.2900000000000005E-4</v>
      </c>
      <c r="AI57" s="168">
        <v>1.8095128633706301E-2</v>
      </c>
      <c r="AJ57" s="168">
        <v>1.50115875126155E-3</v>
      </c>
    </row>
    <row r="58" spans="1:36">
      <c r="A58" s="2">
        <v>1182</v>
      </c>
      <c r="B58" s="2">
        <v>1182</v>
      </c>
      <c r="C58" s="2" t="s">
        <v>2372</v>
      </c>
      <c r="D58" s="2" t="s">
        <v>2373</v>
      </c>
      <c r="E58" s="4" t="s">
        <v>1360</v>
      </c>
      <c r="F58" s="2" t="s">
        <v>2380</v>
      </c>
      <c r="G58" s="2" t="s">
        <v>2381</v>
      </c>
      <c r="H58" s="2" t="s">
        <v>351</v>
      </c>
      <c r="I58" s="2" t="s">
        <v>203</v>
      </c>
      <c r="J58" s="2" t="s">
        <v>30</v>
      </c>
      <c r="K58" s="2" t="s">
        <v>30</v>
      </c>
      <c r="L58" s="2" t="s">
        <v>357</v>
      </c>
      <c r="M58" s="2" t="s">
        <v>41</v>
      </c>
      <c r="N58" s="2" t="s">
        <v>476</v>
      </c>
      <c r="O58" s="2" t="s">
        <v>149</v>
      </c>
      <c r="P58" s="2" t="s">
        <v>200</v>
      </c>
      <c r="Q58" s="2" t="s">
        <v>201</v>
      </c>
      <c r="R58" s="2" t="s">
        <v>436</v>
      </c>
      <c r="S58" s="2" t="s">
        <v>34</v>
      </c>
      <c r="T58" s="152">
        <v>5.1459999999999999</v>
      </c>
      <c r="U58" s="2" t="s">
        <v>2382</v>
      </c>
      <c r="V58" s="166">
        <v>2.2013000000000001E-2</v>
      </c>
      <c r="W58" s="168">
        <v>2.3269999999999999E-2</v>
      </c>
      <c r="X58" s="4" t="s">
        <v>442</v>
      </c>
      <c r="Y58" s="4" t="s">
        <v>149</v>
      </c>
      <c r="Z58" s="152">
        <v>810000</v>
      </c>
      <c r="AA58" s="162">
        <v>1</v>
      </c>
      <c r="AB58" s="179">
        <v>118.46</v>
      </c>
      <c r="AD58" s="152">
        <v>959.52599999999995</v>
      </c>
      <c r="AG58" s="2" t="s">
        <v>36</v>
      </c>
      <c r="AH58" s="168">
        <v>1.1540000000000001E-3</v>
      </c>
      <c r="AI58" s="168">
        <v>2.7520076329798301E-2</v>
      </c>
      <c r="AJ58" s="168">
        <v>2.2830455784055301E-3</v>
      </c>
    </row>
    <row r="59" spans="1:36">
      <c r="A59" s="2">
        <v>1182</v>
      </c>
      <c r="B59" s="2">
        <v>1182</v>
      </c>
      <c r="C59" s="2" t="s">
        <v>1919</v>
      </c>
      <c r="D59" s="2" t="s">
        <v>1920</v>
      </c>
      <c r="E59" s="4" t="s">
        <v>1360</v>
      </c>
      <c r="F59" s="2" t="s">
        <v>2383</v>
      </c>
      <c r="G59" s="2" t="s">
        <v>2384</v>
      </c>
      <c r="H59" s="2" t="s">
        <v>351</v>
      </c>
      <c r="I59" s="2" t="s">
        <v>203</v>
      </c>
      <c r="J59" s="2" t="s">
        <v>30</v>
      </c>
      <c r="K59" s="2" t="s">
        <v>30</v>
      </c>
      <c r="L59" s="2" t="s">
        <v>357</v>
      </c>
      <c r="M59" s="2" t="s">
        <v>41</v>
      </c>
      <c r="N59" s="2" t="s">
        <v>492</v>
      </c>
      <c r="O59" s="2" t="s">
        <v>149</v>
      </c>
      <c r="P59" s="2" t="s">
        <v>2198</v>
      </c>
      <c r="Q59" s="2" t="s">
        <v>201</v>
      </c>
      <c r="R59" s="2" t="s">
        <v>436</v>
      </c>
      <c r="S59" s="2" t="s">
        <v>34</v>
      </c>
      <c r="T59" s="152">
        <v>5.968</v>
      </c>
      <c r="U59" s="2" t="s">
        <v>2385</v>
      </c>
      <c r="V59" s="166">
        <v>3.61E-2</v>
      </c>
      <c r="W59" s="168">
        <v>3.091E-2</v>
      </c>
      <c r="X59" s="4" t="s">
        <v>442</v>
      </c>
      <c r="Y59" s="4" t="s">
        <v>149</v>
      </c>
      <c r="Z59" s="152">
        <v>1023342.36</v>
      </c>
      <c r="AA59" s="162">
        <v>1</v>
      </c>
      <c r="AB59" s="179">
        <v>109.14</v>
      </c>
      <c r="AC59" s="152">
        <v>22.349</v>
      </c>
      <c r="AD59" s="152">
        <v>1139.2249999999999</v>
      </c>
      <c r="AG59" s="2" t="s">
        <v>36</v>
      </c>
      <c r="AH59" s="168">
        <v>6.5099999999999999E-4</v>
      </c>
      <c r="AI59" s="168">
        <v>3.2673998435567703E-2</v>
      </c>
      <c r="AJ59" s="168">
        <v>2.7106112193584502E-3</v>
      </c>
    </row>
    <row r="60" spans="1:36">
      <c r="A60" s="2">
        <v>1182</v>
      </c>
      <c r="B60" s="2">
        <v>1182</v>
      </c>
      <c r="C60" s="2" t="s">
        <v>1919</v>
      </c>
      <c r="D60" s="2" t="s">
        <v>1920</v>
      </c>
      <c r="E60" s="4" t="s">
        <v>1360</v>
      </c>
      <c r="F60" s="2" t="s">
        <v>2386</v>
      </c>
      <c r="G60" s="2" t="s">
        <v>2387</v>
      </c>
      <c r="H60" s="2" t="s">
        <v>351</v>
      </c>
      <c r="I60" s="2" t="s">
        <v>203</v>
      </c>
      <c r="J60" s="2" t="s">
        <v>30</v>
      </c>
      <c r="K60" s="2" t="s">
        <v>30</v>
      </c>
      <c r="L60" s="2" t="s">
        <v>357</v>
      </c>
      <c r="M60" s="2" t="s">
        <v>41</v>
      </c>
      <c r="N60" s="2" t="s">
        <v>492</v>
      </c>
      <c r="O60" s="2" t="s">
        <v>149</v>
      </c>
      <c r="P60" s="2" t="s">
        <v>2198</v>
      </c>
      <c r="Q60" s="2" t="s">
        <v>201</v>
      </c>
      <c r="R60" s="2" t="s">
        <v>436</v>
      </c>
      <c r="S60" s="2" t="s">
        <v>34</v>
      </c>
      <c r="T60" s="152">
        <v>3.738</v>
      </c>
      <c r="U60" s="2" t="s">
        <v>2388</v>
      </c>
      <c r="V60" s="166">
        <v>2.2499999999999999E-2</v>
      </c>
      <c r="W60" s="168">
        <v>2.843E-2</v>
      </c>
      <c r="X60" s="4" t="s">
        <v>442</v>
      </c>
      <c r="Y60" s="4" t="s">
        <v>149</v>
      </c>
      <c r="Z60" s="152">
        <v>475672.84</v>
      </c>
      <c r="AA60" s="162">
        <v>1</v>
      </c>
      <c r="AB60" s="179">
        <v>114.28</v>
      </c>
      <c r="AC60" s="152">
        <v>14.754</v>
      </c>
      <c r="AD60" s="152">
        <v>558.35299999999995</v>
      </c>
      <c r="AG60" s="2" t="s">
        <v>36</v>
      </c>
      <c r="AH60" s="168">
        <v>2.7E-4</v>
      </c>
      <c r="AI60" s="168">
        <v>1.6014072727667999E-2</v>
      </c>
      <c r="AJ60" s="168">
        <v>1.3285158622027299E-3</v>
      </c>
    </row>
    <row r="61" spans="1:36">
      <c r="A61" s="2">
        <v>1182</v>
      </c>
      <c r="B61" s="2">
        <v>1182</v>
      </c>
      <c r="C61" s="2" t="s">
        <v>1927</v>
      </c>
      <c r="D61" s="2" t="s">
        <v>1500</v>
      </c>
      <c r="E61" s="4" t="s">
        <v>1360</v>
      </c>
      <c r="F61" s="2" t="s">
        <v>2389</v>
      </c>
      <c r="G61" s="2" t="s">
        <v>2390</v>
      </c>
      <c r="H61" s="2" t="s">
        <v>351</v>
      </c>
      <c r="I61" s="2" t="s">
        <v>995</v>
      </c>
      <c r="J61" s="2" t="s">
        <v>30</v>
      </c>
      <c r="K61" s="2" t="s">
        <v>30</v>
      </c>
      <c r="L61" s="2" t="s">
        <v>357</v>
      </c>
      <c r="M61" s="2" t="s">
        <v>41</v>
      </c>
      <c r="N61" s="2" t="s">
        <v>471</v>
      </c>
      <c r="O61" s="2" t="s">
        <v>149</v>
      </c>
      <c r="P61" s="2" t="s">
        <v>2179</v>
      </c>
      <c r="Q61" s="2" t="s">
        <v>444</v>
      </c>
      <c r="R61" s="2" t="s">
        <v>436</v>
      </c>
      <c r="S61" s="2" t="s">
        <v>34</v>
      </c>
      <c r="T61" s="152">
        <v>1.194</v>
      </c>
      <c r="U61" s="2" t="s">
        <v>2391</v>
      </c>
      <c r="V61" s="166">
        <v>0.114</v>
      </c>
      <c r="W61" s="168">
        <v>5.978E-2</v>
      </c>
      <c r="X61" s="4" t="s">
        <v>442</v>
      </c>
      <c r="Y61" s="4" t="s">
        <v>149</v>
      </c>
      <c r="Z61" s="152">
        <v>517152.9</v>
      </c>
      <c r="AA61" s="162">
        <v>1</v>
      </c>
      <c r="AB61" s="179">
        <v>102.94</v>
      </c>
      <c r="AD61" s="152">
        <v>532.35699999999997</v>
      </c>
      <c r="AG61" s="2" t="s">
        <v>36</v>
      </c>
      <c r="AH61" s="168">
        <v>2.1389999999999998E-3</v>
      </c>
      <c r="AI61" s="168">
        <v>1.5268487407608E-2</v>
      </c>
      <c r="AJ61" s="168">
        <v>1.26666264465029E-3</v>
      </c>
    </row>
    <row r="62" spans="1:36">
      <c r="A62" s="2">
        <v>1182</v>
      </c>
      <c r="B62" s="2">
        <v>1182</v>
      </c>
      <c r="C62" s="2" t="s">
        <v>1927</v>
      </c>
      <c r="D62" s="2" t="s">
        <v>1500</v>
      </c>
      <c r="E62" s="4" t="s">
        <v>1360</v>
      </c>
      <c r="F62" s="2" t="s">
        <v>2392</v>
      </c>
      <c r="G62" s="2" t="s">
        <v>2393</v>
      </c>
      <c r="H62" s="2" t="s">
        <v>351</v>
      </c>
      <c r="I62" s="2" t="s">
        <v>995</v>
      </c>
      <c r="J62" s="2" t="s">
        <v>30</v>
      </c>
      <c r="K62" s="2" t="s">
        <v>30</v>
      </c>
      <c r="L62" s="2" t="s">
        <v>357</v>
      </c>
      <c r="M62" s="2" t="s">
        <v>41</v>
      </c>
      <c r="N62" s="2" t="s">
        <v>471</v>
      </c>
      <c r="O62" s="2" t="s">
        <v>149</v>
      </c>
      <c r="P62" s="2" t="s">
        <v>2179</v>
      </c>
      <c r="Q62" s="2" t="s">
        <v>444</v>
      </c>
      <c r="R62" s="2" t="s">
        <v>436</v>
      </c>
      <c r="S62" s="2" t="s">
        <v>34</v>
      </c>
      <c r="T62" s="152">
        <v>2.327</v>
      </c>
      <c r="U62" s="2" t="s">
        <v>2394</v>
      </c>
      <c r="V62" s="166">
        <v>7.22E-2</v>
      </c>
      <c r="W62" s="168">
        <v>6.0170000000000001E-2</v>
      </c>
      <c r="X62" s="4" t="s">
        <v>442</v>
      </c>
      <c r="Y62" s="4" t="s">
        <v>149</v>
      </c>
      <c r="Z62" s="152">
        <v>299000</v>
      </c>
      <c r="AA62" s="162">
        <v>1</v>
      </c>
      <c r="AB62" s="179">
        <v>106.06</v>
      </c>
      <c r="AD62" s="152">
        <v>317.11900000000003</v>
      </c>
      <c r="AG62" s="2" t="s">
        <v>36</v>
      </c>
      <c r="AH62" s="168">
        <v>8.5899999999999995E-4</v>
      </c>
      <c r="AI62" s="168">
        <v>9.0952721381805501E-3</v>
      </c>
      <c r="AJ62" s="168">
        <v>7.5453718189670202E-4</v>
      </c>
    </row>
    <row r="63" spans="1:36">
      <c r="A63" s="2">
        <v>1182</v>
      </c>
      <c r="B63" s="2">
        <v>1182</v>
      </c>
      <c r="C63" s="2" t="s">
        <v>2395</v>
      </c>
      <c r="D63" s="2" t="s">
        <v>2396</v>
      </c>
      <c r="E63" s="4" t="s">
        <v>1360</v>
      </c>
      <c r="F63" s="2" t="s">
        <v>2397</v>
      </c>
      <c r="G63" s="2" t="s">
        <v>2398</v>
      </c>
      <c r="H63" s="2" t="s">
        <v>351</v>
      </c>
      <c r="I63" s="2" t="s">
        <v>203</v>
      </c>
      <c r="J63" s="2" t="s">
        <v>30</v>
      </c>
      <c r="K63" s="2" t="s">
        <v>30</v>
      </c>
      <c r="L63" s="2" t="s">
        <v>357</v>
      </c>
      <c r="M63" s="2" t="s">
        <v>41</v>
      </c>
      <c r="N63" s="2" t="s">
        <v>475</v>
      </c>
      <c r="O63" s="2" t="s">
        <v>149</v>
      </c>
      <c r="P63" s="2" t="s">
        <v>1355</v>
      </c>
      <c r="Q63" s="2" t="s">
        <v>444</v>
      </c>
      <c r="R63" s="2" t="s">
        <v>436</v>
      </c>
      <c r="S63" s="2" t="s">
        <v>34</v>
      </c>
      <c r="T63" s="152">
        <v>3.5150000000000001</v>
      </c>
      <c r="U63" s="2" t="s">
        <v>2399</v>
      </c>
      <c r="V63" s="166">
        <v>2.07E-2</v>
      </c>
      <c r="W63" s="168">
        <v>3.6990000000000002E-2</v>
      </c>
      <c r="X63" s="4" t="s">
        <v>442</v>
      </c>
      <c r="Y63" s="4" t="s">
        <v>149</v>
      </c>
      <c r="Z63" s="152">
        <v>350537.71</v>
      </c>
      <c r="AA63" s="162">
        <v>1</v>
      </c>
      <c r="AB63" s="179">
        <v>106.35</v>
      </c>
      <c r="AD63" s="152">
        <v>372.79700000000003</v>
      </c>
      <c r="AG63" s="2" t="s">
        <v>36</v>
      </c>
      <c r="AH63" s="168">
        <v>7.3499999999999998E-4</v>
      </c>
      <c r="AI63" s="168">
        <v>1.06921520560026E-2</v>
      </c>
      <c r="AJ63" s="168">
        <v>8.8701318203339397E-4</v>
      </c>
    </row>
    <row r="64" spans="1:36">
      <c r="A64" s="2">
        <v>1182</v>
      </c>
      <c r="B64" s="2">
        <v>1182</v>
      </c>
      <c r="C64" s="2" t="s">
        <v>2400</v>
      </c>
      <c r="D64" s="2" t="s">
        <v>2401</v>
      </c>
      <c r="E64" s="4" t="s">
        <v>1360</v>
      </c>
      <c r="F64" s="2" t="s">
        <v>2402</v>
      </c>
      <c r="G64" s="2" t="s">
        <v>2403</v>
      </c>
      <c r="H64" s="2" t="s">
        <v>351</v>
      </c>
      <c r="I64" s="2" t="s">
        <v>203</v>
      </c>
      <c r="J64" s="2" t="s">
        <v>30</v>
      </c>
      <c r="K64" s="2" t="s">
        <v>30</v>
      </c>
      <c r="L64" s="2" t="s">
        <v>357</v>
      </c>
      <c r="M64" s="2" t="s">
        <v>41</v>
      </c>
      <c r="N64" s="2" t="s">
        <v>506</v>
      </c>
      <c r="O64" s="2" t="s">
        <v>149</v>
      </c>
      <c r="P64" s="2" t="s">
        <v>200</v>
      </c>
      <c r="Q64" s="2" t="s">
        <v>201</v>
      </c>
      <c r="R64" s="2" t="s">
        <v>436</v>
      </c>
      <c r="S64" s="2" t="s">
        <v>34</v>
      </c>
      <c r="T64" s="152">
        <v>12.026999999999999</v>
      </c>
      <c r="U64" s="2" t="s">
        <v>2404</v>
      </c>
      <c r="V64" s="166">
        <v>2.07E-2</v>
      </c>
      <c r="W64" s="168">
        <v>2.8799999999999999E-2</v>
      </c>
      <c r="X64" s="4" t="s">
        <v>442</v>
      </c>
      <c r="Y64" s="4" t="s">
        <v>149</v>
      </c>
      <c r="Z64" s="152">
        <v>283659.58</v>
      </c>
      <c r="AA64" s="162">
        <v>1</v>
      </c>
      <c r="AB64" s="179">
        <v>103.14</v>
      </c>
      <c r="AD64" s="152">
        <v>292.56599999999997</v>
      </c>
      <c r="AG64" s="2" t="s">
        <v>36</v>
      </c>
      <c r="AH64" s="168">
        <v>5.1999999999999997E-5</v>
      </c>
      <c r="AI64" s="168">
        <v>8.3910724239754392E-3</v>
      </c>
      <c r="AJ64" s="168">
        <v>6.9611728419861397E-4</v>
      </c>
    </row>
    <row r="65" spans="1:36">
      <c r="A65" s="2">
        <v>1182</v>
      </c>
      <c r="B65" s="2">
        <v>1182</v>
      </c>
      <c r="C65" s="2" t="s">
        <v>2405</v>
      </c>
      <c r="D65" s="2" t="s">
        <v>2406</v>
      </c>
      <c r="E65" s="4" t="s">
        <v>343</v>
      </c>
      <c r="F65" s="2" t="s">
        <v>2407</v>
      </c>
      <c r="G65" s="2" t="s">
        <v>2408</v>
      </c>
      <c r="H65" s="2" t="s">
        <v>351</v>
      </c>
      <c r="I65" s="2" t="s">
        <v>995</v>
      </c>
      <c r="J65" s="2" t="s">
        <v>30</v>
      </c>
      <c r="K65" s="2" t="s">
        <v>30</v>
      </c>
      <c r="L65" s="2" t="s">
        <v>357</v>
      </c>
      <c r="M65" s="2" t="s">
        <v>31</v>
      </c>
      <c r="N65" s="2" t="s">
        <v>482</v>
      </c>
      <c r="O65" s="2" t="s">
        <v>149</v>
      </c>
      <c r="P65" s="2" t="s">
        <v>2179</v>
      </c>
      <c r="Q65" s="2" t="s">
        <v>201</v>
      </c>
      <c r="R65" s="2" t="s">
        <v>436</v>
      </c>
      <c r="S65" s="2" t="s">
        <v>34</v>
      </c>
      <c r="T65" s="152">
        <v>3.5129999999999999</v>
      </c>
      <c r="U65" s="2" t="s">
        <v>2409</v>
      </c>
      <c r="V65" s="166">
        <v>6.7000000000000004E-2</v>
      </c>
      <c r="W65" s="168">
        <v>5.4899999999999997E-2</v>
      </c>
      <c r="X65" s="4" t="s">
        <v>442</v>
      </c>
      <c r="Y65" s="4" t="s">
        <v>149</v>
      </c>
      <c r="Z65" s="152">
        <v>261000</v>
      </c>
      <c r="AA65" s="162">
        <v>1</v>
      </c>
      <c r="AB65" s="179">
        <v>106.22</v>
      </c>
      <c r="AD65" s="152">
        <v>277.23399999999998</v>
      </c>
      <c r="AG65" s="2" t="s">
        <v>36</v>
      </c>
      <c r="AH65" s="168">
        <v>2.8699999999999998E-4</v>
      </c>
      <c r="AI65" s="168">
        <v>7.9513284113515992E-3</v>
      </c>
      <c r="AJ65" s="168">
        <v>6.59636439755457E-4</v>
      </c>
    </row>
    <row r="66" spans="1:36">
      <c r="A66" s="2">
        <v>1182</v>
      </c>
      <c r="B66" s="2">
        <v>1182</v>
      </c>
      <c r="C66" s="2" t="s">
        <v>2410</v>
      </c>
      <c r="D66" s="2" t="s">
        <v>2411</v>
      </c>
      <c r="E66" s="4" t="s">
        <v>1360</v>
      </c>
      <c r="F66" s="2" t="s">
        <v>2412</v>
      </c>
      <c r="G66" s="2" t="s">
        <v>2413</v>
      </c>
      <c r="H66" s="2" t="s">
        <v>351</v>
      </c>
      <c r="I66" s="2" t="s">
        <v>203</v>
      </c>
      <c r="J66" s="2" t="s">
        <v>30</v>
      </c>
      <c r="K66" s="2" t="s">
        <v>30</v>
      </c>
      <c r="L66" s="2" t="s">
        <v>357</v>
      </c>
      <c r="M66" s="2" t="s">
        <v>41</v>
      </c>
      <c r="N66" s="2" t="s">
        <v>469</v>
      </c>
      <c r="O66" s="2" t="s">
        <v>149</v>
      </c>
      <c r="P66" s="2" t="s">
        <v>2179</v>
      </c>
      <c r="Q66" s="2" t="s">
        <v>444</v>
      </c>
      <c r="R66" s="2" t="s">
        <v>436</v>
      </c>
      <c r="S66" s="2" t="s">
        <v>34</v>
      </c>
      <c r="T66" s="152">
        <v>2.4540000000000002</v>
      </c>
      <c r="U66" s="2" t="s">
        <v>1356</v>
      </c>
      <c r="V66" s="166">
        <v>1.4800000000000001E-2</v>
      </c>
      <c r="W66" s="168">
        <v>3.0360000000000002E-2</v>
      </c>
      <c r="X66" s="4" t="s">
        <v>442</v>
      </c>
      <c r="Y66" s="4" t="s">
        <v>149</v>
      </c>
      <c r="Z66" s="152">
        <v>162000</v>
      </c>
      <c r="AA66" s="162">
        <v>1</v>
      </c>
      <c r="AB66" s="179">
        <v>108.94</v>
      </c>
      <c r="AD66" s="152">
        <v>176.483</v>
      </c>
      <c r="AG66" s="2" t="s">
        <v>36</v>
      </c>
      <c r="AH66" s="168">
        <v>2.33E-4</v>
      </c>
      <c r="AI66" s="168">
        <v>5.0616868400611597E-3</v>
      </c>
      <c r="AJ66" s="168">
        <v>4.1991387018655899E-4</v>
      </c>
    </row>
    <row r="67" spans="1:36">
      <c r="A67" s="2">
        <v>1182</v>
      </c>
      <c r="B67" s="2">
        <v>1182</v>
      </c>
      <c r="C67" s="2" t="s">
        <v>2410</v>
      </c>
      <c r="D67" s="2" t="s">
        <v>2411</v>
      </c>
      <c r="E67" s="4" t="s">
        <v>1360</v>
      </c>
      <c r="F67" s="2" t="s">
        <v>2414</v>
      </c>
      <c r="G67" s="2" t="s">
        <v>2415</v>
      </c>
      <c r="H67" s="2" t="s">
        <v>351</v>
      </c>
      <c r="I67" s="2" t="s">
        <v>995</v>
      </c>
      <c r="J67" s="2" t="s">
        <v>30</v>
      </c>
      <c r="K67" s="2" t="s">
        <v>30</v>
      </c>
      <c r="L67" s="2" t="s">
        <v>357</v>
      </c>
      <c r="M67" s="2" t="s">
        <v>41</v>
      </c>
      <c r="N67" s="2" t="s">
        <v>469</v>
      </c>
      <c r="O67" s="2" t="s">
        <v>149</v>
      </c>
      <c r="P67" s="2" t="s">
        <v>2179</v>
      </c>
      <c r="Q67" s="2" t="s">
        <v>444</v>
      </c>
      <c r="R67" s="2" t="s">
        <v>436</v>
      </c>
      <c r="S67" s="2" t="s">
        <v>34</v>
      </c>
      <c r="T67" s="152">
        <v>3.4870000000000001</v>
      </c>
      <c r="U67" s="2" t="s">
        <v>2416</v>
      </c>
      <c r="V67" s="166">
        <v>6.9500000000000006E-2</v>
      </c>
      <c r="W67" s="168">
        <v>5.6640000000000003E-2</v>
      </c>
      <c r="X67" s="4" t="s">
        <v>442</v>
      </c>
      <c r="Y67" s="4" t="s">
        <v>149</v>
      </c>
      <c r="Z67" s="152">
        <v>370000</v>
      </c>
      <c r="AA67" s="162">
        <v>1</v>
      </c>
      <c r="AB67" s="179">
        <v>104.73</v>
      </c>
      <c r="AD67" s="152">
        <v>387.50099999999998</v>
      </c>
      <c r="AG67" s="2" t="s">
        <v>36</v>
      </c>
      <c r="AH67" s="168">
        <v>6.6200000000000005E-4</v>
      </c>
      <c r="AI67" s="168">
        <v>1.1113880288677099E-2</v>
      </c>
      <c r="AJ67" s="168">
        <v>9.2199945043461198E-4</v>
      </c>
    </row>
    <row r="68" spans="1:36">
      <c r="A68" s="2">
        <v>1182</v>
      </c>
      <c r="B68" s="2">
        <v>1182</v>
      </c>
      <c r="C68" s="2" t="s">
        <v>2417</v>
      </c>
      <c r="D68" s="2" t="s">
        <v>2418</v>
      </c>
      <c r="E68" s="4" t="s">
        <v>344</v>
      </c>
      <c r="F68" s="2" t="s">
        <v>2419</v>
      </c>
      <c r="G68" s="2" t="s">
        <v>2420</v>
      </c>
      <c r="H68" s="2" t="s">
        <v>351</v>
      </c>
      <c r="I68" s="2" t="s">
        <v>995</v>
      </c>
      <c r="J68" s="2" t="s">
        <v>30</v>
      </c>
      <c r="K68" s="2" t="s">
        <v>30</v>
      </c>
      <c r="L68" s="2" t="s">
        <v>357</v>
      </c>
      <c r="M68" s="2" t="s">
        <v>31</v>
      </c>
      <c r="N68" s="2" t="s">
        <v>493</v>
      </c>
      <c r="O68" s="2" t="s">
        <v>149</v>
      </c>
      <c r="P68" s="2" t="s">
        <v>2198</v>
      </c>
      <c r="Q68" s="2" t="s">
        <v>201</v>
      </c>
      <c r="R68" s="2" t="s">
        <v>436</v>
      </c>
      <c r="S68" s="2" t="s">
        <v>34</v>
      </c>
      <c r="T68" s="152">
        <v>3.7839999999999998</v>
      </c>
      <c r="U68" s="2" t="s">
        <v>2421</v>
      </c>
      <c r="V68" s="166">
        <v>6.25E-2</v>
      </c>
      <c r="W68" s="168">
        <v>5.5379999999999999E-2</v>
      </c>
      <c r="X68" s="4" t="s">
        <v>442</v>
      </c>
      <c r="Y68" s="4" t="s">
        <v>149</v>
      </c>
      <c r="Z68" s="152">
        <v>576871</v>
      </c>
      <c r="AA68" s="162">
        <v>1</v>
      </c>
      <c r="AB68" s="179">
        <v>104.29</v>
      </c>
      <c r="AD68" s="152">
        <v>601.61900000000003</v>
      </c>
      <c r="AG68" s="2" t="s">
        <v>36</v>
      </c>
      <c r="AH68" s="168">
        <v>1.049E-3</v>
      </c>
      <c r="AI68" s="168">
        <v>1.7254972099773301E-2</v>
      </c>
      <c r="AJ68" s="168">
        <v>1.4314599743767099E-3</v>
      </c>
    </row>
    <row r="69" spans="1:36">
      <c r="A69" s="2">
        <v>1182</v>
      </c>
      <c r="B69" s="2">
        <v>1182</v>
      </c>
      <c r="C69" s="2" t="s">
        <v>2422</v>
      </c>
      <c r="D69" s="2" t="s">
        <v>2423</v>
      </c>
      <c r="E69" s="4" t="s">
        <v>344</v>
      </c>
      <c r="F69" s="2" t="s">
        <v>2424</v>
      </c>
      <c r="G69" s="2" t="s">
        <v>2425</v>
      </c>
      <c r="H69" s="2" t="s">
        <v>351</v>
      </c>
      <c r="I69" s="2" t="s">
        <v>995</v>
      </c>
      <c r="J69" s="2" t="s">
        <v>30</v>
      </c>
      <c r="K69" s="2" t="s">
        <v>95</v>
      </c>
      <c r="L69" s="2" t="s">
        <v>357</v>
      </c>
      <c r="M69" s="2" t="s">
        <v>41</v>
      </c>
      <c r="N69" s="2" t="s">
        <v>493</v>
      </c>
      <c r="O69" s="2" t="s">
        <v>149</v>
      </c>
      <c r="P69" s="2" t="s">
        <v>2198</v>
      </c>
      <c r="Q69" s="2" t="s">
        <v>201</v>
      </c>
      <c r="R69" s="2" t="s">
        <v>436</v>
      </c>
      <c r="S69" s="2" t="s">
        <v>34</v>
      </c>
      <c r="T69" s="152">
        <v>1.921</v>
      </c>
      <c r="U69" s="2" t="s">
        <v>1356</v>
      </c>
      <c r="V69" s="166">
        <v>3.49E-2</v>
      </c>
      <c r="W69" s="168">
        <v>5.4550000000000001E-2</v>
      </c>
      <c r="X69" s="4" t="s">
        <v>442</v>
      </c>
      <c r="Y69" s="4" t="s">
        <v>149</v>
      </c>
      <c r="Z69" s="152">
        <v>641663</v>
      </c>
      <c r="AA69" s="162">
        <v>1</v>
      </c>
      <c r="AB69" s="179">
        <v>96.5</v>
      </c>
      <c r="AD69" s="152">
        <v>619.20500000000004</v>
      </c>
      <c r="AG69" s="2" t="s">
        <v>36</v>
      </c>
      <c r="AH69" s="168">
        <v>6.7900000000000002E-4</v>
      </c>
      <c r="AI69" s="168">
        <v>1.7759355371482499E-2</v>
      </c>
      <c r="AJ69" s="168">
        <v>1.4733032448857599E-3</v>
      </c>
    </row>
    <row r="70" spans="1:36">
      <c r="A70" s="2">
        <v>1182</v>
      </c>
      <c r="B70" s="2">
        <v>1182</v>
      </c>
      <c r="C70" s="2" t="s">
        <v>2422</v>
      </c>
      <c r="D70" s="2" t="s">
        <v>2423</v>
      </c>
      <c r="E70" s="4" t="s">
        <v>344</v>
      </c>
      <c r="F70" s="2" t="s">
        <v>2426</v>
      </c>
      <c r="G70" s="2" t="s">
        <v>2427</v>
      </c>
      <c r="H70" s="2" t="s">
        <v>351</v>
      </c>
      <c r="I70" s="2" t="s">
        <v>995</v>
      </c>
      <c r="J70" s="2" t="s">
        <v>30</v>
      </c>
      <c r="K70" s="2" t="s">
        <v>95</v>
      </c>
      <c r="L70" s="2" t="s">
        <v>357</v>
      </c>
      <c r="M70" s="2" t="s">
        <v>31</v>
      </c>
      <c r="N70" s="2" t="s">
        <v>493</v>
      </c>
      <c r="O70" s="2" t="s">
        <v>149</v>
      </c>
      <c r="P70" s="2" t="s">
        <v>2198</v>
      </c>
      <c r="Q70" s="2" t="s">
        <v>201</v>
      </c>
      <c r="R70" s="2" t="s">
        <v>436</v>
      </c>
      <c r="S70" s="2" t="s">
        <v>34</v>
      </c>
      <c r="T70" s="152">
        <v>4.2690000000000001</v>
      </c>
      <c r="U70" s="2" t="s">
        <v>2428</v>
      </c>
      <c r="V70" s="166">
        <v>6.7400000000000002E-2</v>
      </c>
      <c r="W70" s="168">
        <v>5.586E-2</v>
      </c>
      <c r="X70" s="4" t="s">
        <v>442</v>
      </c>
      <c r="Y70" s="4" t="s">
        <v>149</v>
      </c>
      <c r="Z70" s="152">
        <v>381000</v>
      </c>
      <c r="AA70" s="162">
        <v>1</v>
      </c>
      <c r="AB70" s="179">
        <v>107.07</v>
      </c>
      <c r="AD70" s="152">
        <v>407.93700000000001</v>
      </c>
      <c r="AG70" s="2" t="s">
        <v>36</v>
      </c>
      <c r="AH70" s="168">
        <v>1.3370000000000001E-3</v>
      </c>
      <c r="AI70" s="168">
        <v>1.16999947075181E-2</v>
      </c>
      <c r="AJ70" s="168">
        <v>9.7062307764911402E-4</v>
      </c>
    </row>
    <row r="71" spans="1:36">
      <c r="A71" s="2">
        <v>1182</v>
      </c>
      <c r="B71" s="2">
        <v>1182</v>
      </c>
      <c r="C71" s="2" t="s">
        <v>1945</v>
      </c>
      <c r="D71" s="2" t="s">
        <v>1946</v>
      </c>
      <c r="E71" s="4" t="s">
        <v>1360</v>
      </c>
      <c r="F71" s="2" t="s">
        <v>2429</v>
      </c>
      <c r="G71" s="2" t="s">
        <v>2430</v>
      </c>
      <c r="H71" s="2" t="s">
        <v>351</v>
      </c>
      <c r="I71" s="2" t="s">
        <v>995</v>
      </c>
      <c r="J71" s="2" t="s">
        <v>30</v>
      </c>
      <c r="K71" s="2" t="s">
        <v>30</v>
      </c>
      <c r="L71" s="2" t="s">
        <v>357</v>
      </c>
      <c r="M71" s="2" t="s">
        <v>41</v>
      </c>
      <c r="N71" s="2" t="s">
        <v>513</v>
      </c>
      <c r="O71" s="2" t="s">
        <v>149</v>
      </c>
      <c r="P71" s="2" t="s">
        <v>1364</v>
      </c>
      <c r="Q71" s="2" t="s">
        <v>201</v>
      </c>
      <c r="R71" s="2" t="s">
        <v>436</v>
      </c>
      <c r="S71" s="2" t="s">
        <v>34</v>
      </c>
      <c r="T71" s="152">
        <v>3.2370000000000001</v>
      </c>
      <c r="U71" s="2" t="s">
        <v>2431</v>
      </c>
      <c r="V71" s="166">
        <v>4.7300000000000002E-2</v>
      </c>
      <c r="W71" s="168">
        <v>4.9450000000000001E-2</v>
      </c>
      <c r="X71" s="4" t="s">
        <v>442</v>
      </c>
      <c r="Y71" s="4" t="s">
        <v>149</v>
      </c>
      <c r="Z71" s="152">
        <v>209000</v>
      </c>
      <c r="AA71" s="162">
        <v>1</v>
      </c>
      <c r="AB71" s="179">
        <v>99.45</v>
      </c>
      <c r="AC71" s="152">
        <v>16.202999999999999</v>
      </c>
      <c r="AD71" s="152">
        <v>224.054</v>
      </c>
      <c r="AG71" s="2" t="s">
        <v>36</v>
      </c>
      <c r="AH71" s="168">
        <v>4.4499999999999997E-4</v>
      </c>
      <c r="AI71" s="168">
        <v>6.4260576805198104E-3</v>
      </c>
      <c r="AJ71" s="168">
        <v>5.3310108584997602E-4</v>
      </c>
    </row>
    <row r="72" spans="1:36">
      <c r="A72" s="2">
        <v>1182</v>
      </c>
      <c r="B72" s="2">
        <v>1182</v>
      </c>
      <c r="C72" s="2" t="s">
        <v>1949</v>
      </c>
      <c r="D72" s="2" t="s">
        <v>1950</v>
      </c>
      <c r="E72" s="4" t="s">
        <v>1360</v>
      </c>
      <c r="F72" s="2" t="s">
        <v>2432</v>
      </c>
      <c r="G72" s="2" t="s">
        <v>2433</v>
      </c>
      <c r="H72" s="2" t="s">
        <v>351</v>
      </c>
      <c r="I72" s="2" t="s">
        <v>203</v>
      </c>
      <c r="J72" s="2" t="s">
        <v>30</v>
      </c>
      <c r="K72" s="2" t="s">
        <v>30</v>
      </c>
      <c r="L72" s="2" t="s">
        <v>357</v>
      </c>
      <c r="M72" s="2" t="s">
        <v>41</v>
      </c>
      <c r="N72" s="2" t="s">
        <v>492</v>
      </c>
      <c r="O72" s="2" t="s">
        <v>149</v>
      </c>
      <c r="P72" s="2" t="s">
        <v>97</v>
      </c>
      <c r="Q72" s="2" t="s">
        <v>444</v>
      </c>
      <c r="R72" s="2" t="s">
        <v>436</v>
      </c>
      <c r="S72" s="2" t="s">
        <v>34</v>
      </c>
      <c r="T72" s="152">
        <v>2.3159999999999998</v>
      </c>
      <c r="U72" s="2" t="s">
        <v>1498</v>
      </c>
      <c r="V72" s="166">
        <v>1.77E-2</v>
      </c>
      <c r="W72" s="168">
        <v>2.605E-2</v>
      </c>
      <c r="X72" s="4" t="s">
        <v>442</v>
      </c>
      <c r="Y72" s="4" t="s">
        <v>149</v>
      </c>
      <c r="Z72" s="152">
        <v>192000</v>
      </c>
      <c r="AA72" s="162">
        <v>1</v>
      </c>
      <c r="AB72" s="179">
        <v>113.1</v>
      </c>
      <c r="AD72" s="152">
        <v>217.15199999999999</v>
      </c>
      <c r="AG72" s="2" t="s">
        <v>36</v>
      </c>
      <c r="AH72" s="168">
        <v>7.3999999999999996E-5</v>
      </c>
      <c r="AI72" s="168">
        <v>6.2281163982720097E-3</v>
      </c>
      <c r="AJ72" s="168">
        <v>5.1668002059549996E-4</v>
      </c>
    </row>
    <row r="73" spans="1:36">
      <c r="A73" s="2">
        <v>1182</v>
      </c>
      <c r="B73" s="2">
        <v>1182</v>
      </c>
      <c r="C73" s="2" t="s">
        <v>1949</v>
      </c>
      <c r="D73" s="2" t="s">
        <v>1950</v>
      </c>
      <c r="E73" s="4" t="s">
        <v>1360</v>
      </c>
      <c r="F73" s="2" t="s">
        <v>2434</v>
      </c>
      <c r="G73" s="2" t="s">
        <v>2435</v>
      </c>
      <c r="H73" s="2" t="s">
        <v>351</v>
      </c>
      <c r="I73" s="2" t="s">
        <v>203</v>
      </c>
      <c r="J73" s="2" t="s">
        <v>30</v>
      </c>
      <c r="K73" s="2" t="s">
        <v>30</v>
      </c>
      <c r="L73" s="2" t="s">
        <v>357</v>
      </c>
      <c r="M73" s="2" t="s">
        <v>41</v>
      </c>
      <c r="N73" s="2" t="s">
        <v>492</v>
      </c>
      <c r="O73" s="2" t="s">
        <v>149</v>
      </c>
      <c r="P73" s="2" t="s">
        <v>97</v>
      </c>
      <c r="Q73" s="2" t="s">
        <v>201</v>
      </c>
      <c r="R73" s="2" t="s">
        <v>436</v>
      </c>
      <c r="S73" s="2" t="s">
        <v>34</v>
      </c>
      <c r="T73" s="152">
        <v>6.7249999999999996</v>
      </c>
      <c r="U73" s="2" t="s">
        <v>2436</v>
      </c>
      <c r="V73" s="166">
        <v>8.9999999999999993E-3</v>
      </c>
      <c r="W73" s="168">
        <v>2.9850000000000002E-2</v>
      </c>
      <c r="X73" s="4" t="s">
        <v>442</v>
      </c>
      <c r="Y73" s="4" t="s">
        <v>149</v>
      </c>
      <c r="Z73" s="152">
        <v>600000</v>
      </c>
      <c r="AA73" s="162">
        <v>1</v>
      </c>
      <c r="AB73" s="179">
        <v>98.8</v>
      </c>
      <c r="AC73" s="152">
        <v>3.0649999999999999</v>
      </c>
      <c r="AD73" s="152">
        <v>595.86500000000001</v>
      </c>
      <c r="AG73" s="2" t="s">
        <v>36</v>
      </c>
      <c r="AH73" s="168">
        <v>2.1800000000000001E-4</v>
      </c>
      <c r="AI73" s="168">
        <v>1.7089953175074699E-2</v>
      </c>
      <c r="AJ73" s="168">
        <v>1.4177701240335799E-3</v>
      </c>
    </row>
    <row r="74" spans="1:36">
      <c r="A74" s="2">
        <v>1182</v>
      </c>
      <c r="B74" s="2">
        <v>1182</v>
      </c>
      <c r="C74" s="2" t="s">
        <v>1949</v>
      </c>
      <c r="D74" s="2" t="s">
        <v>1950</v>
      </c>
      <c r="E74" s="4" t="s">
        <v>1360</v>
      </c>
      <c r="F74" s="2" t="s">
        <v>2437</v>
      </c>
      <c r="G74" s="2" t="s">
        <v>2438</v>
      </c>
      <c r="H74" s="2" t="s">
        <v>351</v>
      </c>
      <c r="I74" s="2" t="s">
        <v>203</v>
      </c>
      <c r="J74" s="2" t="s">
        <v>30</v>
      </c>
      <c r="K74" s="2" t="s">
        <v>30</v>
      </c>
      <c r="L74" s="2" t="s">
        <v>357</v>
      </c>
      <c r="M74" s="2" t="s">
        <v>41</v>
      </c>
      <c r="N74" s="2" t="s">
        <v>492</v>
      </c>
      <c r="O74" s="2" t="s">
        <v>149</v>
      </c>
      <c r="P74" s="2" t="s">
        <v>97</v>
      </c>
      <c r="Q74" s="2" t="s">
        <v>201</v>
      </c>
      <c r="R74" s="2" t="s">
        <v>436</v>
      </c>
      <c r="S74" s="2" t="s">
        <v>34</v>
      </c>
      <c r="T74" s="152">
        <v>10.250999999999999</v>
      </c>
      <c r="U74" s="2" t="s">
        <v>2439</v>
      </c>
      <c r="V74" s="166">
        <v>1.6899999999999998E-2</v>
      </c>
      <c r="W74" s="168">
        <v>3.211E-2</v>
      </c>
      <c r="X74" s="4" t="s">
        <v>442</v>
      </c>
      <c r="Y74" s="4" t="s">
        <v>149</v>
      </c>
      <c r="Z74" s="152">
        <v>532888</v>
      </c>
      <c r="AA74" s="162">
        <v>1</v>
      </c>
      <c r="AB74" s="179">
        <v>97.41</v>
      </c>
      <c r="AC74" s="152">
        <v>5.1120000000000001</v>
      </c>
      <c r="AD74" s="152">
        <v>524.19799999999998</v>
      </c>
      <c r="AG74" s="2" t="s">
        <v>36</v>
      </c>
      <c r="AH74" s="168">
        <v>1.22E-4</v>
      </c>
      <c r="AI74" s="168">
        <v>1.5034476314710599E-2</v>
      </c>
      <c r="AJ74" s="168">
        <v>1.2472492540573699E-3</v>
      </c>
    </row>
    <row r="75" spans="1:36">
      <c r="A75" s="2">
        <v>1182</v>
      </c>
      <c r="B75" s="2">
        <v>1182</v>
      </c>
      <c r="C75" s="2" t="s">
        <v>1949</v>
      </c>
      <c r="D75" s="2" t="s">
        <v>1950</v>
      </c>
      <c r="E75" s="4" t="s">
        <v>1360</v>
      </c>
      <c r="F75" s="2" t="s">
        <v>2440</v>
      </c>
      <c r="G75" s="2" t="s">
        <v>2441</v>
      </c>
      <c r="H75" s="2" t="s">
        <v>351</v>
      </c>
      <c r="I75" s="2" t="s">
        <v>203</v>
      </c>
      <c r="J75" s="2" t="s">
        <v>30</v>
      </c>
      <c r="K75" s="2" t="s">
        <v>30</v>
      </c>
      <c r="L75" s="2" t="s">
        <v>357</v>
      </c>
      <c r="M75" s="2" t="s">
        <v>31</v>
      </c>
      <c r="N75" s="2" t="s">
        <v>492</v>
      </c>
      <c r="O75" s="2" t="s">
        <v>149</v>
      </c>
      <c r="P75" s="2" t="s">
        <v>97</v>
      </c>
      <c r="Q75" s="2" t="s">
        <v>444</v>
      </c>
      <c r="R75" s="2" t="s">
        <v>436</v>
      </c>
      <c r="S75" s="2" t="s">
        <v>34</v>
      </c>
      <c r="T75" s="152">
        <v>12.179</v>
      </c>
      <c r="U75" s="2" t="s">
        <v>2442</v>
      </c>
      <c r="V75" s="166">
        <v>3.6700000000000003E-2</v>
      </c>
      <c r="W75" s="168">
        <v>3.3329999999999999E-2</v>
      </c>
      <c r="X75" s="4" t="s">
        <v>442</v>
      </c>
      <c r="Y75" s="4" t="s">
        <v>149</v>
      </c>
      <c r="Z75" s="152">
        <v>600000</v>
      </c>
      <c r="AA75" s="162">
        <v>1</v>
      </c>
      <c r="AB75" s="179">
        <v>105.86</v>
      </c>
      <c r="AC75" s="152">
        <v>9.7880000000000003</v>
      </c>
      <c r="AD75" s="152">
        <v>644.94799999999998</v>
      </c>
      <c r="AG75" s="2" t="s">
        <v>36</v>
      </c>
      <c r="AH75" s="168">
        <v>1.83E-4</v>
      </c>
      <c r="AI75" s="168">
        <v>1.8497682950875501E-2</v>
      </c>
      <c r="AJ75" s="168">
        <v>1.5345543655348301E-3</v>
      </c>
    </row>
    <row r="76" spans="1:36">
      <c r="A76" s="2">
        <v>1182</v>
      </c>
      <c r="B76" s="2">
        <v>1182</v>
      </c>
      <c r="C76" s="2" t="s">
        <v>1212</v>
      </c>
      <c r="D76" s="2" t="s">
        <v>1953</v>
      </c>
      <c r="E76" s="4" t="s">
        <v>1360</v>
      </c>
      <c r="F76" s="2" t="s">
        <v>2443</v>
      </c>
      <c r="G76" s="2" t="s">
        <v>2444</v>
      </c>
      <c r="H76" s="2" t="s">
        <v>351</v>
      </c>
      <c r="I76" s="2" t="s">
        <v>203</v>
      </c>
      <c r="J76" s="2" t="s">
        <v>30</v>
      </c>
      <c r="K76" s="2" t="s">
        <v>30</v>
      </c>
      <c r="L76" s="2" t="s">
        <v>357</v>
      </c>
      <c r="M76" s="2" t="s">
        <v>41</v>
      </c>
      <c r="N76" s="2" t="s">
        <v>476</v>
      </c>
      <c r="O76" s="2" t="s">
        <v>149</v>
      </c>
      <c r="P76" s="2" t="s">
        <v>1371</v>
      </c>
      <c r="Q76" s="2" t="s">
        <v>201</v>
      </c>
      <c r="R76" s="2" t="s">
        <v>436</v>
      </c>
      <c r="S76" s="2" t="s">
        <v>34</v>
      </c>
      <c r="T76" s="152">
        <v>4.5940000000000003</v>
      </c>
      <c r="U76" s="2" t="s">
        <v>2445</v>
      </c>
      <c r="V76" s="166">
        <v>3.7100000000000001E-2</v>
      </c>
      <c r="W76" s="168">
        <v>2.7730000000000001E-2</v>
      </c>
      <c r="X76" s="4" t="s">
        <v>442</v>
      </c>
      <c r="Y76" s="4" t="s">
        <v>149</v>
      </c>
      <c r="Z76" s="152">
        <v>500000</v>
      </c>
      <c r="AA76" s="162">
        <v>1</v>
      </c>
      <c r="AB76" s="179">
        <v>107.79</v>
      </c>
      <c r="AD76" s="152">
        <v>538.95000000000005</v>
      </c>
      <c r="AG76" s="2" t="s">
        <v>36</v>
      </c>
      <c r="AH76" s="168">
        <v>1.302E-3</v>
      </c>
      <c r="AI76" s="168">
        <v>1.5457575029696699E-2</v>
      </c>
      <c r="AJ76" s="168">
        <v>1.2823492166774699E-3</v>
      </c>
    </row>
    <row r="77" spans="1:36">
      <c r="A77" s="2">
        <v>1182</v>
      </c>
      <c r="B77" s="2">
        <v>1182</v>
      </c>
      <c r="C77" s="2" t="s">
        <v>2446</v>
      </c>
      <c r="D77" s="2" t="s">
        <v>2447</v>
      </c>
      <c r="E77" s="4" t="s">
        <v>1360</v>
      </c>
      <c r="F77" s="2" t="s">
        <v>2448</v>
      </c>
      <c r="G77" s="2" t="s">
        <v>2449</v>
      </c>
      <c r="H77" s="2" t="s">
        <v>351</v>
      </c>
      <c r="I77" s="2" t="s">
        <v>995</v>
      </c>
      <c r="J77" s="2" t="s">
        <v>30</v>
      </c>
      <c r="K77" s="2" t="s">
        <v>30</v>
      </c>
      <c r="L77" s="2" t="s">
        <v>357</v>
      </c>
      <c r="M77" s="2" t="s">
        <v>31</v>
      </c>
      <c r="N77" s="2" t="s">
        <v>468</v>
      </c>
      <c r="O77" s="2" t="s">
        <v>149</v>
      </c>
      <c r="P77" s="2" t="s">
        <v>1371</v>
      </c>
      <c r="Q77" s="2" t="s">
        <v>201</v>
      </c>
      <c r="R77" s="2" t="s">
        <v>436</v>
      </c>
      <c r="S77" s="2" t="s">
        <v>34</v>
      </c>
      <c r="T77" s="152">
        <v>6.5880000000000001</v>
      </c>
      <c r="U77" s="2" t="s">
        <v>2450</v>
      </c>
      <c r="V77" s="166">
        <v>5.8599999999999999E-2</v>
      </c>
      <c r="W77" s="168">
        <v>5.2200000000000003E-2</v>
      </c>
      <c r="X77" s="4" t="s">
        <v>442</v>
      </c>
      <c r="Y77" s="4" t="s">
        <v>149</v>
      </c>
      <c r="Z77" s="152">
        <v>573374</v>
      </c>
      <c r="AA77" s="162">
        <v>1</v>
      </c>
      <c r="AB77" s="179">
        <v>105.13</v>
      </c>
      <c r="AD77" s="152">
        <v>602.78800000000001</v>
      </c>
      <c r="AG77" s="2" t="s">
        <v>36</v>
      </c>
      <c r="AH77" s="168">
        <v>2.8739999999999998E-3</v>
      </c>
      <c r="AI77" s="168">
        <v>1.7288509266989101E-2</v>
      </c>
      <c r="AJ77" s="168">
        <v>1.43424219345223E-3</v>
      </c>
    </row>
    <row r="78" spans="1:36">
      <c r="A78" s="2">
        <v>1182</v>
      </c>
      <c r="B78" s="2">
        <v>1182</v>
      </c>
      <c r="C78" s="2" t="s">
        <v>2451</v>
      </c>
      <c r="D78" s="2" t="s">
        <v>2452</v>
      </c>
      <c r="E78" s="4" t="s">
        <v>1360</v>
      </c>
      <c r="F78" s="2" t="s">
        <v>2453</v>
      </c>
      <c r="G78" s="2" t="s">
        <v>2454</v>
      </c>
      <c r="H78" s="2" t="s">
        <v>351</v>
      </c>
      <c r="I78" s="2" t="s">
        <v>995</v>
      </c>
      <c r="J78" s="2" t="s">
        <v>30</v>
      </c>
      <c r="K78" s="2" t="s">
        <v>30</v>
      </c>
      <c r="L78" s="2" t="s">
        <v>357</v>
      </c>
      <c r="M78" s="2" t="s">
        <v>41</v>
      </c>
      <c r="N78" s="2" t="s">
        <v>473</v>
      </c>
      <c r="O78" s="2" t="s">
        <v>149</v>
      </c>
      <c r="P78" s="2" t="s">
        <v>2198</v>
      </c>
      <c r="Q78" s="2" t="s">
        <v>201</v>
      </c>
      <c r="R78" s="2" t="s">
        <v>436</v>
      </c>
      <c r="S78" s="2" t="s">
        <v>34</v>
      </c>
      <c r="T78" s="152">
        <v>4.87</v>
      </c>
      <c r="U78" s="2" t="s">
        <v>2416</v>
      </c>
      <c r="V78" s="166">
        <v>4.6899999999999997E-2</v>
      </c>
      <c r="W78" s="168">
        <v>4.8379999999999999E-2</v>
      </c>
      <c r="X78" s="4" t="s">
        <v>442</v>
      </c>
      <c r="Y78" s="4" t="s">
        <v>149</v>
      </c>
      <c r="Z78" s="152">
        <v>500000</v>
      </c>
      <c r="AA78" s="162">
        <v>1</v>
      </c>
      <c r="AB78" s="179">
        <v>99.72</v>
      </c>
      <c r="AD78" s="152">
        <v>498.6</v>
      </c>
      <c r="AG78" s="2" t="s">
        <v>36</v>
      </c>
      <c r="AH78" s="168">
        <v>1E-3</v>
      </c>
      <c r="AI78" s="168">
        <v>1.43003004171199E-2</v>
      </c>
      <c r="AJ78" s="168">
        <v>1.18634255392037E-3</v>
      </c>
    </row>
    <row r="79" spans="1:36">
      <c r="A79" s="2">
        <v>1182</v>
      </c>
      <c r="B79" s="2">
        <v>1182</v>
      </c>
      <c r="C79" s="2" t="s">
        <v>2455</v>
      </c>
      <c r="D79" s="2" t="s">
        <v>2456</v>
      </c>
      <c r="E79" s="4" t="s">
        <v>1360</v>
      </c>
      <c r="F79" s="2" t="s">
        <v>2457</v>
      </c>
      <c r="G79" s="2" t="s">
        <v>2458</v>
      </c>
      <c r="H79" s="2" t="s">
        <v>351</v>
      </c>
      <c r="I79" s="2" t="s">
        <v>995</v>
      </c>
      <c r="J79" s="2" t="s">
        <v>30</v>
      </c>
      <c r="K79" s="2" t="s">
        <v>30</v>
      </c>
      <c r="L79" s="2" t="s">
        <v>357</v>
      </c>
      <c r="M79" s="2" t="s">
        <v>41</v>
      </c>
      <c r="N79" s="2" t="s">
        <v>493</v>
      </c>
      <c r="O79" s="2" t="s">
        <v>149</v>
      </c>
      <c r="P79" s="2" t="s">
        <v>2168</v>
      </c>
      <c r="Q79" s="2" t="s">
        <v>444</v>
      </c>
      <c r="R79" s="2" t="s">
        <v>436</v>
      </c>
      <c r="S79" s="2" t="s">
        <v>34</v>
      </c>
      <c r="T79" s="152">
        <v>1.786</v>
      </c>
      <c r="U79" s="2" t="s">
        <v>2459</v>
      </c>
      <c r="V79" s="166">
        <v>2.6499999999999999E-2</v>
      </c>
      <c r="W79" s="168">
        <v>5.323E-2</v>
      </c>
      <c r="X79" s="4" t="s">
        <v>442</v>
      </c>
      <c r="Y79" s="4" t="s">
        <v>149</v>
      </c>
      <c r="Z79" s="152">
        <v>210714.28</v>
      </c>
      <c r="AA79" s="162">
        <v>1</v>
      </c>
      <c r="AB79" s="179">
        <v>96.37</v>
      </c>
      <c r="AD79" s="152">
        <v>203.065</v>
      </c>
      <c r="AG79" s="2" t="s">
        <v>36</v>
      </c>
      <c r="AH79" s="168">
        <v>4.1100000000000002E-4</v>
      </c>
      <c r="AI79" s="168">
        <v>5.82409854132149E-3</v>
      </c>
      <c r="AJ79" s="168">
        <v>4.8316299212312598E-4</v>
      </c>
    </row>
    <row r="80" spans="1:36">
      <c r="A80" s="2">
        <v>1182</v>
      </c>
      <c r="B80" s="2">
        <v>1182</v>
      </c>
      <c r="C80" s="2" t="s">
        <v>2460</v>
      </c>
      <c r="D80" s="2" t="s">
        <v>2461</v>
      </c>
      <c r="E80" s="4" t="s">
        <v>1360</v>
      </c>
      <c r="F80" s="2" t="s">
        <v>2462</v>
      </c>
      <c r="G80" s="2" t="s">
        <v>2463</v>
      </c>
      <c r="H80" s="2" t="s">
        <v>351</v>
      </c>
      <c r="I80" s="2" t="s">
        <v>203</v>
      </c>
      <c r="J80" s="2" t="s">
        <v>30</v>
      </c>
      <c r="K80" s="2" t="s">
        <v>30</v>
      </c>
      <c r="L80" s="2" t="s">
        <v>357</v>
      </c>
      <c r="M80" s="2" t="s">
        <v>41</v>
      </c>
      <c r="N80" s="2" t="s">
        <v>492</v>
      </c>
      <c r="O80" s="2" t="s">
        <v>149</v>
      </c>
      <c r="P80" s="2" t="s">
        <v>2198</v>
      </c>
      <c r="Q80" s="2" t="s">
        <v>201</v>
      </c>
      <c r="R80" s="2" t="s">
        <v>436</v>
      </c>
      <c r="S80" s="2" t="s">
        <v>34</v>
      </c>
      <c r="T80" s="152">
        <v>6.4119999999999999</v>
      </c>
      <c r="U80" s="2" t="s">
        <v>2464</v>
      </c>
      <c r="V80" s="166">
        <v>2.5000000000000001E-2</v>
      </c>
      <c r="W80" s="168">
        <v>3.0679999999999999E-2</v>
      </c>
      <c r="X80" s="4" t="s">
        <v>442</v>
      </c>
      <c r="Y80" s="4" t="s">
        <v>149</v>
      </c>
      <c r="Z80" s="152">
        <v>327000</v>
      </c>
      <c r="AA80" s="162">
        <v>1</v>
      </c>
      <c r="AB80" s="179">
        <v>112.1</v>
      </c>
      <c r="AD80" s="152">
        <v>366.56700000000001</v>
      </c>
      <c r="AG80" s="2" t="s">
        <v>36</v>
      </c>
      <c r="AH80" s="168">
        <v>3.1199999999999999E-4</v>
      </c>
      <c r="AI80" s="168">
        <v>1.05134741736911E-2</v>
      </c>
      <c r="AJ80" s="168">
        <v>8.7219019447037503E-4</v>
      </c>
    </row>
    <row r="81" spans="1:36">
      <c r="A81" s="2">
        <v>1182</v>
      </c>
      <c r="B81" s="2">
        <v>1182</v>
      </c>
      <c r="C81" s="2" t="s">
        <v>2465</v>
      </c>
      <c r="D81" s="2" t="s">
        <v>2466</v>
      </c>
      <c r="E81" s="4" t="s">
        <v>1360</v>
      </c>
      <c r="F81" s="2" t="s">
        <v>2467</v>
      </c>
      <c r="G81" s="2" t="s">
        <v>2468</v>
      </c>
      <c r="H81" s="2" t="s">
        <v>351</v>
      </c>
      <c r="I81" s="2" t="s">
        <v>995</v>
      </c>
      <c r="J81" s="2" t="s">
        <v>30</v>
      </c>
      <c r="K81" s="2" t="s">
        <v>30</v>
      </c>
      <c r="L81" s="2" t="s">
        <v>357</v>
      </c>
      <c r="M81" s="2" t="s">
        <v>31</v>
      </c>
      <c r="N81" s="2" t="s">
        <v>475</v>
      </c>
      <c r="O81" s="2" t="s">
        <v>149</v>
      </c>
      <c r="P81" s="2" t="s">
        <v>2168</v>
      </c>
      <c r="Q81" s="2" t="s">
        <v>444</v>
      </c>
      <c r="R81" s="2" t="s">
        <v>436</v>
      </c>
      <c r="S81" s="2" t="s">
        <v>34</v>
      </c>
      <c r="T81" s="152">
        <v>4.0369999999999999</v>
      </c>
      <c r="U81" s="2" t="s">
        <v>89</v>
      </c>
      <c r="V81" s="166">
        <v>5.8200000000000002E-2</v>
      </c>
      <c r="W81" s="168">
        <v>5.1479999999999998E-2</v>
      </c>
      <c r="X81" s="4" t="s">
        <v>442</v>
      </c>
      <c r="Y81" s="4" t="s">
        <v>149</v>
      </c>
      <c r="Z81" s="152">
        <v>451000</v>
      </c>
      <c r="AA81" s="162">
        <v>1</v>
      </c>
      <c r="AB81" s="179">
        <v>104.78</v>
      </c>
      <c r="AD81" s="152">
        <v>472.55799999999999</v>
      </c>
      <c r="AG81" s="2" t="s">
        <v>36</v>
      </c>
      <c r="AH81" s="168">
        <v>2.5769999999999999E-3</v>
      </c>
      <c r="AI81" s="168">
        <v>1.35533864910816E-2</v>
      </c>
      <c r="AJ81" s="168">
        <v>1.1243791161792899E-3</v>
      </c>
    </row>
    <row r="82" spans="1:36">
      <c r="A82" s="2">
        <v>1182</v>
      </c>
      <c r="B82" s="2">
        <v>1182</v>
      </c>
      <c r="C82" s="2" t="s">
        <v>2469</v>
      </c>
      <c r="D82" s="2" t="s">
        <v>2470</v>
      </c>
      <c r="E82" s="4" t="s">
        <v>344</v>
      </c>
      <c r="F82" s="2" t="s">
        <v>2471</v>
      </c>
      <c r="G82" s="2" t="s">
        <v>2472</v>
      </c>
      <c r="H82" s="2" t="s">
        <v>351</v>
      </c>
      <c r="I82" s="2" t="s">
        <v>198</v>
      </c>
      <c r="J82" s="2" t="s">
        <v>30</v>
      </c>
      <c r="K82" s="2" t="s">
        <v>266</v>
      </c>
      <c r="L82" s="2" t="s">
        <v>357</v>
      </c>
      <c r="M82" s="2" t="s">
        <v>41</v>
      </c>
      <c r="N82" s="2" t="s">
        <v>493</v>
      </c>
      <c r="O82" s="2" t="s">
        <v>149</v>
      </c>
      <c r="P82" s="2" t="s">
        <v>1371</v>
      </c>
      <c r="Q82" s="2" t="s">
        <v>444</v>
      </c>
      <c r="R82" s="2" t="s">
        <v>436</v>
      </c>
      <c r="S82" s="2" t="s">
        <v>34</v>
      </c>
      <c r="T82" s="152">
        <v>2.778</v>
      </c>
      <c r="U82" s="2" t="s">
        <v>2473</v>
      </c>
      <c r="V82" s="166">
        <v>4.2999999999999997E-2</v>
      </c>
      <c r="W82" s="168">
        <v>7.7719999999999997E-2</v>
      </c>
      <c r="X82" s="4" t="s">
        <v>442</v>
      </c>
      <c r="Y82" s="4" t="s">
        <v>149</v>
      </c>
      <c r="Z82" s="152">
        <v>0.73</v>
      </c>
      <c r="AA82" s="162">
        <v>1</v>
      </c>
      <c r="AB82" s="179">
        <v>88.4</v>
      </c>
      <c r="AD82" s="152">
        <v>1E-3</v>
      </c>
      <c r="AG82" s="2" t="s">
        <v>36</v>
      </c>
      <c r="AH82" s="168">
        <v>0</v>
      </c>
      <c r="AI82" s="168">
        <v>1.8508363147163699E-8</v>
      </c>
      <c r="AJ82" s="168">
        <v>1.5354403868750402E-9</v>
      </c>
    </row>
    <row r="83" spans="1:36">
      <c r="A83" s="2">
        <v>1182</v>
      </c>
      <c r="B83" s="2">
        <v>1182</v>
      </c>
      <c r="C83" s="2" t="s">
        <v>2474</v>
      </c>
      <c r="D83" s="2" t="s">
        <v>2475</v>
      </c>
      <c r="E83" s="4" t="s">
        <v>1360</v>
      </c>
      <c r="F83" s="2" t="s">
        <v>2476</v>
      </c>
      <c r="G83" s="2" t="s">
        <v>2477</v>
      </c>
      <c r="H83" s="2" t="s">
        <v>351</v>
      </c>
      <c r="I83" s="2" t="s">
        <v>995</v>
      </c>
      <c r="J83" s="2" t="s">
        <v>30</v>
      </c>
      <c r="K83" s="2" t="s">
        <v>30</v>
      </c>
      <c r="L83" s="2" t="s">
        <v>357</v>
      </c>
      <c r="M83" s="2" t="s">
        <v>31</v>
      </c>
      <c r="N83" s="2" t="s">
        <v>490</v>
      </c>
      <c r="O83" s="2" t="s">
        <v>149</v>
      </c>
      <c r="P83" s="2" t="s">
        <v>1371</v>
      </c>
      <c r="Q83" s="2" t="s">
        <v>444</v>
      </c>
      <c r="R83" s="2" t="s">
        <v>436</v>
      </c>
      <c r="S83" s="2" t="s">
        <v>34</v>
      </c>
      <c r="T83" s="152">
        <v>5.0369999999999999</v>
      </c>
      <c r="U83" s="2" t="s">
        <v>2268</v>
      </c>
      <c r="V83" s="166">
        <v>5.8500000000000003E-2</v>
      </c>
      <c r="W83" s="168">
        <v>5.0860000000000002E-2</v>
      </c>
      <c r="X83" s="4" t="s">
        <v>442</v>
      </c>
      <c r="Y83" s="4" t="s">
        <v>149</v>
      </c>
      <c r="Z83" s="152">
        <v>332000</v>
      </c>
      <c r="AA83" s="162">
        <v>1</v>
      </c>
      <c r="AB83" s="179">
        <v>106.47</v>
      </c>
      <c r="AD83" s="152">
        <v>353.48</v>
      </c>
      <c r="AG83" s="2" t="s">
        <v>36</v>
      </c>
      <c r="AH83" s="168">
        <v>2.1419999999999998E-3</v>
      </c>
      <c r="AI83" s="168">
        <v>1.0138138611238899E-2</v>
      </c>
      <c r="AJ83" s="168">
        <v>8.4105262835297697E-4</v>
      </c>
    </row>
    <row r="84" spans="1:36">
      <c r="A84" s="2">
        <v>1182</v>
      </c>
      <c r="B84" s="2">
        <v>1182</v>
      </c>
      <c r="C84" s="2" t="s">
        <v>2478</v>
      </c>
      <c r="D84" s="2" t="s">
        <v>1993</v>
      </c>
      <c r="E84" s="4" t="s">
        <v>345</v>
      </c>
      <c r="F84" s="2" t="s">
        <v>2479</v>
      </c>
      <c r="G84" s="2" t="s">
        <v>2480</v>
      </c>
      <c r="H84" s="2" t="s">
        <v>351</v>
      </c>
      <c r="I84" s="2" t="s">
        <v>198</v>
      </c>
      <c r="J84" s="2" t="s">
        <v>94</v>
      </c>
      <c r="K84" s="2" t="s">
        <v>95</v>
      </c>
      <c r="L84" s="2" t="s">
        <v>357</v>
      </c>
      <c r="M84" s="2" t="s">
        <v>187</v>
      </c>
      <c r="N84" s="2" t="s">
        <v>575</v>
      </c>
      <c r="O84" s="2" t="s">
        <v>149</v>
      </c>
      <c r="P84" s="2" t="s">
        <v>97</v>
      </c>
      <c r="Q84" s="2" t="s">
        <v>461</v>
      </c>
      <c r="R84" s="2" t="s">
        <v>436</v>
      </c>
      <c r="S84" s="2" t="s">
        <v>99</v>
      </c>
      <c r="T84" s="152">
        <v>0.36399999999999999</v>
      </c>
      <c r="U84" s="2" t="s">
        <v>2481</v>
      </c>
      <c r="V84" s="166">
        <v>3.2000000000000001E-2</v>
      </c>
      <c r="W84" s="168">
        <v>4.5900000000000003E-2</v>
      </c>
      <c r="X84" s="4" t="s">
        <v>442</v>
      </c>
      <c r="Y84" s="4" t="s">
        <v>149</v>
      </c>
      <c r="Z84" s="152">
        <v>20000</v>
      </c>
      <c r="AA84" s="162">
        <v>3.6469999999999998</v>
      </c>
      <c r="AB84" s="179">
        <v>99.962999999999994</v>
      </c>
      <c r="AD84" s="152">
        <v>72.912999999999997</v>
      </c>
      <c r="AG84" s="2" t="s">
        <v>36</v>
      </c>
      <c r="AH84" s="168">
        <v>1.0000000000000001E-5</v>
      </c>
      <c r="AI84" s="168">
        <v>2.09120298139085E-3</v>
      </c>
      <c r="AJ84" s="168">
        <v>1.73484683072747E-4</v>
      </c>
    </row>
    <row r="85" spans="1:36">
      <c r="A85" s="2">
        <v>1182</v>
      </c>
      <c r="B85" s="2">
        <v>1182</v>
      </c>
      <c r="C85" s="2" t="s">
        <v>2482</v>
      </c>
      <c r="D85" s="2" t="s">
        <v>2483</v>
      </c>
      <c r="E85" s="4" t="s">
        <v>345</v>
      </c>
      <c r="F85" s="2" t="s">
        <v>2484</v>
      </c>
      <c r="G85" s="2" t="s">
        <v>2485</v>
      </c>
      <c r="H85" s="2" t="s">
        <v>351</v>
      </c>
      <c r="I85" s="2" t="s">
        <v>198</v>
      </c>
      <c r="J85" s="2" t="s">
        <v>94</v>
      </c>
      <c r="K85" s="2" t="s">
        <v>95</v>
      </c>
      <c r="L85" s="2" t="s">
        <v>357</v>
      </c>
      <c r="M85" s="2" t="s">
        <v>187</v>
      </c>
      <c r="N85" s="2" t="s">
        <v>565</v>
      </c>
      <c r="O85" s="2" t="s">
        <v>149</v>
      </c>
      <c r="P85" s="2" t="s">
        <v>1355</v>
      </c>
      <c r="Q85" s="2" t="s">
        <v>461</v>
      </c>
      <c r="R85" s="2" t="s">
        <v>436</v>
      </c>
      <c r="S85" s="2" t="s">
        <v>99</v>
      </c>
      <c r="T85" s="152">
        <v>0.13900000000000001</v>
      </c>
      <c r="U85" s="2" t="s">
        <v>2486</v>
      </c>
      <c r="V85" s="166">
        <v>0.04</v>
      </c>
      <c r="W85" s="168">
        <v>3.943E-2</v>
      </c>
      <c r="X85" s="4" t="s">
        <v>442</v>
      </c>
      <c r="Y85" s="4" t="s">
        <v>149</v>
      </c>
      <c r="Z85" s="152">
        <v>30000</v>
      </c>
      <c r="AA85" s="162">
        <v>3.6469999999999998</v>
      </c>
      <c r="AB85" s="179">
        <v>101.73399999999999</v>
      </c>
      <c r="AD85" s="152">
        <v>111.307</v>
      </c>
      <c r="AG85" s="2" t="s">
        <v>36</v>
      </c>
      <c r="AH85" s="168">
        <v>1.2E-5</v>
      </c>
      <c r="AI85" s="168">
        <v>3.1923843397663899E-3</v>
      </c>
      <c r="AJ85" s="168">
        <v>2.6483789013270298E-4</v>
      </c>
    </row>
    <row r="86" spans="1:36">
      <c r="A86" s="2">
        <v>1182</v>
      </c>
      <c r="B86" s="2">
        <v>1182</v>
      </c>
      <c r="C86" s="2" t="s">
        <v>2487</v>
      </c>
      <c r="D86" s="2" t="s">
        <v>2488</v>
      </c>
      <c r="E86" s="4" t="s">
        <v>345</v>
      </c>
      <c r="F86" s="2" t="s">
        <v>2489</v>
      </c>
      <c r="G86" s="2" t="s">
        <v>2490</v>
      </c>
      <c r="H86" s="2" t="s">
        <v>351</v>
      </c>
      <c r="I86" s="2" t="s">
        <v>198</v>
      </c>
      <c r="J86" s="2" t="s">
        <v>94</v>
      </c>
      <c r="K86" s="2" t="s">
        <v>95</v>
      </c>
      <c r="L86" s="2" t="s">
        <v>357</v>
      </c>
      <c r="M86" s="2" t="s">
        <v>187</v>
      </c>
      <c r="N86" s="2" t="s">
        <v>575</v>
      </c>
      <c r="O86" s="2" t="s">
        <v>149</v>
      </c>
      <c r="P86" s="2" t="s">
        <v>2290</v>
      </c>
      <c r="Q86" s="2" t="s">
        <v>461</v>
      </c>
      <c r="R86" s="2" t="s">
        <v>436</v>
      </c>
      <c r="S86" s="2" t="s">
        <v>99</v>
      </c>
      <c r="T86" s="152">
        <v>0.36899999999999999</v>
      </c>
      <c r="U86" s="2" t="s">
        <v>2491</v>
      </c>
      <c r="V86" s="166">
        <v>7.4999999999999997E-2</v>
      </c>
      <c r="W86" s="168">
        <v>5.7110000000000001E-2</v>
      </c>
      <c r="X86" s="4" t="s">
        <v>442</v>
      </c>
      <c r="Y86" s="4" t="s">
        <v>149</v>
      </c>
      <c r="Z86" s="152">
        <v>30000</v>
      </c>
      <c r="AA86" s="162">
        <v>3.6469999999999998</v>
      </c>
      <c r="AB86" s="179">
        <v>101.851</v>
      </c>
      <c r="AD86" s="152">
        <v>111.435</v>
      </c>
      <c r="AG86" s="2" t="s">
        <v>36</v>
      </c>
      <c r="AH86" s="168">
        <v>1.1900000000000001E-4</v>
      </c>
      <c r="AI86" s="168">
        <v>3.19606832602748E-3</v>
      </c>
      <c r="AJ86" s="168">
        <v>2.6514351096178403E-4</v>
      </c>
    </row>
    <row r="87" spans="1:36">
      <c r="A87" s="2">
        <v>1182</v>
      </c>
      <c r="B87" s="2">
        <v>1182</v>
      </c>
      <c r="C87" s="2" t="s">
        <v>1884</v>
      </c>
      <c r="D87" s="2" t="s">
        <v>1885</v>
      </c>
      <c r="E87" s="4" t="s">
        <v>1360</v>
      </c>
      <c r="F87" s="2" t="s">
        <v>2492</v>
      </c>
      <c r="G87" s="2" t="s">
        <v>2493</v>
      </c>
      <c r="H87" s="2" t="s">
        <v>351</v>
      </c>
      <c r="I87" s="2" t="s">
        <v>198</v>
      </c>
      <c r="J87" s="2" t="s">
        <v>94</v>
      </c>
      <c r="K87" s="2" t="s">
        <v>95</v>
      </c>
      <c r="L87" s="2" t="s">
        <v>357</v>
      </c>
      <c r="M87" s="2" t="s">
        <v>187</v>
      </c>
      <c r="N87" s="2" t="s">
        <v>495</v>
      </c>
      <c r="O87" s="2" t="s">
        <v>149</v>
      </c>
      <c r="P87" s="2" t="s">
        <v>2494</v>
      </c>
      <c r="Q87" s="2" t="s">
        <v>461</v>
      </c>
      <c r="R87" s="2" t="s">
        <v>436</v>
      </c>
      <c r="S87" s="2" t="s">
        <v>1204</v>
      </c>
      <c r="T87" s="152">
        <v>4.6079999999999997</v>
      </c>
      <c r="U87" s="2" t="s">
        <v>2495</v>
      </c>
      <c r="V87" s="166">
        <v>4.3749999999999997E-2</v>
      </c>
      <c r="W87" s="168">
        <v>3.968E-2</v>
      </c>
      <c r="X87" s="4" t="s">
        <v>442</v>
      </c>
      <c r="Y87" s="4" t="s">
        <v>149</v>
      </c>
      <c r="Z87" s="152">
        <v>124000</v>
      </c>
      <c r="AA87" s="162">
        <v>3.7964000000000002</v>
      </c>
      <c r="AB87" s="179">
        <v>103.16500000000001</v>
      </c>
      <c r="AD87" s="152">
        <v>485.654</v>
      </c>
      <c r="AG87" s="2" t="s">
        <v>36</v>
      </c>
      <c r="AH87" s="168">
        <v>8.2999999999999998E-5</v>
      </c>
      <c r="AI87" s="168">
        <v>1.39290078215136E-2</v>
      </c>
      <c r="AJ87" s="168">
        <v>1.15554038940108E-3</v>
      </c>
    </row>
    <row r="88" spans="1:36">
      <c r="A88" s="2">
        <v>1182</v>
      </c>
      <c r="B88" s="2">
        <v>14769</v>
      </c>
      <c r="C88" s="2" t="s">
        <v>2184</v>
      </c>
      <c r="D88" s="2" t="s">
        <v>2185</v>
      </c>
      <c r="E88" s="4" t="s">
        <v>1360</v>
      </c>
      <c r="F88" s="2" t="s">
        <v>2186</v>
      </c>
      <c r="G88" s="2" t="s">
        <v>2187</v>
      </c>
      <c r="H88" s="2" t="s">
        <v>351</v>
      </c>
      <c r="I88" s="2" t="s">
        <v>995</v>
      </c>
      <c r="J88" s="2" t="s">
        <v>30</v>
      </c>
      <c r="K88" s="2" t="s">
        <v>30</v>
      </c>
      <c r="L88" s="2" t="s">
        <v>357</v>
      </c>
      <c r="M88" s="2" t="s">
        <v>41</v>
      </c>
      <c r="N88" s="2" t="s">
        <v>475</v>
      </c>
      <c r="O88" s="2" t="s">
        <v>149</v>
      </c>
      <c r="P88" s="2" t="s">
        <v>2168</v>
      </c>
      <c r="Q88" s="2" t="s">
        <v>444</v>
      </c>
      <c r="R88" s="2" t="s">
        <v>436</v>
      </c>
      <c r="S88" s="2" t="s">
        <v>34</v>
      </c>
      <c r="T88" s="152">
        <v>2.4129999999999998</v>
      </c>
      <c r="U88" s="2" t="s">
        <v>2188</v>
      </c>
      <c r="V88" s="166">
        <v>2.5499999999999998E-2</v>
      </c>
      <c r="W88" s="168">
        <v>5.3870000000000001E-2</v>
      </c>
      <c r="X88" s="4" t="s">
        <v>442</v>
      </c>
      <c r="Y88" s="4" t="s">
        <v>149</v>
      </c>
      <c r="Z88" s="152">
        <v>7433.25</v>
      </c>
      <c r="AA88" s="162">
        <v>1</v>
      </c>
      <c r="AB88" s="179">
        <v>93.63</v>
      </c>
      <c r="AD88" s="152">
        <v>6.96</v>
      </c>
      <c r="AG88" s="2" t="s">
        <v>36</v>
      </c>
      <c r="AH88" s="168">
        <v>1.1E-5</v>
      </c>
      <c r="AI88" s="168">
        <v>1.9306173844519599E-2</v>
      </c>
      <c r="AJ88" s="168">
        <v>3.23396060699312E-4</v>
      </c>
    </row>
    <row r="89" spans="1:36">
      <c r="A89" s="2">
        <v>1182</v>
      </c>
      <c r="B89" s="2">
        <v>14769</v>
      </c>
      <c r="C89" s="2" t="s">
        <v>1820</v>
      </c>
      <c r="D89" s="2" t="s">
        <v>1821</v>
      </c>
      <c r="E89" s="4" t="s">
        <v>1360</v>
      </c>
      <c r="F89" s="2" t="s">
        <v>2210</v>
      </c>
      <c r="G89" s="2" t="s">
        <v>2211</v>
      </c>
      <c r="H89" s="2" t="s">
        <v>351</v>
      </c>
      <c r="I89" s="2" t="s">
        <v>995</v>
      </c>
      <c r="J89" s="2" t="s">
        <v>30</v>
      </c>
      <c r="K89" s="2" t="s">
        <v>30</v>
      </c>
      <c r="L89" s="2" t="s">
        <v>357</v>
      </c>
      <c r="M89" s="2" t="s">
        <v>41</v>
      </c>
      <c r="N89" s="2" t="s">
        <v>479</v>
      </c>
      <c r="O89" s="2" t="s">
        <v>149</v>
      </c>
      <c r="P89" s="2" t="s">
        <v>1364</v>
      </c>
      <c r="Q89" s="2" t="s">
        <v>201</v>
      </c>
      <c r="R89" s="2" t="s">
        <v>436</v>
      </c>
      <c r="S89" s="2" t="s">
        <v>34</v>
      </c>
      <c r="T89" s="152">
        <v>5.1890000000000001</v>
      </c>
      <c r="U89" s="2" t="s">
        <v>2212</v>
      </c>
      <c r="V89" s="166">
        <v>2.07E-2</v>
      </c>
      <c r="W89" s="168">
        <v>5.2229999999999999E-2</v>
      </c>
      <c r="X89" s="4" t="s">
        <v>442</v>
      </c>
      <c r="Y89" s="4" t="s">
        <v>149</v>
      </c>
      <c r="Z89" s="152">
        <v>14105.32</v>
      </c>
      <c r="AA89" s="162">
        <v>1</v>
      </c>
      <c r="AB89" s="179">
        <v>85.16</v>
      </c>
      <c r="AD89" s="152">
        <v>12.012</v>
      </c>
      <c r="AG89" s="2" t="s">
        <v>36</v>
      </c>
      <c r="AH89" s="168">
        <v>3.6999999999999998E-5</v>
      </c>
      <c r="AI89" s="168">
        <v>3.3321231632076502E-2</v>
      </c>
      <c r="AJ89" s="168">
        <v>5.5816109055299799E-4</v>
      </c>
    </row>
    <row r="90" spans="1:36">
      <c r="A90" s="2">
        <v>1182</v>
      </c>
      <c r="B90" s="2">
        <v>14769</v>
      </c>
      <c r="C90" s="2" t="s">
        <v>2213</v>
      </c>
      <c r="D90" s="2" t="s">
        <v>2214</v>
      </c>
      <c r="E90" s="4" t="s">
        <v>1360</v>
      </c>
      <c r="F90" s="2" t="s">
        <v>2215</v>
      </c>
      <c r="G90" s="2" t="s">
        <v>2216</v>
      </c>
      <c r="H90" s="2" t="s">
        <v>351</v>
      </c>
      <c r="I90" s="2" t="s">
        <v>995</v>
      </c>
      <c r="J90" s="2" t="s">
        <v>30</v>
      </c>
      <c r="K90" s="2" t="s">
        <v>30</v>
      </c>
      <c r="L90" s="2" t="s">
        <v>357</v>
      </c>
      <c r="M90" s="2" t="s">
        <v>41</v>
      </c>
      <c r="N90" s="2" t="s">
        <v>493</v>
      </c>
      <c r="O90" s="2" t="s">
        <v>149</v>
      </c>
      <c r="P90" s="2" t="s">
        <v>2179</v>
      </c>
      <c r="Q90" s="2" t="s">
        <v>444</v>
      </c>
      <c r="R90" s="2" t="s">
        <v>436</v>
      </c>
      <c r="S90" s="2" t="s">
        <v>34</v>
      </c>
      <c r="T90" s="152">
        <v>4.399</v>
      </c>
      <c r="U90" s="2" t="s">
        <v>2217</v>
      </c>
      <c r="V90" s="166">
        <v>6.0699999999999997E-2</v>
      </c>
      <c r="W90" s="168">
        <v>5.7919999999999999E-2</v>
      </c>
      <c r="X90" s="4" t="s">
        <v>442</v>
      </c>
      <c r="Y90" s="4" t="s">
        <v>149</v>
      </c>
      <c r="Z90" s="152">
        <v>19861</v>
      </c>
      <c r="AA90" s="162">
        <v>1</v>
      </c>
      <c r="AB90" s="179">
        <v>102.02</v>
      </c>
      <c r="AD90" s="152">
        <v>20.262</v>
      </c>
      <c r="AG90" s="2" t="s">
        <v>36</v>
      </c>
      <c r="AH90" s="168">
        <v>4.8000000000000001E-5</v>
      </c>
      <c r="AI90" s="168">
        <v>5.6206802554091002E-2</v>
      </c>
      <c r="AJ90" s="168">
        <v>9.4151532441819996E-4</v>
      </c>
    </row>
    <row r="91" spans="1:36">
      <c r="A91" s="2">
        <v>1182</v>
      </c>
      <c r="B91" s="2">
        <v>14769</v>
      </c>
      <c r="C91" s="2" t="s">
        <v>1824</v>
      </c>
      <c r="D91" s="2" t="s">
        <v>1825</v>
      </c>
      <c r="E91" s="4" t="s">
        <v>1360</v>
      </c>
      <c r="F91" s="2" t="s">
        <v>2218</v>
      </c>
      <c r="G91" s="2" t="s">
        <v>2219</v>
      </c>
      <c r="H91" s="2" t="s">
        <v>351</v>
      </c>
      <c r="I91" s="2" t="s">
        <v>995</v>
      </c>
      <c r="J91" s="2" t="s">
        <v>30</v>
      </c>
      <c r="K91" s="2" t="s">
        <v>95</v>
      </c>
      <c r="L91" s="2" t="s">
        <v>357</v>
      </c>
      <c r="M91" s="2" t="s">
        <v>41</v>
      </c>
      <c r="N91" s="2" t="s">
        <v>469</v>
      </c>
      <c r="O91" s="2" t="s">
        <v>149</v>
      </c>
      <c r="P91" s="2" t="s">
        <v>2168</v>
      </c>
      <c r="Q91" s="2" t="s">
        <v>444</v>
      </c>
      <c r="R91" s="2" t="s">
        <v>436</v>
      </c>
      <c r="S91" s="2" t="s">
        <v>34</v>
      </c>
      <c r="T91" s="152">
        <v>3.508</v>
      </c>
      <c r="U91" s="2" t="s">
        <v>2220</v>
      </c>
      <c r="V91" s="166">
        <v>1.4999999999999999E-2</v>
      </c>
      <c r="W91" s="168">
        <v>5.561E-2</v>
      </c>
      <c r="X91" s="4" t="s">
        <v>442</v>
      </c>
      <c r="Y91" s="4" t="s">
        <v>149</v>
      </c>
      <c r="Z91" s="152">
        <v>31783</v>
      </c>
      <c r="AA91" s="162">
        <v>1</v>
      </c>
      <c r="AB91" s="179">
        <v>87.5</v>
      </c>
      <c r="AD91" s="152">
        <v>27.81</v>
      </c>
      <c r="AG91" s="2" t="s">
        <v>36</v>
      </c>
      <c r="AH91" s="168">
        <v>2.6999999999999999E-5</v>
      </c>
      <c r="AI91" s="168">
        <v>7.71445749527334E-2</v>
      </c>
      <c r="AJ91" s="168">
        <v>1.2922421524303601E-3</v>
      </c>
    </row>
    <row r="92" spans="1:36">
      <c r="A92" s="2">
        <v>1182</v>
      </c>
      <c r="B92" s="2">
        <v>14769</v>
      </c>
      <c r="C92" s="2" t="s">
        <v>2221</v>
      </c>
      <c r="D92" s="2" t="s">
        <v>2222</v>
      </c>
      <c r="E92" s="4" t="s">
        <v>1360</v>
      </c>
      <c r="F92" s="2" t="s">
        <v>2229</v>
      </c>
      <c r="G92" s="2" t="s">
        <v>2230</v>
      </c>
      <c r="H92" s="2" t="s">
        <v>351</v>
      </c>
      <c r="I92" s="2" t="s">
        <v>203</v>
      </c>
      <c r="J92" s="2" t="s">
        <v>30</v>
      </c>
      <c r="K92" s="2" t="s">
        <v>30</v>
      </c>
      <c r="L92" s="2" t="s">
        <v>357</v>
      </c>
      <c r="M92" s="2" t="s">
        <v>31</v>
      </c>
      <c r="N92" s="2" t="s">
        <v>493</v>
      </c>
      <c r="O92" s="2" t="s">
        <v>149</v>
      </c>
      <c r="P92" s="2" t="s">
        <v>1364</v>
      </c>
      <c r="Q92" s="2" t="s">
        <v>201</v>
      </c>
      <c r="R92" s="2" t="s">
        <v>436</v>
      </c>
      <c r="S92" s="2" t="s">
        <v>34</v>
      </c>
      <c r="T92" s="152">
        <v>6.9359999999999999</v>
      </c>
      <c r="U92" s="2" t="s">
        <v>2231</v>
      </c>
      <c r="V92" s="166">
        <v>4.02E-2</v>
      </c>
      <c r="W92" s="168">
        <v>3.5220000000000001E-2</v>
      </c>
      <c r="X92" s="4" t="s">
        <v>442</v>
      </c>
      <c r="Y92" s="4" t="s">
        <v>149</v>
      </c>
      <c r="Z92" s="152">
        <v>15000</v>
      </c>
      <c r="AA92" s="162">
        <v>1</v>
      </c>
      <c r="AB92" s="179">
        <v>105.8</v>
      </c>
      <c r="AD92" s="152">
        <v>15.87</v>
      </c>
      <c r="AG92" s="2" t="s">
        <v>36</v>
      </c>
      <c r="AH92" s="168">
        <v>1.9000000000000001E-5</v>
      </c>
      <c r="AI92" s="168">
        <v>4.40229738089951E-2</v>
      </c>
      <c r="AJ92" s="168">
        <v>7.3742505504990896E-4</v>
      </c>
    </row>
    <row r="93" spans="1:36">
      <c r="A93" s="2">
        <v>1182</v>
      </c>
      <c r="B93" s="2">
        <v>14769</v>
      </c>
      <c r="C93" s="2" t="s">
        <v>2237</v>
      </c>
      <c r="D93" s="2" t="s">
        <v>2238</v>
      </c>
      <c r="E93" s="4" t="s">
        <v>1360</v>
      </c>
      <c r="F93" s="2" t="s">
        <v>2239</v>
      </c>
      <c r="G93" s="2" t="s">
        <v>2240</v>
      </c>
      <c r="H93" s="2" t="s">
        <v>351</v>
      </c>
      <c r="I93" s="2" t="s">
        <v>203</v>
      </c>
      <c r="J93" s="2" t="s">
        <v>30</v>
      </c>
      <c r="K93" s="2" t="s">
        <v>30</v>
      </c>
      <c r="L93" s="2" t="s">
        <v>357</v>
      </c>
      <c r="M93" s="2" t="s">
        <v>41</v>
      </c>
      <c r="N93" s="2" t="s">
        <v>492</v>
      </c>
      <c r="O93" s="2" t="s">
        <v>149</v>
      </c>
      <c r="P93" s="2" t="s">
        <v>2168</v>
      </c>
      <c r="Q93" s="2" t="s">
        <v>201</v>
      </c>
      <c r="R93" s="2" t="s">
        <v>436</v>
      </c>
      <c r="S93" s="2" t="s">
        <v>34</v>
      </c>
      <c r="T93" s="152">
        <v>5.9560000000000004</v>
      </c>
      <c r="U93" s="2" t="s">
        <v>2241</v>
      </c>
      <c r="V93" s="166">
        <v>3.6799999999999999E-2</v>
      </c>
      <c r="W93" s="168">
        <v>3.4259999999999999E-2</v>
      </c>
      <c r="X93" s="4" t="s">
        <v>442</v>
      </c>
      <c r="Y93" s="4" t="s">
        <v>149</v>
      </c>
      <c r="Z93" s="152">
        <v>28130</v>
      </c>
      <c r="AA93" s="162">
        <v>1</v>
      </c>
      <c r="AB93" s="179">
        <v>105.15</v>
      </c>
      <c r="AD93" s="152">
        <v>29.579000000000001</v>
      </c>
      <c r="AG93" s="2" t="s">
        <v>36</v>
      </c>
      <c r="AH93" s="168">
        <v>6.3E-5</v>
      </c>
      <c r="AI93" s="168">
        <v>8.2050542866367607E-2</v>
      </c>
      <c r="AJ93" s="168">
        <v>1.37442159979077E-3</v>
      </c>
    </row>
    <row r="94" spans="1:36">
      <c r="A94" s="2">
        <v>1182</v>
      </c>
      <c r="B94" s="2">
        <v>14769</v>
      </c>
      <c r="C94" s="2" t="s">
        <v>1848</v>
      </c>
      <c r="D94" s="2" t="s">
        <v>1849</v>
      </c>
      <c r="E94" s="4" t="s">
        <v>1360</v>
      </c>
      <c r="F94" s="2" t="s">
        <v>2258</v>
      </c>
      <c r="G94" s="2" t="s">
        <v>2259</v>
      </c>
      <c r="H94" s="2" t="s">
        <v>351</v>
      </c>
      <c r="I94" s="2" t="s">
        <v>203</v>
      </c>
      <c r="J94" s="2" t="s">
        <v>30</v>
      </c>
      <c r="K94" s="2" t="s">
        <v>30</v>
      </c>
      <c r="L94" s="2" t="s">
        <v>357</v>
      </c>
      <c r="M94" s="2" t="s">
        <v>41</v>
      </c>
      <c r="N94" s="2" t="s">
        <v>492</v>
      </c>
      <c r="O94" s="2" t="s">
        <v>149</v>
      </c>
      <c r="P94" s="2" t="s">
        <v>1371</v>
      </c>
      <c r="Q94" s="2" t="s">
        <v>201</v>
      </c>
      <c r="R94" s="2" t="s">
        <v>436</v>
      </c>
      <c r="S94" s="2" t="s">
        <v>34</v>
      </c>
      <c r="T94" s="152">
        <v>5.1269999999999998</v>
      </c>
      <c r="U94" s="2" t="s">
        <v>2260</v>
      </c>
      <c r="V94" s="166">
        <v>1.8700000000000001E-2</v>
      </c>
      <c r="W94" s="168">
        <v>3.0720000000000001E-2</v>
      </c>
      <c r="X94" s="4" t="s">
        <v>442</v>
      </c>
      <c r="Y94" s="4" t="s">
        <v>149</v>
      </c>
      <c r="Z94" s="152">
        <v>30000</v>
      </c>
      <c r="AA94" s="162">
        <v>1</v>
      </c>
      <c r="AB94" s="179">
        <v>104.45</v>
      </c>
      <c r="AD94" s="152">
        <v>31.335000000000001</v>
      </c>
      <c r="AG94" s="2" t="s">
        <v>36</v>
      </c>
      <c r="AH94" s="168">
        <v>2.9E-5</v>
      </c>
      <c r="AI94" s="168">
        <v>8.69224879839232E-2</v>
      </c>
      <c r="AJ94" s="168">
        <v>1.4560311342148001E-3</v>
      </c>
    </row>
    <row r="95" spans="1:36">
      <c r="A95" s="2">
        <v>1182</v>
      </c>
      <c r="B95" s="2">
        <v>14769</v>
      </c>
      <c r="C95" s="2" t="s">
        <v>1840</v>
      </c>
      <c r="D95" s="2" t="s">
        <v>1841</v>
      </c>
      <c r="E95" s="4" t="s">
        <v>1360</v>
      </c>
      <c r="F95" s="2" t="s">
        <v>2261</v>
      </c>
      <c r="G95" s="2" t="s">
        <v>2262</v>
      </c>
      <c r="H95" s="2" t="s">
        <v>351</v>
      </c>
      <c r="I95" s="2" t="s">
        <v>995</v>
      </c>
      <c r="J95" s="2" t="s">
        <v>30</v>
      </c>
      <c r="K95" s="2" t="s">
        <v>30</v>
      </c>
      <c r="L95" s="2" t="s">
        <v>357</v>
      </c>
      <c r="M95" s="2" t="s">
        <v>41</v>
      </c>
      <c r="N95" s="2" t="s">
        <v>468</v>
      </c>
      <c r="O95" s="2" t="s">
        <v>149</v>
      </c>
      <c r="P95" s="2" t="s">
        <v>1364</v>
      </c>
      <c r="Q95" s="2" t="s">
        <v>201</v>
      </c>
      <c r="R95" s="2" t="s">
        <v>436</v>
      </c>
      <c r="S95" s="2" t="s">
        <v>34</v>
      </c>
      <c r="T95" s="152">
        <v>4.3890000000000002</v>
      </c>
      <c r="U95" s="2" t="s">
        <v>2263</v>
      </c>
      <c r="V95" s="166">
        <v>5.7500000000000002E-2</v>
      </c>
      <c r="W95" s="168">
        <v>5.4789999999999998E-2</v>
      </c>
      <c r="X95" s="4" t="s">
        <v>442</v>
      </c>
      <c r="Y95" s="4" t="s">
        <v>149</v>
      </c>
      <c r="Z95" s="152">
        <v>7993</v>
      </c>
      <c r="AA95" s="162">
        <v>1</v>
      </c>
      <c r="AB95" s="179">
        <v>103.03</v>
      </c>
      <c r="AD95" s="152">
        <v>8.2349999999999994</v>
      </c>
      <c r="AG95" s="2" t="s">
        <v>36</v>
      </c>
      <c r="AH95" s="168">
        <v>1.5E-5</v>
      </c>
      <c r="AI95" s="168">
        <v>2.2844200455819402E-2</v>
      </c>
      <c r="AJ95" s="168">
        <v>3.8266124073748199E-4</v>
      </c>
    </row>
    <row r="96" spans="1:36">
      <c r="A96" s="2">
        <v>1182</v>
      </c>
      <c r="B96" s="2">
        <v>14769</v>
      </c>
      <c r="C96" s="2" t="s">
        <v>2264</v>
      </c>
      <c r="D96" s="2" t="s">
        <v>2265</v>
      </c>
      <c r="E96" s="4" t="s">
        <v>1360</v>
      </c>
      <c r="F96" s="2" t="s">
        <v>2272</v>
      </c>
      <c r="G96" s="2" t="s">
        <v>2273</v>
      </c>
      <c r="H96" s="2" t="s">
        <v>351</v>
      </c>
      <c r="I96" s="2" t="s">
        <v>203</v>
      </c>
      <c r="J96" s="2" t="s">
        <v>30</v>
      </c>
      <c r="K96" s="2" t="s">
        <v>30</v>
      </c>
      <c r="L96" s="2" t="s">
        <v>357</v>
      </c>
      <c r="M96" s="2" t="s">
        <v>41</v>
      </c>
      <c r="N96" s="2" t="s">
        <v>492</v>
      </c>
      <c r="O96" s="2" t="s">
        <v>149</v>
      </c>
      <c r="P96" s="2" t="s">
        <v>2198</v>
      </c>
      <c r="Q96" s="2" t="s">
        <v>201</v>
      </c>
      <c r="R96" s="2" t="s">
        <v>436</v>
      </c>
      <c r="S96" s="2" t="s">
        <v>34</v>
      </c>
      <c r="T96" s="152">
        <v>4.9260000000000002</v>
      </c>
      <c r="U96" s="2" t="s">
        <v>2274</v>
      </c>
      <c r="V96" s="166">
        <v>5.8999999999999999E-3</v>
      </c>
      <c r="W96" s="168">
        <v>2.981E-2</v>
      </c>
      <c r="X96" s="4" t="s">
        <v>442</v>
      </c>
      <c r="Y96" s="4" t="s">
        <v>149</v>
      </c>
      <c r="Z96" s="152">
        <v>8614</v>
      </c>
      <c r="AA96" s="162">
        <v>1</v>
      </c>
      <c r="AB96" s="179">
        <v>99.54</v>
      </c>
      <c r="AD96" s="152">
        <v>8.5739999999999998</v>
      </c>
      <c r="AG96" s="2" t="s">
        <v>36</v>
      </c>
      <c r="AH96" s="168">
        <v>6.0000000000000002E-6</v>
      </c>
      <c r="AI96" s="168">
        <v>2.3785098454145299E-2</v>
      </c>
      <c r="AJ96" s="168">
        <v>3.9842214233450502E-4</v>
      </c>
    </row>
    <row r="97" spans="1:36">
      <c r="A97" s="2">
        <v>1182</v>
      </c>
      <c r="B97" s="2">
        <v>14769</v>
      </c>
      <c r="C97" s="2" t="s">
        <v>2295</v>
      </c>
      <c r="D97" s="2" t="s">
        <v>2296</v>
      </c>
      <c r="E97" s="4" t="s">
        <v>1360</v>
      </c>
      <c r="F97" s="2" t="s">
        <v>2300</v>
      </c>
      <c r="G97" s="2" t="s">
        <v>2301</v>
      </c>
      <c r="H97" s="2" t="s">
        <v>351</v>
      </c>
      <c r="I97" s="2" t="s">
        <v>203</v>
      </c>
      <c r="J97" s="2" t="s">
        <v>30</v>
      </c>
      <c r="K97" s="2" t="s">
        <v>30</v>
      </c>
      <c r="L97" s="2" t="s">
        <v>357</v>
      </c>
      <c r="M97" s="2" t="s">
        <v>41</v>
      </c>
      <c r="N97" s="2" t="s">
        <v>468</v>
      </c>
      <c r="O97" s="2" t="s">
        <v>149</v>
      </c>
      <c r="P97" s="2" t="s">
        <v>2179</v>
      </c>
      <c r="Q97" s="2" t="s">
        <v>201</v>
      </c>
      <c r="R97" s="2" t="s">
        <v>436</v>
      </c>
      <c r="S97" s="2" t="s">
        <v>34</v>
      </c>
      <c r="T97" s="152">
        <v>5.7610000000000001</v>
      </c>
      <c r="U97" s="2" t="s">
        <v>2302</v>
      </c>
      <c r="V97" s="166">
        <v>3.3000000000000002E-2</v>
      </c>
      <c r="W97" s="168">
        <v>3.882E-2</v>
      </c>
      <c r="X97" s="4" t="s">
        <v>442</v>
      </c>
      <c r="Y97" s="4" t="s">
        <v>149</v>
      </c>
      <c r="Z97" s="152">
        <v>7647.62</v>
      </c>
      <c r="AA97" s="162">
        <v>1</v>
      </c>
      <c r="AB97" s="179">
        <v>104.19</v>
      </c>
      <c r="AD97" s="152">
        <v>7.968</v>
      </c>
      <c r="AG97" s="2" t="s">
        <v>36</v>
      </c>
      <c r="AH97" s="168">
        <v>6.0000000000000002E-6</v>
      </c>
      <c r="AI97" s="168">
        <v>2.2103181399623101E-2</v>
      </c>
      <c r="AJ97" s="168">
        <v>3.70248494141138E-4</v>
      </c>
    </row>
    <row r="98" spans="1:36">
      <c r="A98" s="2">
        <v>1182</v>
      </c>
      <c r="B98" s="2">
        <v>14769</v>
      </c>
      <c r="C98" s="2" t="s">
        <v>2303</v>
      </c>
      <c r="D98" s="2" t="s">
        <v>2304</v>
      </c>
      <c r="E98" s="4" t="s">
        <v>1360</v>
      </c>
      <c r="F98" s="2" t="s">
        <v>2305</v>
      </c>
      <c r="G98" s="2" t="s">
        <v>2306</v>
      </c>
      <c r="H98" s="2" t="s">
        <v>351</v>
      </c>
      <c r="I98" s="2" t="s">
        <v>203</v>
      </c>
      <c r="J98" s="2" t="s">
        <v>30</v>
      </c>
      <c r="K98" s="2" t="s">
        <v>30</v>
      </c>
      <c r="L98" s="2" t="s">
        <v>357</v>
      </c>
      <c r="M98" s="2" t="s">
        <v>41</v>
      </c>
      <c r="N98" s="2" t="s">
        <v>492</v>
      </c>
      <c r="O98" s="2" t="s">
        <v>149</v>
      </c>
      <c r="P98" s="2" t="s">
        <v>2179</v>
      </c>
      <c r="Q98" s="2" t="s">
        <v>201</v>
      </c>
      <c r="R98" s="2" t="s">
        <v>436</v>
      </c>
      <c r="S98" s="2" t="s">
        <v>34</v>
      </c>
      <c r="T98" s="152">
        <v>2.395</v>
      </c>
      <c r="U98" s="2" t="s">
        <v>2188</v>
      </c>
      <c r="V98" s="166">
        <v>3.6499999999999998E-2</v>
      </c>
      <c r="W98" s="168">
        <v>2.9739999999999999E-2</v>
      </c>
      <c r="X98" s="4" t="s">
        <v>442</v>
      </c>
      <c r="Y98" s="4" t="s">
        <v>149</v>
      </c>
      <c r="Z98" s="152">
        <v>6289.6</v>
      </c>
      <c r="AA98" s="162">
        <v>1</v>
      </c>
      <c r="AB98" s="179">
        <v>108.76</v>
      </c>
      <c r="AD98" s="152">
        <v>6.8410000000000002</v>
      </c>
      <c r="AG98" s="2" t="s">
        <v>36</v>
      </c>
      <c r="AH98" s="168">
        <v>2.4000000000000001E-5</v>
      </c>
      <c r="AI98" s="168">
        <v>1.89755632113866E-2</v>
      </c>
      <c r="AJ98" s="168">
        <v>3.1785803036551302E-4</v>
      </c>
    </row>
    <row r="99" spans="1:36">
      <c r="A99" s="2">
        <v>1182</v>
      </c>
      <c r="B99" s="2">
        <v>14769</v>
      </c>
      <c r="C99" s="2" t="s">
        <v>2317</v>
      </c>
      <c r="D99" s="2" t="s">
        <v>2318</v>
      </c>
      <c r="E99" s="4" t="s">
        <v>1360</v>
      </c>
      <c r="F99" s="2" t="s">
        <v>2319</v>
      </c>
      <c r="G99" s="2" t="s">
        <v>2320</v>
      </c>
      <c r="H99" s="2" t="s">
        <v>351</v>
      </c>
      <c r="I99" s="2" t="s">
        <v>203</v>
      </c>
      <c r="J99" s="2" t="s">
        <v>30</v>
      </c>
      <c r="K99" s="2" t="s">
        <v>30</v>
      </c>
      <c r="L99" s="2" t="s">
        <v>357</v>
      </c>
      <c r="M99" s="2" t="s">
        <v>41</v>
      </c>
      <c r="N99" s="2" t="s">
        <v>468</v>
      </c>
      <c r="O99" s="2" t="s">
        <v>149</v>
      </c>
      <c r="P99" s="2" t="s">
        <v>97</v>
      </c>
      <c r="Q99" s="2" t="s">
        <v>201</v>
      </c>
      <c r="R99" s="2" t="s">
        <v>436</v>
      </c>
      <c r="S99" s="2" t="s">
        <v>34</v>
      </c>
      <c r="T99" s="152">
        <v>7.5179999999999998</v>
      </c>
      <c r="U99" s="2" t="s">
        <v>2321</v>
      </c>
      <c r="V99" s="166">
        <v>0.03</v>
      </c>
      <c r="W99" s="168">
        <v>2.87E-2</v>
      </c>
      <c r="X99" s="4" t="s">
        <v>442</v>
      </c>
      <c r="Y99" s="4" t="s">
        <v>149</v>
      </c>
      <c r="Z99" s="152">
        <v>21000</v>
      </c>
      <c r="AA99" s="162">
        <v>1</v>
      </c>
      <c r="AB99" s="179">
        <v>105.85</v>
      </c>
      <c r="AD99" s="152">
        <v>22.228999999999999</v>
      </c>
      <c r="AG99" s="2" t="s">
        <v>36</v>
      </c>
      <c r="AH99" s="168">
        <v>5.0000000000000004E-6</v>
      </c>
      <c r="AI99" s="168">
        <v>6.1661290063846699E-2</v>
      </c>
      <c r="AJ99" s="168">
        <v>1.0328829764446701E-3</v>
      </c>
    </row>
    <row r="100" spans="1:36">
      <c r="A100" s="2">
        <v>1182</v>
      </c>
      <c r="B100" s="2">
        <v>14769</v>
      </c>
      <c r="C100" s="2" t="s">
        <v>2317</v>
      </c>
      <c r="D100" s="2" t="s">
        <v>2318</v>
      </c>
      <c r="E100" s="4" t="s">
        <v>1360</v>
      </c>
      <c r="F100" s="2" t="s">
        <v>2322</v>
      </c>
      <c r="G100" s="2" t="s">
        <v>2323</v>
      </c>
      <c r="H100" s="2" t="s">
        <v>351</v>
      </c>
      <c r="I100" s="2" t="s">
        <v>203</v>
      </c>
      <c r="J100" s="2" t="s">
        <v>30</v>
      </c>
      <c r="K100" s="2" t="s">
        <v>30</v>
      </c>
      <c r="L100" s="2" t="s">
        <v>357</v>
      </c>
      <c r="M100" s="2" t="s">
        <v>41</v>
      </c>
      <c r="N100" s="2" t="s">
        <v>468</v>
      </c>
      <c r="O100" s="2" t="s">
        <v>149</v>
      </c>
      <c r="P100" s="2" t="s">
        <v>97</v>
      </c>
      <c r="Q100" s="2" t="s">
        <v>444</v>
      </c>
      <c r="R100" s="2" t="s">
        <v>436</v>
      </c>
      <c r="S100" s="2" t="s">
        <v>34</v>
      </c>
      <c r="T100" s="152">
        <v>10.375</v>
      </c>
      <c r="U100" s="2" t="s">
        <v>2324</v>
      </c>
      <c r="V100" s="166">
        <v>3.2000000000000001E-2</v>
      </c>
      <c r="W100" s="168">
        <v>3.032E-2</v>
      </c>
      <c r="X100" s="4" t="s">
        <v>442</v>
      </c>
      <c r="Y100" s="4" t="s">
        <v>149</v>
      </c>
      <c r="Z100" s="152">
        <v>21000</v>
      </c>
      <c r="AA100" s="162">
        <v>1</v>
      </c>
      <c r="AB100" s="179">
        <v>106.74</v>
      </c>
      <c r="AD100" s="152">
        <v>22.414999999999999</v>
      </c>
      <c r="AG100" s="2" t="s">
        <v>36</v>
      </c>
      <c r="AH100" s="168">
        <v>3.9999999999999998E-6</v>
      </c>
      <c r="AI100" s="168">
        <v>6.2179745880160599E-2</v>
      </c>
      <c r="AJ100" s="168">
        <v>1.0415675853160499E-3</v>
      </c>
    </row>
    <row r="101" spans="1:36">
      <c r="A101" s="2">
        <v>1182</v>
      </c>
      <c r="B101" s="2">
        <v>14769</v>
      </c>
      <c r="C101" s="2" t="s">
        <v>1903</v>
      </c>
      <c r="D101" s="2" t="s">
        <v>1904</v>
      </c>
      <c r="E101" s="4" t="s">
        <v>1360</v>
      </c>
      <c r="F101" s="2" t="s">
        <v>2352</v>
      </c>
      <c r="G101" s="2" t="s">
        <v>2353</v>
      </c>
      <c r="H101" s="2" t="s">
        <v>351</v>
      </c>
      <c r="I101" s="2" t="s">
        <v>203</v>
      </c>
      <c r="J101" s="2" t="s">
        <v>30</v>
      </c>
      <c r="K101" s="2" t="s">
        <v>30</v>
      </c>
      <c r="L101" s="2" t="s">
        <v>357</v>
      </c>
      <c r="M101" s="2" t="s">
        <v>41</v>
      </c>
      <c r="N101" s="2" t="s">
        <v>492</v>
      </c>
      <c r="O101" s="2" t="s">
        <v>149</v>
      </c>
      <c r="P101" s="2" t="s">
        <v>2198</v>
      </c>
      <c r="Q101" s="2" t="s">
        <v>201</v>
      </c>
      <c r="R101" s="2" t="s">
        <v>436</v>
      </c>
      <c r="S101" s="2" t="s">
        <v>34</v>
      </c>
      <c r="T101" s="152">
        <v>5.5970000000000004</v>
      </c>
      <c r="U101" s="2" t="s">
        <v>2354</v>
      </c>
      <c r="V101" s="166">
        <v>3.5000000000000001E-3</v>
      </c>
      <c r="W101" s="168">
        <v>2.9780000000000001E-2</v>
      </c>
      <c r="X101" s="4" t="s">
        <v>442</v>
      </c>
      <c r="Y101" s="4" t="s">
        <v>149</v>
      </c>
      <c r="Z101" s="152">
        <v>8890</v>
      </c>
      <c r="AA101" s="162">
        <v>1</v>
      </c>
      <c r="AB101" s="179">
        <v>97.28</v>
      </c>
      <c r="AD101" s="152">
        <v>8.6479999999999997</v>
      </c>
      <c r="AG101" s="2" t="s">
        <v>36</v>
      </c>
      <c r="AH101" s="168">
        <v>3.0000000000000001E-6</v>
      </c>
      <c r="AI101" s="168">
        <v>2.39898632584222E-2</v>
      </c>
      <c r="AJ101" s="168">
        <v>4.0185213999257598E-4</v>
      </c>
    </row>
    <row r="102" spans="1:36">
      <c r="A102" s="2">
        <v>1182</v>
      </c>
      <c r="B102" s="2">
        <v>14769</v>
      </c>
      <c r="C102" s="2" t="s">
        <v>1919</v>
      </c>
      <c r="D102" s="2" t="s">
        <v>1920</v>
      </c>
      <c r="E102" s="4" t="s">
        <v>1360</v>
      </c>
      <c r="F102" s="2" t="s">
        <v>2383</v>
      </c>
      <c r="G102" s="2" t="s">
        <v>2384</v>
      </c>
      <c r="H102" s="2" t="s">
        <v>351</v>
      </c>
      <c r="I102" s="2" t="s">
        <v>203</v>
      </c>
      <c r="J102" s="2" t="s">
        <v>30</v>
      </c>
      <c r="K102" s="2" t="s">
        <v>30</v>
      </c>
      <c r="L102" s="2" t="s">
        <v>357</v>
      </c>
      <c r="M102" s="2" t="s">
        <v>41</v>
      </c>
      <c r="N102" s="2" t="s">
        <v>492</v>
      </c>
      <c r="O102" s="2" t="s">
        <v>149</v>
      </c>
      <c r="P102" s="2" t="s">
        <v>2198</v>
      </c>
      <c r="Q102" s="2" t="s">
        <v>201</v>
      </c>
      <c r="R102" s="2" t="s">
        <v>436</v>
      </c>
      <c r="S102" s="2" t="s">
        <v>34</v>
      </c>
      <c r="T102" s="152">
        <v>5.968</v>
      </c>
      <c r="U102" s="2" t="s">
        <v>2385</v>
      </c>
      <c r="V102" s="166">
        <v>3.61E-2</v>
      </c>
      <c r="W102" s="168">
        <v>3.091E-2</v>
      </c>
      <c r="X102" s="4" t="s">
        <v>442</v>
      </c>
      <c r="Y102" s="4" t="s">
        <v>149</v>
      </c>
      <c r="Z102" s="152">
        <v>24936.22</v>
      </c>
      <c r="AA102" s="162">
        <v>1</v>
      </c>
      <c r="AB102" s="179">
        <v>109.14</v>
      </c>
      <c r="AC102" s="152">
        <v>0.54500000000000004</v>
      </c>
      <c r="AD102" s="152">
        <v>27.76</v>
      </c>
      <c r="AG102" s="2" t="s">
        <v>36</v>
      </c>
      <c r="AH102" s="168">
        <v>1.5999999999999999E-5</v>
      </c>
      <c r="AI102" s="168">
        <v>7.7005475415368493E-2</v>
      </c>
      <c r="AJ102" s="168">
        <v>1.2899121080211899E-3</v>
      </c>
    </row>
    <row r="103" spans="1:36">
      <c r="A103" s="2">
        <v>1182</v>
      </c>
      <c r="B103" s="2">
        <v>14769</v>
      </c>
      <c r="C103" s="2" t="s">
        <v>2405</v>
      </c>
      <c r="D103" s="2" t="s">
        <v>2406</v>
      </c>
      <c r="E103" s="4" t="s">
        <v>343</v>
      </c>
      <c r="F103" s="2" t="s">
        <v>2407</v>
      </c>
      <c r="G103" s="2" t="s">
        <v>2408</v>
      </c>
      <c r="H103" s="2" t="s">
        <v>351</v>
      </c>
      <c r="I103" s="2" t="s">
        <v>995</v>
      </c>
      <c r="J103" s="2" t="s">
        <v>30</v>
      </c>
      <c r="K103" s="2" t="s">
        <v>30</v>
      </c>
      <c r="L103" s="2" t="s">
        <v>357</v>
      </c>
      <c r="M103" s="2" t="s">
        <v>31</v>
      </c>
      <c r="N103" s="2" t="s">
        <v>482</v>
      </c>
      <c r="O103" s="2" t="s">
        <v>149</v>
      </c>
      <c r="P103" s="2" t="s">
        <v>2179</v>
      </c>
      <c r="Q103" s="2" t="s">
        <v>201</v>
      </c>
      <c r="R103" s="2" t="s">
        <v>436</v>
      </c>
      <c r="S103" s="2" t="s">
        <v>34</v>
      </c>
      <c r="T103" s="152">
        <v>3.5129999999999999</v>
      </c>
      <c r="U103" s="2" t="s">
        <v>2409</v>
      </c>
      <c r="V103" s="166">
        <v>6.7000000000000004E-2</v>
      </c>
      <c r="W103" s="168">
        <v>5.4899999999999997E-2</v>
      </c>
      <c r="X103" s="4" t="s">
        <v>442</v>
      </c>
      <c r="Y103" s="4" t="s">
        <v>149</v>
      </c>
      <c r="Z103" s="152">
        <v>7000</v>
      </c>
      <c r="AA103" s="162">
        <v>1</v>
      </c>
      <c r="AB103" s="179">
        <v>106.22</v>
      </c>
      <c r="AD103" s="152">
        <v>7.4349999999999996</v>
      </c>
      <c r="AG103" s="2" t="s">
        <v>36</v>
      </c>
      <c r="AH103" s="168">
        <v>7.9999999999999996E-6</v>
      </c>
      <c r="AI103" s="168">
        <v>2.06256092917078E-2</v>
      </c>
      <c r="AJ103" s="168">
        <v>3.4549781060605499E-4</v>
      </c>
    </row>
    <row r="104" spans="1:36">
      <c r="A104" s="2">
        <v>1182</v>
      </c>
      <c r="B104" s="2">
        <v>14769</v>
      </c>
      <c r="C104" s="2" t="s">
        <v>2417</v>
      </c>
      <c r="D104" s="2" t="s">
        <v>2418</v>
      </c>
      <c r="E104" s="4" t="s">
        <v>344</v>
      </c>
      <c r="F104" s="2" t="s">
        <v>2419</v>
      </c>
      <c r="G104" s="2" t="s">
        <v>2420</v>
      </c>
      <c r="H104" s="2" t="s">
        <v>351</v>
      </c>
      <c r="I104" s="2" t="s">
        <v>995</v>
      </c>
      <c r="J104" s="2" t="s">
        <v>30</v>
      </c>
      <c r="K104" s="2" t="s">
        <v>30</v>
      </c>
      <c r="L104" s="2" t="s">
        <v>357</v>
      </c>
      <c r="M104" s="2" t="s">
        <v>31</v>
      </c>
      <c r="N104" s="2" t="s">
        <v>493</v>
      </c>
      <c r="O104" s="2" t="s">
        <v>149</v>
      </c>
      <c r="P104" s="2" t="s">
        <v>2198</v>
      </c>
      <c r="Q104" s="2" t="s">
        <v>201</v>
      </c>
      <c r="R104" s="2" t="s">
        <v>436</v>
      </c>
      <c r="S104" s="2" t="s">
        <v>34</v>
      </c>
      <c r="T104" s="152">
        <v>3.7839999999999998</v>
      </c>
      <c r="U104" s="2" t="s">
        <v>2421</v>
      </c>
      <c r="V104" s="166">
        <v>6.25E-2</v>
      </c>
      <c r="W104" s="168">
        <v>5.5379999999999999E-2</v>
      </c>
      <c r="X104" s="4" t="s">
        <v>442</v>
      </c>
      <c r="Y104" s="4" t="s">
        <v>149</v>
      </c>
      <c r="Z104" s="152">
        <v>12832</v>
      </c>
      <c r="AA104" s="162">
        <v>1</v>
      </c>
      <c r="AB104" s="179">
        <v>104.29</v>
      </c>
      <c r="AD104" s="152">
        <v>13.382</v>
      </c>
      <c r="AG104" s="2" t="s">
        <v>36</v>
      </c>
      <c r="AH104" s="168">
        <v>2.3E-5</v>
      </c>
      <c r="AI104" s="168">
        <v>3.7122692503684003E-2</v>
      </c>
      <c r="AJ104" s="168">
        <v>6.21839035270637E-4</v>
      </c>
    </row>
    <row r="105" spans="1:36">
      <c r="A105" s="2">
        <v>1182</v>
      </c>
      <c r="B105" s="2">
        <v>14769</v>
      </c>
      <c r="C105" s="2" t="s">
        <v>2422</v>
      </c>
      <c r="D105" s="2" t="s">
        <v>2423</v>
      </c>
      <c r="E105" s="4" t="s">
        <v>344</v>
      </c>
      <c r="F105" s="2" t="s">
        <v>2424</v>
      </c>
      <c r="G105" s="2" t="s">
        <v>2425</v>
      </c>
      <c r="H105" s="2" t="s">
        <v>351</v>
      </c>
      <c r="I105" s="2" t="s">
        <v>995</v>
      </c>
      <c r="J105" s="2" t="s">
        <v>30</v>
      </c>
      <c r="K105" s="2" t="s">
        <v>95</v>
      </c>
      <c r="L105" s="2" t="s">
        <v>357</v>
      </c>
      <c r="M105" s="2" t="s">
        <v>41</v>
      </c>
      <c r="N105" s="2" t="s">
        <v>493</v>
      </c>
      <c r="O105" s="2" t="s">
        <v>149</v>
      </c>
      <c r="P105" s="2" t="s">
        <v>2198</v>
      </c>
      <c r="Q105" s="2" t="s">
        <v>201</v>
      </c>
      <c r="R105" s="2" t="s">
        <v>436</v>
      </c>
      <c r="S105" s="2" t="s">
        <v>34</v>
      </c>
      <c r="T105" s="152">
        <v>1.921</v>
      </c>
      <c r="U105" s="2" t="s">
        <v>1356</v>
      </c>
      <c r="V105" s="166">
        <v>3.49E-2</v>
      </c>
      <c r="W105" s="168">
        <v>5.4550000000000001E-2</v>
      </c>
      <c r="X105" s="4" t="s">
        <v>442</v>
      </c>
      <c r="Y105" s="4" t="s">
        <v>149</v>
      </c>
      <c r="Z105" s="152">
        <v>19259</v>
      </c>
      <c r="AA105" s="162">
        <v>1</v>
      </c>
      <c r="AB105" s="179">
        <v>96.5</v>
      </c>
      <c r="AD105" s="152">
        <v>18.585000000000001</v>
      </c>
      <c r="AG105" s="2" t="s">
        <v>36</v>
      </c>
      <c r="AH105" s="168">
        <v>2.0000000000000002E-5</v>
      </c>
      <c r="AI105" s="168">
        <v>5.1554134010515201E-2</v>
      </c>
      <c r="AJ105" s="168">
        <v>8.6357887306074202E-4</v>
      </c>
    </row>
    <row r="106" spans="1:36">
      <c r="A106" s="2">
        <v>1182</v>
      </c>
      <c r="B106" s="2">
        <v>14769</v>
      </c>
      <c r="C106" s="2" t="s">
        <v>2422</v>
      </c>
      <c r="D106" s="2" t="s">
        <v>2423</v>
      </c>
      <c r="E106" s="4" t="s">
        <v>344</v>
      </c>
      <c r="F106" s="2" t="s">
        <v>2426</v>
      </c>
      <c r="G106" s="2" t="s">
        <v>2427</v>
      </c>
      <c r="H106" s="2" t="s">
        <v>351</v>
      </c>
      <c r="I106" s="2" t="s">
        <v>995</v>
      </c>
      <c r="J106" s="2" t="s">
        <v>30</v>
      </c>
      <c r="K106" s="2" t="s">
        <v>95</v>
      </c>
      <c r="L106" s="2" t="s">
        <v>357</v>
      </c>
      <c r="M106" s="2" t="s">
        <v>31</v>
      </c>
      <c r="N106" s="2" t="s">
        <v>493</v>
      </c>
      <c r="O106" s="2" t="s">
        <v>149</v>
      </c>
      <c r="P106" s="2" t="s">
        <v>2198</v>
      </c>
      <c r="Q106" s="2" t="s">
        <v>201</v>
      </c>
      <c r="R106" s="2" t="s">
        <v>436</v>
      </c>
      <c r="S106" s="2" t="s">
        <v>34</v>
      </c>
      <c r="T106" s="152">
        <v>4.2690000000000001</v>
      </c>
      <c r="U106" s="2" t="s">
        <v>2428</v>
      </c>
      <c r="V106" s="166">
        <v>6.7400000000000002E-2</v>
      </c>
      <c r="W106" s="168">
        <v>5.586E-2</v>
      </c>
      <c r="X106" s="4" t="s">
        <v>442</v>
      </c>
      <c r="Y106" s="4" t="s">
        <v>149</v>
      </c>
      <c r="Z106" s="152">
        <v>14000</v>
      </c>
      <c r="AA106" s="162">
        <v>1</v>
      </c>
      <c r="AB106" s="179">
        <v>107.07</v>
      </c>
      <c r="AD106" s="152">
        <v>14.99</v>
      </c>
      <c r="AG106" s="2" t="s">
        <v>36</v>
      </c>
      <c r="AH106" s="168">
        <v>4.8999999999999998E-5</v>
      </c>
      <c r="AI106" s="168">
        <v>4.1581321537622798E-2</v>
      </c>
      <c r="AJ106" s="168">
        <v>6.9652514745980601E-4</v>
      </c>
    </row>
    <row r="107" spans="1:36">
      <c r="A107" s="2">
        <v>1182</v>
      </c>
      <c r="B107" s="2">
        <v>14769</v>
      </c>
      <c r="C107" s="2" t="s">
        <v>1949</v>
      </c>
      <c r="D107" s="2" t="s">
        <v>1950</v>
      </c>
      <c r="E107" s="4" t="s">
        <v>1360</v>
      </c>
      <c r="F107" s="2" t="s">
        <v>2440</v>
      </c>
      <c r="G107" s="2" t="s">
        <v>2441</v>
      </c>
      <c r="H107" s="2" t="s">
        <v>351</v>
      </c>
      <c r="I107" s="2" t="s">
        <v>203</v>
      </c>
      <c r="J107" s="2" t="s">
        <v>30</v>
      </c>
      <c r="K107" s="2" t="s">
        <v>30</v>
      </c>
      <c r="L107" s="2" t="s">
        <v>357</v>
      </c>
      <c r="M107" s="2" t="s">
        <v>31</v>
      </c>
      <c r="N107" s="2" t="s">
        <v>492</v>
      </c>
      <c r="O107" s="2" t="s">
        <v>149</v>
      </c>
      <c r="P107" s="2" t="s">
        <v>97</v>
      </c>
      <c r="Q107" s="2" t="s">
        <v>444</v>
      </c>
      <c r="R107" s="2" t="s">
        <v>436</v>
      </c>
      <c r="S107" s="2" t="s">
        <v>34</v>
      </c>
      <c r="T107" s="152">
        <v>12.179</v>
      </c>
      <c r="U107" s="2" t="s">
        <v>2442</v>
      </c>
      <c r="V107" s="166">
        <v>3.6700000000000003E-2</v>
      </c>
      <c r="W107" s="168">
        <v>3.3329999999999999E-2</v>
      </c>
      <c r="X107" s="4" t="s">
        <v>442</v>
      </c>
      <c r="Y107" s="4" t="s">
        <v>149</v>
      </c>
      <c r="Z107" s="152">
        <v>21000</v>
      </c>
      <c r="AA107" s="162">
        <v>1</v>
      </c>
      <c r="AB107" s="179">
        <v>105.86</v>
      </c>
      <c r="AC107" s="152">
        <v>0.34300000000000003</v>
      </c>
      <c r="AD107" s="152">
        <v>22.573</v>
      </c>
      <c r="AG107" s="2" t="s">
        <v>36</v>
      </c>
      <c r="AH107" s="168">
        <v>6.0000000000000002E-6</v>
      </c>
      <c r="AI107" s="168">
        <v>6.2617395822053806E-2</v>
      </c>
      <c r="AJ107" s="168">
        <v>1.0488986219219199E-3</v>
      </c>
    </row>
    <row r="108" spans="1:36">
      <c r="A108" s="2">
        <v>1182</v>
      </c>
      <c r="B108" s="2">
        <v>14769</v>
      </c>
      <c r="C108" s="2" t="s">
        <v>2446</v>
      </c>
      <c r="D108" s="2" t="s">
        <v>2447</v>
      </c>
      <c r="E108" s="4" t="s">
        <v>1360</v>
      </c>
      <c r="F108" s="2" t="s">
        <v>2448</v>
      </c>
      <c r="G108" s="2" t="s">
        <v>2449</v>
      </c>
      <c r="H108" s="2" t="s">
        <v>351</v>
      </c>
      <c r="I108" s="2" t="s">
        <v>995</v>
      </c>
      <c r="J108" s="2" t="s">
        <v>30</v>
      </c>
      <c r="K108" s="2" t="s">
        <v>30</v>
      </c>
      <c r="L108" s="2" t="s">
        <v>357</v>
      </c>
      <c r="M108" s="2" t="s">
        <v>31</v>
      </c>
      <c r="N108" s="2" t="s">
        <v>468</v>
      </c>
      <c r="O108" s="2" t="s">
        <v>149</v>
      </c>
      <c r="P108" s="2" t="s">
        <v>1371</v>
      </c>
      <c r="Q108" s="2" t="s">
        <v>201</v>
      </c>
      <c r="R108" s="2" t="s">
        <v>436</v>
      </c>
      <c r="S108" s="2" t="s">
        <v>34</v>
      </c>
      <c r="T108" s="152">
        <v>6.5880000000000001</v>
      </c>
      <c r="U108" s="2" t="s">
        <v>2450</v>
      </c>
      <c r="V108" s="166">
        <v>5.8599999999999999E-2</v>
      </c>
      <c r="W108" s="168">
        <v>5.2200000000000003E-2</v>
      </c>
      <c r="X108" s="4" t="s">
        <v>442</v>
      </c>
      <c r="Y108" s="4" t="s">
        <v>149</v>
      </c>
      <c r="Z108" s="152">
        <v>12754</v>
      </c>
      <c r="AA108" s="162">
        <v>1</v>
      </c>
      <c r="AB108" s="179">
        <v>105.13</v>
      </c>
      <c r="AD108" s="152">
        <v>13.407999999999999</v>
      </c>
      <c r="AG108" s="2" t="s">
        <v>36</v>
      </c>
      <c r="AH108" s="168">
        <v>6.3999999999999997E-5</v>
      </c>
      <c r="AI108" s="168">
        <v>3.7194226091258199E-2</v>
      </c>
      <c r="AJ108" s="168">
        <v>6.2303728825517299E-4</v>
      </c>
    </row>
    <row r="109" spans="1:36">
      <c r="A109" s="2">
        <v>1182</v>
      </c>
      <c r="B109" s="2">
        <v>14769</v>
      </c>
      <c r="C109" s="2" t="s">
        <v>2465</v>
      </c>
      <c r="D109" s="2" t="s">
        <v>2466</v>
      </c>
      <c r="E109" s="4" t="s">
        <v>1360</v>
      </c>
      <c r="F109" s="2" t="s">
        <v>2467</v>
      </c>
      <c r="G109" s="2" t="s">
        <v>2468</v>
      </c>
      <c r="H109" s="2" t="s">
        <v>351</v>
      </c>
      <c r="I109" s="2" t="s">
        <v>995</v>
      </c>
      <c r="J109" s="2" t="s">
        <v>30</v>
      </c>
      <c r="K109" s="2" t="s">
        <v>30</v>
      </c>
      <c r="L109" s="2" t="s">
        <v>357</v>
      </c>
      <c r="M109" s="2" t="s">
        <v>31</v>
      </c>
      <c r="N109" s="2" t="s">
        <v>475</v>
      </c>
      <c r="O109" s="2" t="s">
        <v>149</v>
      </c>
      <c r="P109" s="2" t="s">
        <v>2168</v>
      </c>
      <c r="Q109" s="2" t="s">
        <v>444</v>
      </c>
      <c r="R109" s="2" t="s">
        <v>436</v>
      </c>
      <c r="S109" s="2" t="s">
        <v>34</v>
      </c>
      <c r="T109" s="152">
        <v>4.0369999999999999</v>
      </c>
      <c r="U109" s="2" t="s">
        <v>89</v>
      </c>
      <c r="V109" s="166">
        <v>5.8200000000000002E-2</v>
      </c>
      <c r="W109" s="168">
        <v>5.1479999999999998E-2</v>
      </c>
      <c r="X109" s="4" t="s">
        <v>442</v>
      </c>
      <c r="Y109" s="4" t="s">
        <v>149</v>
      </c>
      <c r="Z109" s="152">
        <v>13000</v>
      </c>
      <c r="AA109" s="162">
        <v>1</v>
      </c>
      <c r="AB109" s="179">
        <v>104.78</v>
      </c>
      <c r="AD109" s="152">
        <v>13.621</v>
      </c>
      <c r="AG109" s="2" t="s">
        <v>36</v>
      </c>
      <c r="AH109" s="168">
        <v>7.3999999999999996E-5</v>
      </c>
      <c r="AI109" s="168">
        <v>3.7785414961678997E-2</v>
      </c>
      <c r="AJ109" s="168">
        <v>6.3294024227201204E-4</v>
      </c>
    </row>
    <row r="110" spans="1:36">
      <c r="A110" s="2">
        <v>12904</v>
      </c>
      <c r="B110" s="2">
        <v>12905</v>
      </c>
      <c r="C110" s="2" t="s">
        <v>2175</v>
      </c>
      <c r="D110" s="2" t="s">
        <v>2176</v>
      </c>
      <c r="E110" s="4" t="s">
        <v>1360</v>
      </c>
      <c r="F110" s="2" t="s">
        <v>2177</v>
      </c>
      <c r="G110" s="2" t="s">
        <v>2178</v>
      </c>
      <c r="H110" s="2" t="s">
        <v>351</v>
      </c>
      <c r="I110" s="2" t="s">
        <v>203</v>
      </c>
      <c r="J110" s="2" t="s">
        <v>30</v>
      </c>
      <c r="K110" s="2" t="s">
        <v>30</v>
      </c>
      <c r="L110" s="2" t="s">
        <v>357</v>
      </c>
      <c r="M110" s="2" t="s">
        <v>41</v>
      </c>
      <c r="N110" s="2" t="s">
        <v>468</v>
      </c>
      <c r="O110" s="2" t="s">
        <v>149</v>
      </c>
      <c r="P110" s="2" t="s">
        <v>2179</v>
      </c>
      <c r="Q110" s="2" t="s">
        <v>201</v>
      </c>
      <c r="R110" s="2" t="s">
        <v>436</v>
      </c>
      <c r="S110" s="2" t="s">
        <v>34</v>
      </c>
      <c r="T110" s="152">
        <v>2.7749999999999999</v>
      </c>
      <c r="U110" s="2" t="s">
        <v>2180</v>
      </c>
      <c r="V110" s="166">
        <v>2.75E-2</v>
      </c>
      <c r="W110" s="168">
        <v>2.759E-2</v>
      </c>
      <c r="X110" s="4" t="s">
        <v>442</v>
      </c>
      <c r="Y110" s="4" t="s">
        <v>149</v>
      </c>
      <c r="Z110" s="152">
        <v>20896.12</v>
      </c>
      <c r="AA110" s="162">
        <v>1</v>
      </c>
      <c r="AB110" s="179">
        <v>115.48</v>
      </c>
      <c r="AD110" s="152">
        <v>24.131</v>
      </c>
      <c r="AG110" s="2" t="s">
        <v>36</v>
      </c>
      <c r="AH110" s="168">
        <v>2.5999999999999998E-5</v>
      </c>
      <c r="AI110" s="168">
        <v>7.8973941167795707E-3</v>
      </c>
      <c r="AJ110" s="168">
        <v>6.2034390294920996E-4</v>
      </c>
    </row>
    <row r="111" spans="1:36">
      <c r="A111" s="2">
        <v>12904</v>
      </c>
      <c r="B111" s="2">
        <v>12905</v>
      </c>
      <c r="C111" s="2" t="s">
        <v>2175</v>
      </c>
      <c r="D111" s="2" t="s">
        <v>2176</v>
      </c>
      <c r="E111" s="4" t="s">
        <v>1360</v>
      </c>
      <c r="F111" s="2" t="s">
        <v>2181</v>
      </c>
      <c r="G111" s="2" t="s">
        <v>2182</v>
      </c>
      <c r="H111" s="2" t="s">
        <v>351</v>
      </c>
      <c r="I111" s="2" t="s">
        <v>995</v>
      </c>
      <c r="J111" s="2" t="s">
        <v>30</v>
      </c>
      <c r="K111" s="2" t="s">
        <v>30</v>
      </c>
      <c r="L111" s="2" t="s">
        <v>357</v>
      </c>
      <c r="M111" s="2" t="s">
        <v>41</v>
      </c>
      <c r="N111" s="2" t="s">
        <v>468</v>
      </c>
      <c r="O111" s="2" t="s">
        <v>149</v>
      </c>
      <c r="P111" s="2" t="s">
        <v>2179</v>
      </c>
      <c r="Q111" s="2" t="s">
        <v>201</v>
      </c>
      <c r="R111" s="2" t="s">
        <v>436</v>
      </c>
      <c r="S111" s="2" t="s">
        <v>34</v>
      </c>
      <c r="T111" s="152">
        <v>3.0150000000000001</v>
      </c>
      <c r="U111" s="2" t="s">
        <v>2183</v>
      </c>
      <c r="V111" s="166">
        <v>2.5000000000000001E-2</v>
      </c>
      <c r="W111" s="168">
        <v>5.2990000000000002E-2</v>
      </c>
      <c r="X111" s="4" t="s">
        <v>442</v>
      </c>
      <c r="Y111" s="4" t="s">
        <v>149</v>
      </c>
      <c r="Z111" s="152">
        <v>14009.4</v>
      </c>
      <c r="AA111" s="162">
        <v>1</v>
      </c>
      <c r="AB111" s="179">
        <v>92.88</v>
      </c>
      <c r="AD111" s="152">
        <v>13.012</v>
      </c>
      <c r="AG111" s="2" t="s">
        <v>36</v>
      </c>
      <c r="AH111" s="168">
        <v>1.8E-5</v>
      </c>
      <c r="AI111" s="168">
        <v>4.2584654232241297E-3</v>
      </c>
      <c r="AJ111" s="168">
        <v>3.3450439754605598E-4</v>
      </c>
    </row>
    <row r="112" spans="1:36">
      <c r="A112" s="2">
        <v>12904</v>
      </c>
      <c r="B112" s="2">
        <v>12905</v>
      </c>
      <c r="C112" s="2" t="s">
        <v>2184</v>
      </c>
      <c r="D112" s="2" t="s">
        <v>2185</v>
      </c>
      <c r="E112" s="4" t="s">
        <v>1360</v>
      </c>
      <c r="F112" s="2" t="s">
        <v>2186</v>
      </c>
      <c r="G112" s="2" t="s">
        <v>2187</v>
      </c>
      <c r="H112" s="2" t="s">
        <v>351</v>
      </c>
      <c r="I112" s="2" t="s">
        <v>995</v>
      </c>
      <c r="J112" s="2" t="s">
        <v>30</v>
      </c>
      <c r="K112" s="2" t="s">
        <v>30</v>
      </c>
      <c r="L112" s="2" t="s">
        <v>357</v>
      </c>
      <c r="M112" s="2" t="s">
        <v>41</v>
      </c>
      <c r="N112" s="2" t="s">
        <v>475</v>
      </c>
      <c r="O112" s="2" t="s">
        <v>149</v>
      </c>
      <c r="P112" s="2" t="s">
        <v>2168</v>
      </c>
      <c r="Q112" s="2" t="s">
        <v>444</v>
      </c>
      <c r="R112" s="2" t="s">
        <v>436</v>
      </c>
      <c r="S112" s="2" t="s">
        <v>34</v>
      </c>
      <c r="T112" s="152">
        <v>2.4129999999999998</v>
      </c>
      <c r="U112" s="2" t="s">
        <v>2188</v>
      </c>
      <c r="V112" s="166">
        <v>2.5499999999999998E-2</v>
      </c>
      <c r="W112" s="168">
        <v>5.3870000000000001E-2</v>
      </c>
      <c r="X112" s="4" t="s">
        <v>442</v>
      </c>
      <c r="Y112" s="4" t="s">
        <v>149</v>
      </c>
      <c r="Z112" s="152">
        <v>23216.05</v>
      </c>
      <c r="AA112" s="162">
        <v>1</v>
      </c>
      <c r="AB112" s="179">
        <v>93.63</v>
      </c>
      <c r="AD112" s="152">
        <v>21.736999999999998</v>
      </c>
      <c r="AG112" s="2" t="s">
        <v>36</v>
      </c>
      <c r="AH112" s="168">
        <v>3.6000000000000001E-5</v>
      </c>
      <c r="AI112" s="168">
        <v>7.1140143494871997E-3</v>
      </c>
      <c r="AJ112" s="168">
        <v>5.5880906561583401E-4</v>
      </c>
    </row>
    <row r="113" spans="1:36">
      <c r="A113" s="2">
        <v>12904</v>
      </c>
      <c r="B113" s="2">
        <v>12905</v>
      </c>
      <c r="C113" s="2" t="s">
        <v>2189</v>
      </c>
      <c r="D113" s="2" t="s">
        <v>2190</v>
      </c>
      <c r="E113" s="4" t="s">
        <v>1360</v>
      </c>
      <c r="F113" s="2" t="s">
        <v>2191</v>
      </c>
      <c r="G113" s="2" t="s">
        <v>2192</v>
      </c>
      <c r="H113" s="2" t="s">
        <v>351</v>
      </c>
      <c r="I113" s="2" t="s">
        <v>995</v>
      </c>
      <c r="J113" s="2" t="s">
        <v>30</v>
      </c>
      <c r="K113" s="2" t="s">
        <v>30</v>
      </c>
      <c r="L113" s="2" t="s">
        <v>357</v>
      </c>
      <c r="M113" s="2" t="s">
        <v>41</v>
      </c>
      <c r="N113" s="2" t="s">
        <v>473</v>
      </c>
      <c r="O113" s="2" t="s">
        <v>149</v>
      </c>
      <c r="P113" s="2" t="s">
        <v>2168</v>
      </c>
      <c r="Q113" s="2" t="s">
        <v>444</v>
      </c>
      <c r="R113" s="2" t="s">
        <v>436</v>
      </c>
      <c r="S113" s="2" t="s">
        <v>34</v>
      </c>
      <c r="T113" s="152">
        <v>3.794</v>
      </c>
      <c r="U113" s="2" t="s">
        <v>2193</v>
      </c>
      <c r="V113" s="166">
        <v>2.18E-2</v>
      </c>
      <c r="W113" s="168">
        <v>5.3920000000000003E-2</v>
      </c>
      <c r="X113" s="4" t="s">
        <v>442</v>
      </c>
      <c r="Y113" s="4" t="s">
        <v>149</v>
      </c>
      <c r="Z113" s="152">
        <v>72602</v>
      </c>
      <c r="AA113" s="162">
        <v>1</v>
      </c>
      <c r="AB113" s="179">
        <v>89.02</v>
      </c>
      <c r="AD113" s="152">
        <v>64.63</v>
      </c>
      <c r="AG113" s="2" t="s">
        <v>36</v>
      </c>
      <c r="AH113" s="168">
        <v>4.4200000000000001E-4</v>
      </c>
      <c r="AI113" s="168">
        <v>2.1151811016250799E-2</v>
      </c>
      <c r="AJ113" s="168">
        <v>1.6614843841193301E-3</v>
      </c>
    </row>
    <row r="114" spans="1:36">
      <c r="A114" s="2">
        <v>12904</v>
      </c>
      <c r="B114" s="2">
        <v>12905</v>
      </c>
      <c r="C114" s="2" t="s">
        <v>2199</v>
      </c>
      <c r="D114" s="2" t="s">
        <v>2200</v>
      </c>
      <c r="E114" s="4" t="s">
        <v>1360</v>
      </c>
      <c r="F114" s="2" t="s">
        <v>2201</v>
      </c>
      <c r="G114" s="2" t="s">
        <v>2202</v>
      </c>
      <c r="H114" s="2" t="s">
        <v>351</v>
      </c>
      <c r="I114" s="2" t="s">
        <v>995</v>
      </c>
      <c r="J114" s="2" t="s">
        <v>30</v>
      </c>
      <c r="K114" s="2" t="s">
        <v>30</v>
      </c>
      <c r="L114" s="2" t="s">
        <v>357</v>
      </c>
      <c r="M114" s="2" t="s">
        <v>41</v>
      </c>
      <c r="N114" s="2" t="s">
        <v>492</v>
      </c>
      <c r="O114" s="2" t="s">
        <v>149</v>
      </c>
      <c r="P114" s="2" t="s">
        <v>1371</v>
      </c>
      <c r="Q114" s="2" t="s">
        <v>201</v>
      </c>
      <c r="R114" s="2" t="s">
        <v>436</v>
      </c>
      <c r="S114" s="2" t="s">
        <v>34</v>
      </c>
      <c r="T114" s="152">
        <v>4.0880000000000001</v>
      </c>
      <c r="U114" s="2" t="s">
        <v>2203</v>
      </c>
      <c r="V114" s="166">
        <v>2.41E-2</v>
      </c>
      <c r="W114" s="168">
        <v>5.2479999999999999E-2</v>
      </c>
      <c r="X114" s="4" t="s">
        <v>442</v>
      </c>
      <c r="Y114" s="4" t="s">
        <v>149</v>
      </c>
      <c r="Z114" s="152">
        <v>10666.67</v>
      </c>
      <c r="AA114" s="162">
        <v>1</v>
      </c>
      <c r="AB114" s="179">
        <v>91.16</v>
      </c>
      <c r="AD114" s="152">
        <v>9.7240000000000002</v>
      </c>
      <c r="AG114" s="2" t="s">
        <v>36</v>
      </c>
      <c r="AH114" s="168">
        <v>5.0000000000000004E-6</v>
      </c>
      <c r="AI114" s="168">
        <v>3.1823252072086701E-3</v>
      </c>
      <c r="AJ114" s="168">
        <v>2.4997309369416399E-4</v>
      </c>
    </row>
    <row r="115" spans="1:36">
      <c r="A115" s="2">
        <v>12904</v>
      </c>
      <c r="B115" s="2">
        <v>12905</v>
      </c>
      <c r="C115" s="2" t="s">
        <v>2199</v>
      </c>
      <c r="D115" s="2" t="s">
        <v>2200</v>
      </c>
      <c r="E115" s="4" t="s">
        <v>1360</v>
      </c>
      <c r="F115" s="2" t="s">
        <v>2204</v>
      </c>
      <c r="G115" s="2" t="s">
        <v>2205</v>
      </c>
      <c r="H115" s="2" t="s">
        <v>351</v>
      </c>
      <c r="I115" s="2" t="s">
        <v>995</v>
      </c>
      <c r="J115" s="2" t="s">
        <v>30</v>
      </c>
      <c r="K115" s="2" t="s">
        <v>30</v>
      </c>
      <c r="L115" s="2" t="s">
        <v>357</v>
      </c>
      <c r="M115" s="2" t="s">
        <v>41</v>
      </c>
      <c r="N115" s="2" t="s">
        <v>492</v>
      </c>
      <c r="O115" s="2" t="s">
        <v>149</v>
      </c>
      <c r="P115" s="2" t="s">
        <v>1371</v>
      </c>
      <c r="Q115" s="2" t="s">
        <v>201</v>
      </c>
      <c r="R115" s="2" t="s">
        <v>436</v>
      </c>
      <c r="S115" s="2" t="s">
        <v>34</v>
      </c>
      <c r="T115" s="152">
        <v>6.0979999999999999</v>
      </c>
      <c r="U115" s="2" t="s">
        <v>2206</v>
      </c>
      <c r="V115" s="166">
        <v>4.9399999999999999E-2</v>
      </c>
      <c r="W115" s="168">
        <v>5.6329999999999998E-2</v>
      </c>
      <c r="X115" s="4" t="s">
        <v>442</v>
      </c>
      <c r="Y115" s="4" t="s">
        <v>149</v>
      </c>
      <c r="Z115" s="152">
        <v>12310</v>
      </c>
      <c r="AA115" s="162">
        <v>1</v>
      </c>
      <c r="AB115" s="179">
        <v>100</v>
      </c>
      <c r="AD115" s="152">
        <v>12.31</v>
      </c>
      <c r="AG115" s="2" t="s">
        <v>36</v>
      </c>
      <c r="AH115" s="168">
        <v>9.0000000000000002E-6</v>
      </c>
      <c r="AI115" s="168">
        <v>4.0287418130281203E-3</v>
      </c>
      <c r="AJ115" s="168">
        <v>3.1645950338966697E-4</v>
      </c>
    </row>
    <row r="116" spans="1:36">
      <c r="A116" s="2">
        <v>12904</v>
      </c>
      <c r="B116" s="2">
        <v>12905</v>
      </c>
      <c r="C116" s="2" t="s">
        <v>1820</v>
      </c>
      <c r="D116" s="2" t="s">
        <v>1821</v>
      </c>
      <c r="E116" s="4" t="s">
        <v>1360</v>
      </c>
      <c r="F116" s="2" t="s">
        <v>2207</v>
      </c>
      <c r="G116" s="2" t="s">
        <v>2208</v>
      </c>
      <c r="H116" s="2" t="s">
        <v>351</v>
      </c>
      <c r="I116" s="2" t="s">
        <v>995</v>
      </c>
      <c r="J116" s="2" t="s">
        <v>30</v>
      </c>
      <c r="K116" s="2" t="s">
        <v>30</v>
      </c>
      <c r="L116" s="2" t="s">
        <v>357</v>
      </c>
      <c r="M116" s="2" t="s">
        <v>41</v>
      </c>
      <c r="N116" s="2" t="s">
        <v>479</v>
      </c>
      <c r="O116" s="2" t="s">
        <v>149</v>
      </c>
      <c r="P116" s="2" t="s">
        <v>1364</v>
      </c>
      <c r="Q116" s="2" t="s">
        <v>201</v>
      </c>
      <c r="R116" s="2" t="s">
        <v>436</v>
      </c>
      <c r="S116" s="2" t="s">
        <v>34</v>
      </c>
      <c r="T116" s="152">
        <v>2.7090000000000001</v>
      </c>
      <c r="U116" s="2" t="s">
        <v>2209</v>
      </c>
      <c r="V116" s="166">
        <v>0.04</v>
      </c>
      <c r="W116" s="168">
        <v>5.1769999999999997E-2</v>
      </c>
      <c r="X116" s="4" t="s">
        <v>442</v>
      </c>
      <c r="Y116" s="4" t="s">
        <v>149</v>
      </c>
      <c r="Z116" s="152">
        <v>21875</v>
      </c>
      <c r="AA116" s="162">
        <v>1</v>
      </c>
      <c r="AB116" s="179">
        <v>98.91</v>
      </c>
      <c r="AD116" s="152">
        <v>21.637</v>
      </c>
      <c r="AG116" s="2" t="s">
        <v>36</v>
      </c>
      <c r="AH116" s="168">
        <v>3.1999999999999999E-5</v>
      </c>
      <c r="AI116" s="168">
        <v>7.0810823748128499E-3</v>
      </c>
      <c r="AJ116" s="168">
        <v>5.5622224401376903E-4</v>
      </c>
    </row>
    <row r="117" spans="1:36">
      <c r="A117" s="2">
        <v>12904</v>
      </c>
      <c r="B117" s="2">
        <v>12905</v>
      </c>
      <c r="C117" s="2" t="s">
        <v>1820</v>
      </c>
      <c r="D117" s="2" t="s">
        <v>1821</v>
      </c>
      <c r="E117" s="4" t="s">
        <v>1360</v>
      </c>
      <c r="F117" s="2" t="s">
        <v>2210</v>
      </c>
      <c r="G117" s="2" t="s">
        <v>2211</v>
      </c>
      <c r="H117" s="2" t="s">
        <v>351</v>
      </c>
      <c r="I117" s="2" t="s">
        <v>995</v>
      </c>
      <c r="J117" s="2" t="s">
        <v>30</v>
      </c>
      <c r="K117" s="2" t="s">
        <v>30</v>
      </c>
      <c r="L117" s="2" t="s">
        <v>357</v>
      </c>
      <c r="M117" s="2" t="s">
        <v>41</v>
      </c>
      <c r="N117" s="2" t="s">
        <v>479</v>
      </c>
      <c r="O117" s="2" t="s">
        <v>149</v>
      </c>
      <c r="P117" s="2" t="s">
        <v>1364</v>
      </c>
      <c r="Q117" s="2" t="s">
        <v>201</v>
      </c>
      <c r="R117" s="2" t="s">
        <v>436</v>
      </c>
      <c r="S117" s="2" t="s">
        <v>34</v>
      </c>
      <c r="T117" s="152">
        <v>5.1890000000000001</v>
      </c>
      <c r="U117" s="2" t="s">
        <v>2212</v>
      </c>
      <c r="V117" s="166">
        <v>2.07E-2</v>
      </c>
      <c r="W117" s="168">
        <v>5.2229999999999999E-2</v>
      </c>
      <c r="X117" s="4" t="s">
        <v>442</v>
      </c>
      <c r="Y117" s="4" t="s">
        <v>149</v>
      </c>
      <c r="Z117" s="152">
        <v>49536.69</v>
      </c>
      <c r="AA117" s="162">
        <v>1</v>
      </c>
      <c r="AB117" s="179">
        <v>85.16</v>
      </c>
      <c r="AD117" s="152">
        <v>42.185000000000002</v>
      </c>
      <c r="AG117" s="2" t="s">
        <v>36</v>
      </c>
      <c r="AH117" s="168">
        <v>1.3200000000000001E-4</v>
      </c>
      <c r="AI117" s="168">
        <v>1.3806195531645899E-2</v>
      </c>
      <c r="AJ117" s="168">
        <v>1.08448294390982E-3</v>
      </c>
    </row>
    <row r="118" spans="1:36">
      <c r="A118" s="2">
        <v>12904</v>
      </c>
      <c r="B118" s="2">
        <v>12905</v>
      </c>
      <c r="C118" s="2" t="s">
        <v>2213</v>
      </c>
      <c r="D118" s="2" t="s">
        <v>2214</v>
      </c>
      <c r="E118" s="4" t="s">
        <v>1360</v>
      </c>
      <c r="F118" s="2" t="s">
        <v>2215</v>
      </c>
      <c r="G118" s="2" t="s">
        <v>2216</v>
      </c>
      <c r="H118" s="2" t="s">
        <v>351</v>
      </c>
      <c r="I118" s="2" t="s">
        <v>995</v>
      </c>
      <c r="J118" s="2" t="s">
        <v>30</v>
      </c>
      <c r="K118" s="2" t="s">
        <v>30</v>
      </c>
      <c r="L118" s="2" t="s">
        <v>357</v>
      </c>
      <c r="M118" s="2" t="s">
        <v>41</v>
      </c>
      <c r="N118" s="2" t="s">
        <v>493</v>
      </c>
      <c r="O118" s="2" t="s">
        <v>149</v>
      </c>
      <c r="P118" s="2" t="s">
        <v>2179</v>
      </c>
      <c r="Q118" s="2" t="s">
        <v>444</v>
      </c>
      <c r="R118" s="2" t="s">
        <v>436</v>
      </c>
      <c r="S118" s="2" t="s">
        <v>34</v>
      </c>
      <c r="T118" s="152">
        <v>4.399</v>
      </c>
      <c r="U118" s="2" t="s">
        <v>2217</v>
      </c>
      <c r="V118" s="166">
        <v>6.0699999999999997E-2</v>
      </c>
      <c r="W118" s="168">
        <v>5.7919999999999999E-2</v>
      </c>
      <c r="X118" s="4" t="s">
        <v>442</v>
      </c>
      <c r="Y118" s="4" t="s">
        <v>149</v>
      </c>
      <c r="Z118" s="152">
        <v>41708</v>
      </c>
      <c r="AA118" s="162">
        <v>1</v>
      </c>
      <c r="AB118" s="179">
        <v>102.02</v>
      </c>
      <c r="AD118" s="152">
        <v>42.551000000000002</v>
      </c>
      <c r="AG118" s="2" t="s">
        <v>36</v>
      </c>
      <c r="AH118" s="168">
        <v>1E-4</v>
      </c>
      <c r="AI118" s="168">
        <v>1.39256689651698E-2</v>
      </c>
      <c r="AJ118" s="168">
        <v>1.0938676365001799E-3</v>
      </c>
    </row>
    <row r="119" spans="1:36">
      <c r="A119" s="2">
        <v>12904</v>
      </c>
      <c r="B119" s="2">
        <v>12905</v>
      </c>
      <c r="C119" s="2" t="s">
        <v>1824</v>
      </c>
      <c r="D119" s="2" t="s">
        <v>1825</v>
      </c>
      <c r="E119" s="4" t="s">
        <v>1360</v>
      </c>
      <c r="F119" s="2" t="s">
        <v>2218</v>
      </c>
      <c r="G119" s="2" t="s">
        <v>2219</v>
      </c>
      <c r="H119" s="2" t="s">
        <v>351</v>
      </c>
      <c r="I119" s="2" t="s">
        <v>995</v>
      </c>
      <c r="J119" s="2" t="s">
        <v>30</v>
      </c>
      <c r="K119" s="2" t="s">
        <v>95</v>
      </c>
      <c r="L119" s="2" t="s">
        <v>357</v>
      </c>
      <c r="M119" s="2" t="s">
        <v>41</v>
      </c>
      <c r="N119" s="2" t="s">
        <v>469</v>
      </c>
      <c r="O119" s="2" t="s">
        <v>149</v>
      </c>
      <c r="P119" s="2" t="s">
        <v>2168</v>
      </c>
      <c r="Q119" s="2" t="s">
        <v>444</v>
      </c>
      <c r="R119" s="2" t="s">
        <v>436</v>
      </c>
      <c r="S119" s="2" t="s">
        <v>34</v>
      </c>
      <c r="T119" s="152">
        <v>3.508</v>
      </c>
      <c r="U119" s="2" t="s">
        <v>2220</v>
      </c>
      <c r="V119" s="166">
        <v>1.4999999999999999E-2</v>
      </c>
      <c r="W119" s="168">
        <v>5.561E-2</v>
      </c>
      <c r="X119" s="4" t="s">
        <v>442</v>
      </c>
      <c r="Y119" s="4" t="s">
        <v>149</v>
      </c>
      <c r="Z119" s="152">
        <v>60035</v>
      </c>
      <c r="AA119" s="162">
        <v>1</v>
      </c>
      <c r="AB119" s="179">
        <v>87.5</v>
      </c>
      <c r="AD119" s="152">
        <v>52.530999999999999</v>
      </c>
      <c r="AG119" s="2" t="s">
        <v>36</v>
      </c>
      <c r="AH119" s="168">
        <v>5.1E-5</v>
      </c>
      <c r="AI119" s="168">
        <v>1.7191902957107999E-2</v>
      </c>
      <c r="AJ119" s="168">
        <v>1.35043180343207E-3</v>
      </c>
    </row>
    <row r="120" spans="1:36">
      <c r="A120" s="2">
        <v>12904</v>
      </c>
      <c r="B120" s="2">
        <v>12905</v>
      </c>
      <c r="C120" s="2" t="s">
        <v>2221</v>
      </c>
      <c r="D120" s="2" t="s">
        <v>2222</v>
      </c>
      <c r="E120" s="4" t="s">
        <v>1360</v>
      </c>
      <c r="F120" s="2" t="s">
        <v>2223</v>
      </c>
      <c r="G120" s="2" t="s">
        <v>2224</v>
      </c>
      <c r="H120" s="2" t="s">
        <v>351</v>
      </c>
      <c r="I120" s="2" t="s">
        <v>203</v>
      </c>
      <c r="J120" s="2" t="s">
        <v>30</v>
      </c>
      <c r="K120" s="2" t="s">
        <v>30</v>
      </c>
      <c r="L120" s="2" t="s">
        <v>357</v>
      </c>
      <c r="M120" s="2" t="s">
        <v>41</v>
      </c>
      <c r="N120" s="2" t="s">
        <v>493</v>
      </c>
      <c r="O120" s="2" t="s">
        <v>149</v>
      </c>
      <c r="P120" s="2" t="s">
        <v>2168</v>
      </c>
      <c r="Q120" s="2" t="s">
        <v>444</v>
      </c>
      <c r="R120" s="2" t="s">
        <v>436</v>
      </c>
      <c r="S120" s="2" t="s">
        <v>34</v>
      </c>
      <c r="T120" s="152">
        <v>1.538</v>
      </c>
      <c r="U120" s="2" t="s">
        <v>2225</v>
      </c>
      <c r="V120" s="166">
        <v>2.5700000000000001E-2</v>
      </c>
      <c r="W120" s="168">
        <v>2.878E-2</v>
      </c>
      <c r="X120" s="4" t="s">
        <v>442</v>
      </c>
      <c r="Y120" s="4" t="s">
        <v>149</v>
      </c>
      <c r="Z120" s="152">
        <v>57042.59</v>
      </c>
      <c r="AA120" s="162">
        <v>1</v>
      </c>
      <c r="AB120" s="179">
        <v>116.39</v>
      </c>
      <c r="AD120" s="152">
        <v>66.391999999999996</v>
      </c>
      <c r="AG120" s="2" t="s">
        <v>36</v>
      </c>
      <c r="AH120" s="168">
        <v>5.3999999999999998E-5</v>
      </c>
      <c r="AI120" s="168">
        <v>2.1728326948214999E-2</v>
      </c>
      <c r="AJ120" s="168">
        <v>1.7067699730184799E-3</v>
      </c>
    </row>
    <row r="121" spans="1:36">
      <c r="A121" s="2">
        <v>12904</v>
      </c>
      <c r="B121" s="2">
        <v>12905</v>
      </c>
      <c r="C121" s="2" t="s">
        <v>2221</v>
      </c>
      <c r="D121" s="2" t="s">
        <v>2222</v>
      </c>
      <c r="E121" s="4" t="s">
        <v>1360</v>
      </c>
      <c r="F121" s="2" t="s">
        <v>2226</v>
      </c>
      <c r="G121" s="2" t="s">
        <v>2227</v>
      </c>
      <c r="H121" s="2" t="s">
        <v>351</v>
      </c>
      <c r="I121" s="2" t="s">
        <v>203</v>
      </c>
      <c r="J121" s="2" t="s">
        <v>30</v>
      </c>
      <c r="K121" s="2" t="s">
        <v>30</v>
      </c>
      <c r="L121" s="2" t="s">
        <v>357</v>
      </c>
      <c r="M121" s="2" t="s">
        <v>41</v>
      </c>
      <c r="N121" s="2" t="s">
        <v>493</v>
      </c>
      <c r="O121" s="2" t="s">
        <v>149</v>
      </c>
      <c r="P121" s="2" t="s">
        <v>2168</v>
      </c>
      <c r="Q121" s="2" t="s">
        <v>444</v>
      </c>
      <c r="R121" s="2" t="s">
        <v>436</v>
      </c>
      <c r="S121" s="2" t="s">
        <v>34</v>
      </c>
      <c r="T121" s="152">
        <v>4.9089999999999998</v>
      </c>
      <c r="U121" s="2" t="s">
        <v>2228</v>
      </c>
      <c r="V121" s="166">
        <v>1.54E-2</v>
      </c>
      <c r="W121" s="168">
        <v>3.2239999999999998E-2</v>
      </c>
      <c r="X121" s="4" t="s">
        <v>442</v>
      </c>
      <c r="Y121" s="4" t="s">
        <v>149</v>
      </c>
      <c r="Z121" s="152">
        <v>21070</v>
      </c>
      <c r="AA121" s="162">
        <v>1</v>
      </c>
      <c r="AB121" s="179">
        <v>103.7</v>
      </c>
      <c r="AD121" s="152">
        <v>21.85</v>
      </c>
      <c r="AG121" s="2" t="s">
        <v>36</v>
      </c>
      <c r="AH121" s="168">
        <v>3.4999999999999997E-5</v>
      </c>
      <c r="AI121" s="168">
        <v>7.1508007173453304E-3</v>
      </c>
      <c r="AJ121" s="168">
        <v>5.6169865155709497E-4</v>
      </c>
    </row>
    <row r="122" spans="1:36">
      <c r="A122" s="2">
        <v>12904</v>
      </c>
      <c r="B122" s="2">
        <v>12905</v>
      </c>
      <c r="C122" s="2" t="s">
        <v>2221</v>
      </c>
      <c r="D122" s="2" t="s">
        <v>2222</v>
      </c>
      <c r="E122" s="4" t="s">
        <v>1360</v>
      </c>
      <c r="F122" s="2" t="s">
        <v>2229</v>
      </c>
      <c r="G122" s="2" t="s">
        <v>2230</v>
      </c>
      <c r="H122" s="2" t="s">
        <v>351</v>
      </c>
      <c r="I122" s="2" t="s">
        <v>203</v>
      </c>
      <c r="J122" s="2" t="s">
        <v>30</v>
      </c>
      <c r="K122" s="2" t="s">
        <v>30</v>
      </c>
      <c r="L122" s="2" t="s">
        <v>357</v>
      </c>
      <c r="M122" s="2" t="s">
        <v>31</v>
      </c>
      <c r="N122" s="2" t="s">
        <v>493</v>
      </c>
      <c r="O122" s="2" t="s">
        <v>149</v>
      </c>
      <c r="P122" s="2" t="s">
        <v>1364</v>
      </c>
      <c r="Q122" s="2" t="s">
        <v>201</v>
      </c>
      <c r="R122" s="2" t="s">
        <v>436</v>
      </c>
      <c r="S122" s="2" t="s">
        <v>34</v>
      </c>
      <c r="T122" s="152">
        <v>6.9359999999999999</v>
      </c>
      <c r="U122" s="2" t="s">
        <v>2231</v>
      </c>
      <c r="V122" s="166">
        <v>4.02E-2</v>
      </c>
      <c r="W122" s="168">
        <v>3.5220000000000001E-2</v>
      </c>
      <c r="X122" s="4" t="s">
        <v>442</v>
      </c>
      <c r="Y122" s="4" t="s">
        <v>149</v>
      </c>
      <c r="Z122" s="152">
        <v>45000</v>
      </c>
      <c r="AA122" s="162">
        <v>1</v>
      </c>
      <c r="AB122" s="179">
        <v>105.8</v>
      </c>
      <c r="AD122" s="152">
        <v>47.61</v>
      </c>
      <c r="AG122" s="2" t="s">
        <v>36</v>
      </c>
      <c r="AH122" s="168">
        <v>5.5999999999999999E-5</v>
      </c>
      <c r="AI122" s="168">
        <v>1.55815107813378E-2</v>
      </c>
      <c r="AJ122" s="168">
        <v>1.2239347649376201E-3</v>
      </c>
    </row>
    <row r="123" spans="1:36">
      <c r="A123" s="2">
        <v>12904</v>
      </c>
      <c r="B123" s="2">
        <v>12905</v>
      </c>
      <c r="C123" s="2" t="s">
        <v>2232</v>
      </c>
      <c r="D123" s="2" t="s">
        <v>2233</v>
      </c>
      <c r="E123" s="4" t="s">
        <v>1360</v>
      </c>
      <c r="F123" s="2" t="s">
        <v>2234</v>
      </c>
      <c r="G123" s="2" t="s">
        <v>2235</v>
      </c>
      <c r="H123" s="2" t="s">
        <v>351</v>
      </c>
      <c r="I123" s="2" t="s">
        <v>995</v>
      </c>
      <c r="J123" s="2" t="s">
        <v>30</v>
      </c>
      <c r="K123" s="2" t="s">
        <v>30</v>
      </c>
      <c r="L123" s="2" t="s">
        <v>357</v>
      </c>
      <c r="M123" s="2" t="s">
        <v>41</v>
      </c>
      <c r="N123" s="2" t="s">
        <v>479</v>
      </c>
      <c r="O123" s="2" t="s">
        <v>149</v>
      </c>
      <c r="P123" s="2" t="s">
        <v>2198</v>
      </c>
      <c r="Q123" s="2" t="s">
        <v>201</v>
      </c>
      <c r="R123" s="2" t="s">
        <v>436</v>
      </c>
      <c r="S123" s="2" t="s">
        <v>34</v>
      </c>
      <c r="T123" s="152">
        <v>6.1260000000000003</v>
      </c>
      <c r="U123" s="2" t="s">
        <v>2236</v>
      </c>
      <c r="V123" s="166">
        <v>5.3100000000000001E-2</v>
      </c>
      <c r="W123" s="168">
        <v>5.1249999999999997E-2</v>
      </c>
      <c r="X123" s="4" t="s">
        <v>442</v>
      </c>
      <c r="Y123" s="4" t="s">
        <v>149</v>
      </c>
      <c r="Z123" s="152">
        <v>11000</v>
      </c>
      <c r="AA123" s="162">
        <v>1</v>
      </c>
      <c r="AB123" s="179">
        <v>103.83</v>
      </c>
      <c r="AD123" s="152">
        <v>11.420999999999999</v>
      </c>
      <c r="AG123" s="2" t="s">
        <v>36</v>
      </c>
      <c r="AH123" s="168">
        <v>3.4999999999999997E-5</v>
      </c>
      <c r="AI123" s="168">
        <v>3.7378934905879799E-3</v>
      </c>
      <c r="AJ123" s="168">
        <v>2.9361323526112099E-4</v>
      </c>
    </row>
    <row r="124" spans="1:36">
      <c r="A124" s="2">
        <v>12904</v>
      </c>
      <c r="B124" s="2">
        <v>12905</v>
      </c>
      <c r="C124" s="2" t="s">
        <v>2237</v>
      </c>
      <c r="D124" s="2" t="s">
        <v>2238</v>
      </c>
      <c r="E124" s="4" t="s">
        <v>1360</v>
      </c>
      <c r="F124" s="2" t="s">
        <v>2239</v>
      </c>
      <c r="G124" s="2" t="s">
        <v>2240</v>
      </c>
      <c r="H124" s="2" t="s">
        <v>351</v>
      </c>
      <c r="I124" s="2" t="s">
        <v>203</v>
      </c>
      <c r="J124" s="2" t="s">
        <v>30</v>
      </c>
      <c r="K124" s="2" t="s">
        <v>30</v>
      </c>
      <c r="L124" s="2" t="s">
        <v>357</v>
      </c>
      <c r="M124" s="2" t="s">
        <v>41</v>
      </c>
      <c r="N124" s="2" t="s">
        <v>492</v>
      </c>
      <c r="O124" s="2" t="s">
        <v>149</v>
      </c>
      <c r="P124" s="2" t="s">
        <v>2168</v>
      </c>
      <c r="Q124" s="2" t="s">
        <v>201</v>
      </c>
      <c r="R124" s="2" t="s">
        <v>436</v>
      </c>
      <c r="S124" s="2" t="s">
        <v>34</v>
      </c>
      <c r="T124" s="152">
        <v>5.9560000000000004</v>
      </c>
      <c r="U124" s="2" t="s">
        <v>2241</v>
      </c>
      <c r="V124" s="166">
        <v>3.6799999999999999E-2</v>
      </c>
      <c r="W124" s="168">
        <v>3.4259999999999999E-2</v>
      </c>
      <c r="X124" s="4" t="s">
        <v>442</v>
      </c>
      <c r="Y124" s="4" t="s">
        <v>149</v>
      </c>
      <c r="Z124" s="152">
        <v>109000</v>
      </c>
      <c r="AA124" s="162">
        <v>1</v>
      </c>
      <c r="AB124" s="179">
        <v>105.15</v>
      </c>
      <c r="AD124" s="152">
        <v>114.614</v>
      </c>
      <c r="AG124" s="2" t="s">
        <v>36</v>
      </c>
      <c r="AH124" s="168">
        <v>2.4600000000000002E-4</v>
      </c>
      <c r="AI124" s="168">
        <v>3.7510008106214299E-2</v>
      </c>
      <c r="AJ124" s="168">
        <v>2.9464282121650399E-3</v>
      </c>
    </row>
    <row r="125" spans="1:36">
      <c r="A125" s="2">
        <v>12904</v>
      </c>
      <c r="B125" s="2">
        <v>12905</v>
      </c>
      <c r="C125" s="2" t="s">
        <v>2237</v>
      </c>
      <c r="D125" s="2" t="s">
        <v>2238</v>
      </c>
      <c r="E125" s="4" t="s">
        <v>1360</v>
      </c>
      <c r="F125" s="2" t="s">
        <v>2242</v>
      </c>
      <c r="G125" s="2" t="s">
        <v>2243</v>
      </c>
      <c r="H125" s="2" t="s">
        <v>351</v>
      </c>
      <c r="I125" s="2" t="s">
        <v>203</v>
      </c>
      <c r="J125" s="2" t="s">
        <v>30</v>
      </c>
      <c r="K125" s="2" t="s">
        <v>30</v>
      </c>
      <c r="L125" s="2" t="s">
        <v>357</v>
      </c>
      <c r="M125" s="2" t="s">
        <v>41</v>
      </c>
      <c r="N125" s="2" t="s">
        <v>492</v>
      </c>
      <c r="O125" s="2" t="s">
        <v>149</v>
      </c>
      <c r="P125" s="2" t="s">
        <v>2168</v>
      </c>
      <c r="Q125" s="2" t="s">
        <v>201</v>
      </c>
      <c r="R125" s="2" t="s">
        <v>436</v>
      </c>
      <c r="S125" s="2" t="s">
        <v>34</v>
      </c>
      <c r="T125" s="152">
        <v>1.7050000000000001</v>
      </c>
      <c r="U125" s="2" t="s">
        <v>2244</v>
      </c>
      <c r="V125" s="166">
        <v>3.4599999999999999E-2</v>
      </c>
      <c r="W125" s="168">
        <v>2.9049999999999999E-2</v>
      </c>
      <c r="X125" s="4" t="s">
        <v>442</v>
      </c>
      <c r="Y125" s="4" t="s">
        <v>149</v>
      </c>
      <c r="Z125" s="152">
        <v>18000</v>
      </c>
      <c r="AA125" s="162">
        <v>1</v>
      </c>
      <c r="AB125" s="179">
        <v>117.39</v>
      </c>
      <c r="AC125" s="152">
        <v>9.2319999999999993</v>
      </c>
      <c r="AD125" s="152">
        <v>30.363</v>
      </c>
      <c r="AG125" s="2" t="s">
        <v>36</v>
      </c>
      <c r="AH125" s="168">
        <v>7.2999999999999999E-5</v>
      </c>
      <c r="AI125" s="168">
        <v>9.9368933182033894E-3</v>
      </c>
      <c r="AJ125" s="168">
        <v>7.8054749364818595E-4</v>
      </c>
    </row>
    <row r="126" spans="1:36">
      <c r="A126" s="2">
        <v>12904</v>
      </c>
      <c r="B126" s="2">
        <v>12905</v>
      </c>
      <c r="C126" s="2" t="s">
        <v>1836</v>
      </c>
      <c r="D126" s="2" t="s">
        <v>1837</v>
      </c>
      <c r="E126" s="4" t="s">
        <v>1360</v>
      </c>
      <c r="F126" s="2" t="s">
        <v>2496</v>
      </c>
      <c r="G126" s="2" t="s">
        <v>2497</v>
      </c>
      <c r="H126" s="2" t="s">
        <v>351</v>
      </c>
      <c r="I126" s="2" t="s">
        <v>995</v>
      </c>
      <c r="J126" s="2" t="s">
        <v>30</v>
      </c>
      <c r="K126" s="2" t="s">
        <v>30</v>
      </c>
      <c r="L126" s="2" t="s">
        <v>357</v>
      </c>
      <c r="M126" s="2" t="s">
        <v>41</v>
      </c>
      <c r="N126" s="2" t="s">
        <v>475</v>
      </c>
      <c r="O126" s="2" t="s">
        <v>149</v>
      </c>
      <c r="P126" s="2" t="s">
        <v>2168</v>
      </c>
      <c r="Q126" s="2" t="s">
        <v>201</v>
      </c>
      <c r="R126" s="2" t="s">
        <v>436</v>
      </c>
      <c r="S126" s="2" t="s">
        <v>34</v>
      </c>
      <c r="T126" s="152">
        <v>1.887</v>
      </c>
      <c r="U126" s="2" t="s">
        <v>2498</v>
      </c>
      <c r="V126" s="166">
        <v>4.2999999999999997E-2</v>
      </c>
      <c r="W126" s="168">
        <v>5.3080000000000002E-2</v>
      </c>
      <c r="X126" s="4" t="s">
        <v>442</v>
      </c>
      <c r="Y126" s="4" t="s">
        <v>149</v>
      </c>
      <c r="Z126" s="152">
        <v>25091.24</v>
      </c>
      <c r="AA126" s="162">
        <v>1</v>
      </c>
      <c r="AB126" s="179">
        <v>100.23</v>
      </c>
      <c r="AD126" s="152">
        <v>25.149000000000001</v>
      </c>
      <c r="AG126" s="2" t="s">
        <v>36</v>
      </c>
      <c r="AH126" s="168">
        <v>2.8E-5</v>
      </c>
      <c r="AI126" s="168">
        <v>8.2305951114946905E-3</v>
      </c>
      <c r="AJ126" s="168">
        <v>6.4651699276487104E-4</v>
      </c>
    </row>
    <row r="127" spans="1:36">
      <c r="A127" s="2">
        <v>12904</v>
      </c>
      <c r="B127" s="2">
        <v>12905</v>
      </c>
      <c r="C127" s="2" t="s">
        <v>2248</v>
      </c>
      <c r="D127" s="2" t="s">
        <v>2249</v>
      </c>
      <c r="E127" s="4" t="s">
        <v>1360</v>
      </c>
      <c r="F127" s="2" t="s">
        <v>2250</v>
      </c>
      <c r="G127" s="2" t="s">
        <v>2251</v>
      </c>
      <c r="H127" s="2" t="s">
        <v>351</v>
      </c>
      <c r="I127" s="2" t="s">
        <v>995</v>
      </c>
      <c r="J127" s="2" t="s">
        <v>30</v>
      </c>
      <c r="K127" s="2" t="s">
        <v>30</v>
      </c>
      <c r="L127" s="2" t="s">
        <v>357</v>
      </c>
      <c r="M127" s="2" t="s">
        <v>31</v>
      </c>
      <c r="N127" s="2" t="s">
        <v>513</v>
      </c>
      <c r="O127" s="2" t="s">
        <v>149</v>
      </c>
      <c r="P127" s="2" t="s">
        <v>2179</v>
      </c>
      <c r="Q127" s="2" t="s">
        <v>444</v>
      </c>
      <c r="R127" s="2" t="s">
        <v>436</v>
      </c>
      <c r="S127" s="2" t="s">
        <v>34</v>
      </c>
      <c r="T127" s="152">
        <v>4.3129999999999997</v>
      </c>
      <c r="U127" s="2" t="s">
        <v>2252</v>
      </c>
      <c r="V127" s="166">
        <v>5.5E-2</v>
      </c>
      <c r="W127" s="168">
        <v>5.2679999999999998E-2</v>
      </c>
      <c r="X127" s="4" t="s">
        <v>442</v>
      </c>
      <c r="Y127" s="4" t="s">
        <v>149</v>
      </c>
      <c r="Z127" s="152">
        <v>30300</v>
      </c>
      <c r="AA127" s="162">
        <v>1</v>
      </c>
      <c r="AB127" s="179">
        <v>102.85</v>
      </c>
      <c r="AD127" s="152">
        <v>31.164000000000001</v>
      </c>
      <c r="AG127" s="2" t="s">
        <v>36</v>
      </c>
      <c r="AH127" s="168">
        <v>3.0000000000000001E-5</v>
      </c>
      <c r="AI127" s="168">
        <v>1.0199016809698799E-2</v>
      </c>
      <c r="AJ127" s="168">
        <v>8.0113741322981804E-4</v>
      </c>
    </row>
    <row r="128" spans="1:36">
      <c r="A128" s="2">
        <v>12904</v>
      </c>
      <c r="B128" s="2">
        <v>12905</v>
      </c>
      <c r="C128" s="2" t="s">
        <v>1848</v>
      </c>
      <c r="D128" s="2" t="s">
        <v>1849</v>
      </c>
      <c r="E128" s="4" t="s">
        <v>1360</v>
      </c>
      <c r="F128" s="2" t="s">
        <v>2258</v>
      </c>
      <c r="G128" s="2" t="s">
        <v>2259</v>
      </c>
      <c r="H128" s="2" t="s">
        <v>351</v>
      </c>
      <c r="I128" s="2" t="s">
        <v>203</v>
      </c>
      <c r="J128" s="2" t="s">
        <v>30</v>
      </c>
      <c r="K128" s="2" t="s">
        <v>30</v>
      </c>
      <c r="L128" s="2" t="s">
        <v>357</v>
      </c>
      <c r="M128" s="2" t="s">
        <v>41</v>
      </c>
      <c r="N128" s="2" t="s">
        <v>492</v>
      </c>
      <c r="O128" s="2" t="s">
        <v>149</v>
      </c>
      <c r="P128" s="2" t="s">
        <v>1371</v>
      </c>
      <c r="Q128" s="2" t="s">
        <v>201</v>
      </c>
      <c r="R128" s="2" t="s">
        <v>436</v>
      </c>
      <c r="S128" s="2" t="s">
        <v>34</v>
      </c>
      <c r="T128" s="152">
        <v>5.1269999999999998</v>
      </c>
      <c r="U128" s="2" t="s">
        <v>2260</v>
      </c>
      <c r="V128" s="166">
        <v>1.8700000000000001E-2</v>
      </c>
      <c r="W128" s="168">
        <v>3.0720000000000001E-2</v>
      </c>
      <c r="X128" s="4" t="s">
        <v>442</v>
      </c>
      <c r="Y128" s="4" t="s">
        <v>149</v>
      </c>
      <c r="Z128" s="152">
        <v>63200</v>
      </c>
      <c r="AA128" s="162">
        <v>1</v>
      </c>
      <c r="AB128" s="179">
        <v>104.45</v>
      </c>
      <c r="AD128" s="152">
        <v>66.012</v>
      </c>
      <c r="AG128" s="2" t="s">
        <v>36</v>
      </c>
      <c r="AH128" s="168">
        <v>6.2000000000000003E-5</v>
      </c>
      <c r="AI128" s="168">
        <v>2.1604136154211001E-2</v>
      </c>
      <c r="AJ128" s="168">
        <v>1.69701472961495E-3</v>
      </c>
    </row>
    <row r="129" spans="1:36">
      <c r="A129" s="2">
        <v>12904</v>
      </c>
      <c r="B129" s="2">
        <v>12905</v>
      </c>
      <c r="C129" s="2" t="s">
        <v>1840</v>
      </c>
      <c r="D129" s="2" t="s">
        <v>1841</v>
      </c>
      <c r="E129" s="4" t="s">
        <v>1360</v>
      </c>
      <c r="F129" s="2" t="s">
        <v>2261</v>
      </c>
      <c r="G129" s="2" t="s">
        <v>2262</v>
      </c>
      <c r="H129" s="2" t="s">
        <v>351</v>
      </c>
      <c r="I129" s="2" t="s">
        <v>995</v>
      </c>
      <c r="J129" s="2" t="s">
        <v>30</v>
      </c>
      <c r="K129" s="2" t="s">
        <v>30</v>
      </c>
      <c r="L129" s="2" t="s">
        <v>357</v>
      </c>
      <c r="M129" s="2" t="s">
        <v>41</v>
      </c>
      <c r="N129" s="2" t="s">
        <v>468</v>
      </c>
      <c r="O129" s="2" t="s">
        <v>149</v>
      </c>
      <c r="P129" s="2" t="s">
        <v>1364</v>
      </c>
      <c r="Q129" s="2" t="s">
        <v>201</v>
      </c>
      <c r="R129" s="2" t="s">
        <v>436</v>
      </c>
      <c r="S129" s="2" t="s">
        <v>34</v>
      </c>
      <c r="T129" s="152">
        <v>4.3890000000000002</v>
      </c>
      <c r="U129" s="2" t="s">
        <v>2263</v>
      </c>
      <c r="V129" s="166">
        <v>5.7500000000000002E-2</v>
      </c>
      <c r="W129" s="168">
        <v>5.4789999999999998E-2</v>
      </c>
      <c r="X129" s="4" t="s">
        <v>442</v>
      </c>
      <c r="Y129" s="4" t="s">
        <v>149</v>
      </c>
      <c r="Z129" s="152">
        <v>25526</v>
      </c>
      <c r="AA129" s="162">
        <v>1</v>
      </c>
      <c r="AB129" s="179">
        <v>103.03</v>
      </c>
      <c r="AD129" s="152">
        <v>26.298999999999999</v>
      </c>
      <c r="AG129" s="2" t="s">
        <v>36</v>
      </c>
      <c r="AH129" s="168">
        <v>4.8999999999999998E-5</v>
      </c>
      <c r="AI129" s="168">
        <v>8.6071197988620805E-3</v>
      </c>
      <c r="AJ129" s="168">
        <v>6.7609317836031199E-4</v>
      </c>
    </row>
    <row r="130" spans="1:36">
      <c r="A130" s="2">
        <v>12904</v>
      </c>
      <c r="B130" s="2">
        <v>12905</v>
      </c>
      <c r="C130" s="2" t="s">
        <v>2264</v>
      </c>
      <c r="D130" s="2" t="s">
        <v>2265</v>
      </c>
      <c r="E130" s="4" t="s">
        <v>1360</v>
      </c>
      <c r="F130" s="2" t="s">
        <v>2272</v>
      </c>
      <c r="G130" s="2" t="s">
        <v>2273</v>
      </c>
      <c r="H130" s="2" t="s">
        <v>351</v>
      </c>
      <c r="I130" s="2" t="s">
        <v>203</v>
      </c>
      <c r="J130" s="2" t="s">
        <v>30</v>
      </c>
      <c r="K130" s="2" t="s">
        <v>30</v>
      </c>
      <c r="L130" s="2" t="s">
        <v>357</v>
      </c>
      <c r="M130" s="2" t="s">
        <v>41</v>
      </c>
      <c r="N130" s="2" t="s">
        <v>492</v>
      </c>
      <c r="O130" s="2" t="s">
        <v>149</v>
      </c>
      <c r="P130" s="2" t="s">
        <v>2198</v>
      </c>
      <c r="Q130" s="2" t="s">
        <v>201</v>
      </c>
      <c r="R130" s="2" t="s">
        <v>436</v>
      </c>
      <c r="S130" s="2" t="s">
        <v>34</v>
      </c>
      <c r="T130" s="152">
        <v>4.9260000000000002</v>
      </c>
      <c r="U130" s="2" t="s">
        <v>2274</v>
      </c>
      <c r="V130" s="166">
        <v>5.8999999999999999E-3</v>
      </c>
      <c r="W130" s="168">
        <v>2.981E-2</v>
      </c>
      <c r="X130" s="4" t="s">
        <v>442</v>
      </c>
      <c r="Y130" s="4" t="s">
        <v>149</v>
      </c>
      <c r="Z130" s="152">
        <v>51260</v>
      </c>
      <c r="AA130" s="162">
        <v>1</v>
      </c>
      <c r="AB130" s="179">
        <v>99.54</v>
      </c>
      <c r="AD130" s="152">
        <v>51.024000000000001</v>
      </c>
      <c r="AG130" s="2" t="s">
        <v>36</v>
      </c>
      <c r="AH130" s="168">
        <v>3.6999999999999998E-5</v>
      </c>
      <c r="AI130" s="168">
        <v>1.6698890668665801E-2</v>
      </c>
      <c r="AJ130" s="168">
        <v>1.31170546374436E-3</v>
      </c>
    </row>
    <row r="131" spans="1:36">
      <c r="A131" s="2">
        <v>12904</v>
      </c>
      <c r="B131" s="2">
        <v>12905</v>
      </c>
      <c r="C131" s="2" t="s">
        <v>2264</v>
      </c>
      <c r="D131" s="2" t="s">
        <v>2265</v>
      </c>
      <c r="E131" s="4" t="s">
        <v>1360</v>
      </c>
      <c r="F131" s="2" t="s">
        <v>2275</v>
      </c>
      <c r="G131" s="2" t="s">
        <v>2276</v>
      </c>
      <c r="H131" s="2" t="s">
        <v>351</v>
      </c>
      <c r="I131" s="2" t="s">
        <v>203</v>
      </c>
      <c r="J131" s="2" t="s">
        <v>30</v>
      </c>
      <c r="K131" s="2" t="s">
        <v>30</v>
      </c>
      <c r="L131" s="2" t="s">
        <v>357</v>
      </c>
      <c r="M131" s="2" t="s">
        <v>31</v>
      </c>
      <c r="N131" s="2" t="s">
        <v>492</v>
      </c>
      <c r="O131" s="2" t="s">
        <v>149</v>
      </c>
      <c r="P131" s="2" t="s">
        <v>2198</v>
      </c>
      <c r="Q131" s="2" t="s">
        <v>201</v>
      </c>
      <c r="R131" s="2" t="s">
        <v>436</v>
      </c>
      <c r="S131" s="2" t="s">
        <v>34</v>
      </c>
      <c r="T131" s="152">
        <v>3.484</v>
      </c>
      <c r="U131" s="2" t="s">
        <v>2277</v>
      </c>
      <c r="V131" s="166">
        <v>3.3399999999999999E-2</v>
      </c>
      <c r="W131" s="168">
        <v>2.896E-2</v>
      </c>
      <c r="X131" s="4" t="s">
        <v>442</v>
      </c>
      <c r="Y131" s="4" t="s">
        <v>149</v>
      </c>
      <c r="Z131" s="152">
        <v>30891</v>
      </c>
      <c r="AA131" s="162">
        <v>1</v>
      </c>
      <c r="AB131" s="179">
        <v>104.85</v>
      </c>
      <c r="AD131" s="152">
        <v>32.389000000000003</v>
      </c>
      <c r="AG131" s="2" t="s">
        <v>36</v>
      </c>
      <c r="AH131" s="168">
        <v>4.1999999999999998E-5</v>
      </c>
      <c r="AI131" s="168">
        <v>1.0600144493789199E-2</v>
      </c>
      <c r="AJ131" s="168">
        <v>8.3264617541770102E-4</v>
      </c>
    </row>
    <row r="132" spans="1:36">
      <c r="A132" s="2">
        <v>12904</v>
      </c>
      <c r="B132" s="2">
        <v>12905</v>
      </c>
      <c r="C132" s="2" t="s">
        <v>2264</v>
      </c>
      <c r="D132" s="2" t="s">
        <v>2265</v>
      </c>
      <c r="E132" s="4" t="s">
        <v>1360</v>
      </c>
      <c r="F132" s="2" t="s">
        <v>2278</v>
      </c>
      <c r="G132" s="2" t="s">
        <v>2279</v>
      </c>
      <c r="H132" s="2" t="s">
        <v>351</v>
      </c>
      <c r="I132" s="2" t="s">
        <v>203</v>
      </c>
      <c r="J132" s="2" t="s">
        <v>30</v>
      </c>
      <c r="K132" s="2" t="s">
        <v>30</v>
      </c>
      <c r="L132" s="2" t="s">
        <v>357</v>
      </c>
      <c r="M132" s="2" t="s">
        <v>41</v>
      </c>
      <c r="N132" s="2" t="s">
        <v>492</v>
      </c>
      <c r="O132" s="2" t="s">
        <v>149</v>
      </c>
      <c r="P132" s="2" t="s">
        <v>2198</v>
      </c>
      <c r="Q132" s="2" t="s">
        <v>201</v>
      </c>
      <c r="R132" s="2" t="s">
        <v>436</v>
      </c>
      <c r="S132" s="2" t="s">
        <v>34</v>
      </c>
      <c r="T132" s="152">
        <v>0.72899999999999998</v>
      </c>
      <c r="U132" s="2" t="s">
        <v>2280</v>
      </c>
      <c r="V132" s="166">
        <v>4.7500000000000001E-2</v>
      </c>
      <c r="W132" s="168">
        <v>2.5069999999999999E-2</v>
      </c>
      <c r="X132" s="4" t="s">
        <v>442</v>
      </c>
      <c r="Y132" s="4" t="s">
        <v>149</v>
      </c>
      <c r="Z132" s="152">
        <v>10243.5</v>
      </c>
      <c r="AA132" s="162">
        <v>1</v>
      </c>
      <c r="AB132" s="179">
        <v>143.82</v>
      </c>
      <c r="AD132" s="152">
        <v>14.731999999999999</v>
      </c>
      <c r="AG132" s="2" t="s">
        <v>36</v>
      </c>
      <c r="AH132" s="168">
        <v>1.1E-5</v>
      </c>
      <c r="AI132" s="168">
        <v>4.8214652304430497E-3</v>
      </c>
      <c r="AJ132" s="168">
        <v>3.7872828869361599E-4</v>
      </c>
    </row>
    <row r="133" spans="1:36">
      <c r="A133" s="2">
        <v>12904</v>
      </c>
      <c r="B133" s="2">
        <v>12905</v>
      </c>
      <c r="C133" s="2" t="s">
        <v>2281</v>
      </c>
      <c r="D133" s="2" t="s">
        <v>2282</v>
      </c>
      <c r="E133" s="4" t="s">
        <v>1360</v>
      </c>
      <c r="F133" s="2" t="s">
        <v>2283</v>
      </c>
      <c r="G133" s="2" t="s">
        <v>2284</v>
      </c>
      <c r="H133" s="2" t="s">
        <v>351</v>
      </c>
      <c r="I133" s="2" t="s">
        <v>203</v>
      </c>
      <c r="J133" s="2" t="s">
        <v>30</v>
      </c>
      <c r="K133" s="2" t="s">
        <v>30</v>
      </c>
      <c r="L133" s="2" t="s">
        <v>357</v>
      </c>
      <c r="M133" s="2" t="s">
        <v>41</v>
      </c>
      <c r="N133" s="2" t="s">
        <v>476</v>
      </c>
      <c r="O133" s="2" t="s">
        <v>149</v>
      </c>
      <c r="P133" s="2" t="s">
        <v>200</v>
      </c>
      <c r="Q133" s="2" t="s">
        <v>201</v>
      </c>
      <c r="R133" s="2" t="s">
        <v>436</v>
      </c>
      <c r="S133" s="2" t="s">
        <v>34</v>
      </c>
      <c r="T133" s="152">
        <v>4.8170000000000002</v>
      </c>
      <c r="U133" s="2" t="s">
        <v>2285</v>
      </c>
      <c r="V133" s="166">
        <v>2.47E-2</v>
      </c>
      <c r="W133" s="168">
        <v>2.4309999999999998E-2</v>
      </c>
      <c r="X133" s="4" t="s">
        <v>442</v>
      </c>
      <c r="Y133" s="4" t="s">
        <v>149</v>
      </c>
      <c r="Z133" s="152">
        <v>47000</v>
      </c>
      <c r="AA133" s="162">
        <v>1</v>
      </c>
      <c r="AB133" s="179">
        <v>104.01</v>
      </c>
      <c r="AD133" s="152">
        <v>48.884999999999998</v>
      </c>
      <c r="AG133" s="2" t="s">
        <v>36</v>
      </c>
      <c r="AH133" s="168">
        <v>1.5999999999999999E-5</v>
      </c>
      <c r="AI133" s="168">
        <v>1.59986868324399E-2</v>
      </c>
      <c r="AJ133" s="168">
        <v>1.2567041336598601E-3</v>
      </c>
    </row>
    <row r="134" spans="1:36">
      <c r="A134" s="2">
        <v>12904</v>
      </c>
      <c r="B134" s="2">
        <v>12905</v>
      </c>
      <c r="C134" s="2" t="s">
        <v>2281</v>
      </c>
      <c r="D134" s="2" t="s">
        <v>2282</v>
      </c>
      <c r="E134" s="4" t="s">
        <v>1360</v>
      </c>
      <c r="F134" s="2" t="s">
        <v>2292</v>
      </c>
      <c r="G134" s="2" t="s">
        <v>2293</v>
      </c>
      <c r="H134" s="2" t="s">
        <v>351</v>
      </c>
      <c r="I134" s="2" t="s">
        <v>203</v>
      </c>
      <c r="J134" s="2" t="s">
        <v>30</v>
      </c>
      <c r="K134" s="2" t="s">
        <v>30</v>
      </c>
      <c r="L134" s="2" t="s">
        <v>357</v>
      </c>
      <c r="M134" s="2" t="s">
        <v>41</v>
      </c>
      <c r="N134" s="2" t="s">
        <v>476</v>
      </c>
      <c r="O134" s="2" t="s">
        <v>149</v>
      </c>
      <c r="P134" s="2" t="s">
        <v>1371</v>
      </c>
      <c r="Q134" s="2" t="s">
        <v>201</v>
      </c>
      <c r="R134" s="2" t="s">
        <v>436</v>
      </c>
      <c r="S134" s="2" t="s">
        <v>34</v>
      </c>
      <c r="T134" s="152">
        <v>3.7349999999999999</v>
      </c>
      <c r="U134" s="2" t="s">
        <v>2294</v>
      </c>
      <c r="V134" s="166">
        <v>3.1699999999999999E-2</v>
      </c>
      <c r="W134" s="168">
        <v>2.9360000000000001E-2</v>
      </c>
      <c r="X134" s="4" t="s">
        <v>442</v>
      </c>
      <c r="Y134" s="4" t="s">
        <v>149</v>
      </c>
      <c r="Z134" s="152">
        <v>50000</v>
      </c>
      <c r="AA134" s="162">
        <v>1</v>
      </c>
      <c r="AB134" s="179">
        <v>108.18</v>
      </c>
      <c r="AD134" s="152">
        <v>54.09</v>
      </c>
      <c r="AG134" s="2" t="s">
        <v>36</v>
      </c>
      <c r="AH134" s="168">
        <v>5.8999999999999998E-5</v>
      </c>
      <c r="AI134" s="168">
        <v>1.7702245708098401E-2</v>
      </c>
      <c r="AJ134" s="168">
        <v>1.39051945884217E-3</v>
      </c>
    </row>
    <row r="135" spans="1:36">
      <c r="A135" s="2">
        <v>12904</v>
      </c>
      <c r="B135" s="2">
        <v>12905</v>
      </c>
      <c r="C135" s="2" t="s">
        <v>2295</v>
      </c>
      <c r="D135" s="2" t="s">
        <v>2296</v>
      </c>
      <c r="E135" s="4" t="s">
        <v>1360</v>
      </c>
      <c r="F135" s="2" t="s">
        <v>2297</v>
      </c>
      <c r="G135" s="2" t="s">
        <v>2298</v>
      </c>
      <c r="H135" s="2" t="s">
        <v>351</v>
      </c>
      <c r="I135" s="2" t="s">
        <v>203</v>
      </c>
      <c r="J135" s="2" t="s">
        <v>30</v>
      </c>
      <c r="K135" s="2" t="s">
        <v>30</v>
      </c>
      <c r="L135" s="2" t="s">
        <v>357</v>
      </c>
      <c r="M135" s="2" t="s">
        <v>41</v>
      </c>
      <c r="N135" s="2" t="s">
        <v>468</v>
      </c>
      <c r="O135" s="2" t="s">
        <v>149</v>
      </c>
      <c r="P135" s="2" t="s">
        <v>2179</v>
      </c>
      <c r="Q135" s="2" t="s">
        <v>444</v>
      </c>
      <c r="R135" s="2" t="s">
        <v>436</v>
      </c>
      <c r="S135" s="2" t="s">
        <v>34</v>
      </c>
      <c r="T135" s="152">
        <v>3.4209999999999998</v>
      </c>
      <c r="U135" s="2" t="s">
        <v>2299</v>
      </c>
      <c r="V135" s="166">
        <v>1.7999999999999999E-2</v>
      </c>
      <c r="W135" s="168">
        <v>3.4459999999999998E-2</v>
      </c>
      <c r="X135" s="4" t="s">
        <v>442</v>
      </c>
      <c r="Y135" s="4" t="s">
        <v>149</v>
      </c>
      <c r="Z135" s="152">
        <v>59463.09</v>
      </c>
      <c r="AA135" s="162">
        <v>1</v>
      </c>
      <c r="AB135" s="179">
        <v>109.54</v>
      </c>
      <c r="AD135" s="152">
        <v>65.135999999999996</v>
      </c>
      <c r="AG135" s="2" t="s">
        <v>36</v>
      </c>
      <c r="AH135" s="168">
        <v>6.3E-5</v>
      </c>
      <c r="AI135" s="168">
        <v>2.1317270357926198E-2</v>
      </c>
      <c r="AJ135" s="168">
        <v>1.6744812907288401E-3</v>
      </c>
    </row>
    <row r="136" spans="1:36">
      <c r="A136" s="2">
        <v>12904</v>
      </c>
      <c r="B136" s="2">
        <v>12905</v>
      </c>
      <c r="C136" s="2" t="s">
        <v>2295</v>
      </c>
      <c r="D136" s="2" t="s">
        <v>2296</v>
      </c>
      <c r="E136" s="4" t="s">
        <v>1360</v>
      </c>
      <c r="F136" s="2" t="s">
        <v>2300</v>
      </c>
      <c r="G136" s="2" t="s">
        <v>2301</v>
      </c>
      <c r="H136" s="2" t="s">
        <v>351</v>
      </c>
      <c r="I136" s="2" t="s">
        <v>203</v>
      </c>
      <c r="J136" s="2" t="s">
        <v>30</v>
      </c>
      <c r="K136" s="2" t="s">
        <v>30</v>
      </c>
      <c r="L136" s="2" t="s">
        <v>357</v>
      </c>
      <c r="M136" s="2" t="s">
        <v>41</v>
      </c>
      <c r="N136" s="2" t="s">
        <v>468</v>
      </c>
      <c r="O136" s="2" t="s">
        <v>149</v>
      </c>
      <c r="P136" s="2" t="s">
        <v>2179</v>
      </c>
      <c r="Q136" s="2" t="s">
        <v>201</v>
      </c>
      <c r="R136" s="2" t="s">
        <v>436</v>
      </c>
      <c r="S136" s="2" t="s">
        <v>34</v>
      </c>
      <c r="T136" s="152">
        <v>5.7610000000000001</v>
      </c>
      <c r="U136" s="2" t="s">
        <v>2302</v>
      </c>
      <c r="V136" s="166">
        <v>3.3000000000000002E-2</v>
      </c>
      <c r="W136" s="168">
        <v>3.882E-2</v>
      </c>
      <c r="X136" s="4" t="s">
        <v>442</v>
      </c>
      <c r="Y136" s="4" t="s">
        <v>149</v>
      </c>
      <c r="Z136" s="152">
        <v>46842.94</v>
      </c>
      <c r="AA136" s="162">
        <v>1</v>
      </c>
      <c r="AB136" s="179">
        <v>104.19</v>
      </c>
      <c r="AD136" s="152">
        <v>48.805999999999997</v>
      </c>
      <c r="AG136" s="2" t="s">
        <v>36</v>
      </c>
      <c r="AH136" s="168">
        <v>3.8000000000000002E-5</v>
      </c>
      <c r="AI136" s="168">
        <v>1.5972818836315E-2</v>
      </c>
      <c r="AJ136" s="168">
        <v>1.25467219078854E-3</v>
      </c>
    </row>
    <row r="137" spans="1:36">
      <c r="A137" s="2">
        <v>12904</v>
      </c>
      <c r="B137" s="2">
        <v>12905</v>
      </c>
      <c r="C137" s="2" t="s">
        <v>2303</v>
      </c>
      <c r="D137" s="2" t="s">
        <v>2304</v>
      </c>
      <c r="E137" s="4" t="s">
        <v>1360</v>
      </c>
      <c r="F137" s="2" t="s">
        <v>2305</v>
      </c>
      <c r="G137" s="2" t="s">
        <v>2306</v>
      </c>
      <c r="H137" s="2" t="s">
        <v>351</v>
      </c>
      <c r="I137" s="2" t="s">
        <v>203</v>
      </c>
      <c r="J137" s="2" t="s">
        <v>30</v>
      </c>
      <c r="K137" s="2" t="s">
        <v>30</v>
      </c>
      <c r="L137" s="2" t="s">
        <v>357</v>
      </c>
      <c r="M137" s="2" t="s">
        <v>41</v>
      </c>
      <c r="N137" s="2" t="s">
        <v>492</v>
      </c>
      <c r="O137" s="2" t="s">
        <v>149</v>
      </c>
      <c r="P137" s="2" t="s">
        <v>2179</v>
      </c>
      <c r="Q137" s="2" t="s">
        <v>201</v>
      </c>
      <c r="R137" s="2" t="s">
        <v>436</v>
      </c>
      <c r="S137" s="2" t="s">
        <v>34</v>
      </c>
      <c r="T137" s="152">
        <v>2.395</v>
      </c>
      <c r="U137" s="2" t="s">
        <v>2188</v>
      </c>
      <c r="V137" s="166">
        <v>3.6499999999999998E-2</v>
      </c>
      <c r="W137" s="168">
        <v>2.9739999999999999E-2</v>
      </c>
      <c r="X137" s="4" t="s">
        <v>442</v>
      </c>
      <c r="Y137" s="4" t="s">
        <v>149</v>
      </c>
      <c r="Z137" s="152">
        <v>27200</v>
      </c>
      <c r="AA137" s="162">
        <v>1</v>
      </c>
      <c r="AB137" s="179">
        <v>108.76</v>
      </c>
      <c r="AD137" s="152">
        <v>29.582999999999998</v>
      </c>
      <c r="AG137" s="2" t="s">
        <v>36</v>
      </c>
      <c r="AH137" s="168">
        <v>1.0399999999999999E-4</v>
      </c>
      <c r="AI137" s="168">
        <v>9.6816523970026901E-3</v>
      </c>
      <c r="AJ137" s="168">
        <v>7.6049820309631003E-4</v>
      </c>
    </row>
    <row r="138" spans="1:36">
      <c r="A138" s="2">
        <v>12904</v>
      </c>
      <c r="B138" s="2">
        <v>12905</v>
      </c>
      <c r="C138" s="2" t="s">
        <v>2303</v>
      </c>
      <c r="D138" s="2" t="s">
        <v>2304</v>
      </c>
      <c r="E138" s="4" t="s">
        <v>1360</v>
      </c>
      <c r="F138" s="2" t="s">
        <v>2307</v>
      </c>
      <c r="G138" s="2" t="s">
        <v>2308</v>
      </c>
      <c r="H138" s="2" t="s">
        <v>351</v>
      </c>
      <c r="I138" s="2" t="s">
        <v>203</v>
      </c>
      <c r="J138" s="2" t="s">
        <v>30</v>
      </c>
      <c r="K138" s="2" t="s">
        <v>30</v>
      </c>
      <c r="L138" s="2" t="s">
        <v>357</v>
      </c>
      <c r="M138" s="2" t="s">
        <v>41</v>
      </c>
      <c r="N138" s="2" t="s">
        <v>492</v>
      </c>
      <c r="O138" s="2" t="s">
        <v>149</v>
      </c>
      <c r="P138" s="2" t="s">
        <v>2168</v>
      </c>
      <c r="Q138" s="2" t="s">
        <v>201</v>
      </c>
      <c r="R138" s="2" t="s">
        <v>436</v>
      </c>
      <c r="S138" s="2" t="s">
        <v>34</v>
      </c>
      <c r="T138" s="152">
        <v>2.7250000000000001</v>
      </c>
      <c r="U138" s="2" t="s">
        <v>1356</v>
      </c>
      <c r="V138" s="166">
        <v>1.7999999999999999E-2</v>
      </c>
      <c r="W138" s="168">
        <v>2.852E-2</v>
      </c>
      <c r="X138" s="4" t="s">
        <v>442</v>
      </c>
      <c r="Y138" s="4" t="s">
        <v>149</v>
      </c>
      <c r="Z138" s="152">
        <v>16929.7</v>
      </c>
      <c r="AA138" s="162">
        <v>1</v>
      </c>
      <c r="AB138" s="179">
        <v>113.09</v>
      </c>
      <c r="AD138" s="152">
        <v>19.146000000000001</v>
      </c>
      <c r="AG138" s="2" t="s">
        <v>36</v>
      </c>
      <c r="AH138" s="168">
        <v>2.3E-5</v>
      </c>
      <c r="AI138" s="168">
        <v>6.2659200535036402E-3</v>
      </c>
      <c r="AJ138" s="168">
        <v>4.9219087259421703E-4</v>
      </c>
    </row>
    <row r="139" spans="1:36">
      <c r="A139" s="2">
        <v>12904</v>
      </c>
      <c r="B139" s="2">
        <v>12905</v>
      </c>
      <c r="C139" s="2" t="s">
        <v>2309</v>
      </c>
      <c r="D139" s="2" t="s">
        <v>2310</v>
      </c>
      <c r="E139" s="4" t="s">
        <v>1360</v>
      </c>
      <c r="F139" s="2" t="s">
        <v>2311</v>
      </c>
      <c r="G139" s="2" t="s">
        <v>2312</v>
      </c>
      <c r="H139" s="2" t="s">
        <v>351</v>
      </c>
      <c r="I139" s="2" t="s">
        <v>995</v>
      </c>
      <c r="J139" s="2" t="s">
        <v>30</v>
      </c>
      <c r="K139" s="2" t="s">
        <v>30</v>
      </c>
      <c r="L139" s="2" t="s">
        <v>357</v>
      </c>
      <c r="M139" s="2" t="s">
        <v>41</v>
      </c>
      <c r="N139" s="2" t="s">
        <v>473</v>
      </c>
      <c r="O139" s="2" t="s">
        <v>149</v>
      </c>
      <c r="P139" s="2" t="s">
        <v>1371</v>
      </c>
      <c r="Q139" s="2" t="s">
        <v>201</v>
      </c>
      <c r="R139" s="2" t="s">
        <v>436</v>
      </c>
      <c r="S139" s="2" t="s">
        <v>34</v>
      </c>
      <c r="T139" s="152">
        <v>6.2990000000000004</v>
      </c>
      <c r="U139" s="2" t="s">
        <v>2313</v>
      </c>
      <c r="V139" s="166">
        <v>3.0499999999999999E-2</v>
      </c>
      <c r="W139" s="168">
        <v>5.1200000000000002E-2</v>
      </c>
      <c r="X139" s="4" t="s">
        <v>442</v>
      </c>
      <c r="Y139" s="4" t="s">
        <v>149</v>
      </c>
      <c r="Z139" s="152">
        <v>10445</v>
      </c>
      <c r="AA139" s="162">
        <v>1</v>
      </c>
      <c r="AB139" s="179">
        <v>88.3</v>
      </c>
      <c r="AD139" s="152">
        <v>9.2230000000000008</v>
      </c>
      <c r="AG139" s="2" t="s">
        <v>36</v>
      </c>
      <c r="AH139" s="168">
        <v>1.5E-5</v>
      </c>
      <c r="AI139" s="168">
        <v>3.0184259848367598E-3</v>
      </c>
      <c r="AJ139" s="168">
        <v>2.3709873516614E-4</v>
      </c>
    </row>
    <row r="140" spans="1:36">
      <c r="A140" s="2">
        <v>12904</v>
      </c>
      <c r="B140" s="2">
        <v>12905</v>
      </c>
      <c r="C140" s="2" t="s">
        <v>2309</v>
      </c>
      <c r="D140" s="2" t="s">
        <v>2310</v>
      </c>
      <c r="E140" s="4" t="s">
        <v>1360</v>
      </c>
      <c r="F140" s="2" t="s">
        <v>2499</v>
      </c>
      <c r="G140" s="2" t="s">
        <v>2500</v>
      </c>
      <c r="H140" s="2" t="s">
        <v>351</v>
      </c>
      <c r="I140" s="2" t="s">
        <v>995</v>
      </c>
      <c r="J140" s="2" t="s">
        <v>30</v>
      </c>
      <c r="K140" s="2" t="s">
        <v>30</v>
      </c>
      <c r="L140" s="2" t="s">
        <v>357</v>
      </c>
      <c r="M140" s="2" t="s">
        <v>41</v>
      </c>
      <c r="N140" s="2" t="s">
        <v>473</v>
      </c>
      <c r="O140" s="2" t="s">
        <v>149</v>
      </c>
      <c r="P140" s="2" t="s">
        <v>1371</v>
      </c>
      <c r="Q140" s="2" t="s">
        <v>201</v>
      </c>
      <c r="R140" s="2" t="s">
        <v>436</v>
      </c>
      <c r="S140" s="2" t="s">
        <v>34</v>
      </c>
      <c r="T140" s="152">
        <v>7.173</v>
      </c>
      <c r="U140" s="2" t="s">
        <v>2363</v>
      </c>
      <c r="V140" s="166">
        <v>2.63E-2</v>
      </c>
      <c r="W140" s="168">
        <v>5.3150000000000003E-2</v>
      </c>
      <c r="X140" s="4" t="s">
        <v>442</v>
      </c>
      <c r="Y140" s="4" t="s">
        <v>149</v>
      </c>
      <c r="Z140" s="152">
        <v>10035</v>
      </c>
      <c r="AA140" s="162">
        <v>1</v>
      </c>
      <c r="AB140" s="179">
        <v>83.08</v>
      </c>
      <c r="AD140" s="152">
        <v>8.3369999999999997</v>
      </c>
      <c r="AG140" s="2" t="s">
        <v>36</v>
      </c>
      <c r="AH140" s="168">
        <v>1.4E-5</v>
      </c>
      <c r="AI140" s="168">
        <v>2.72850810211834E-3</v>
      </c>
      <c r="AJ140" s="168">
        <v>2.14325553501293E-4</v>
      </c>
    </row>
    <row r="141" spans="1:36">
      <c r="A141" s="2">
        <v>12904</v>
      </c>
      <c r="B141" s="2">
        <v>12905</v>
      </c>
      <c r="C141" s="2" t="s">
        <v>2309</v>
      </c>
      <c r="D141" s="2" t="s">
        <v>2310</v>
      </c>
      <c r="E141" s="4" t="s">
        <v>1360</v>
      </c>
      <c r="F141" s="2" t="s">
        <v>2314</v>
      </c>
      <c r="G141" s="2" t="s">
        <v>2315</v>
      </c>
      <c r="H141" s="2" t="s">
        <v>351</v>
      </c>
      <c r="I141" s="2" t="s">
        <v>995</v>
      </c>
      <c r="J141" s="2" t="s">
        <v>30</v>
      </c>
      <c r="K141" s="2" t="s">
        <v>30</v>
      </c>
      <c r="L141" s="2" t="s">
        <v>357</v>
      </c>
      <c r="M141" s="2" t="s">
        <v>41</v>
      </c>
      <c r="N141" s="2" t="s">
        <v>473</v>
      </c>
      <c r="O141" s="2" t="s">
        <v>149</v>
      </c>
      <c r="P141" s="2" t="s">
        <v>1371</v>
      </c>
      <c r="Q141" s="2" t="s">
        <v>201</v>
      </c>
      <c r="R141" s="2" t="s">
        <v>436</v>
      </c>
      <c r="S141" s="2" t="s">
        <v>34</v>
      </c>
      <c r="T141" s="152">
        <v>4.5339999999999998</v>
      </c>
      <c r="U141" s="2" t="s">
        <v>2316</v>
      </c>
      <c r="V141" s="166">
        <v>4.3799999999999999E-2</v>
      </c>
      <c r="W141" s="168">
        <v>4.8849999999999998E-2</v>
      </c>
      <c r="X141" s="4" t="s">
        <v>442</v>
      </c>
      <c r="Y141" s="4" t="s">
        <v>149</v>
      </c>
      <c r="Z141" s="152">
        <v>14000</v>
      </c>
      <c r="AA141" s="162">
        <v>1</v>
      </c>
      <c r="AB141" s="179">
        <v>98.04</v>
      </c>
      <c r="AD141" s="152">
        <v>13.726000000000001</v>
      </c>
      <c r="AG141" s="2" t="s">
        <v>36</v>
      </c>
      <c r="AH141" s="168">
        <v>2.8E-5</v>
      </c>
      <c r="AI141" s="168">
        <v>4.4920307578309301E-3</v>
      </c>
      <c r="AJ141" s="168">
        <v>3.5285106090375399E-4</v>
      </c>
    </row>
    <row r="142" spans="1:36">
      <c r="A142" s="2">
        <v>12904</v>
      </c>
      <c r="B142" s="2">
        <v>12905</v>
      </c>
      <c r="C142" s="2" t="s">
        <v>2317</v>
      </c>
      <c r="D142" s="2" t="s">
        <v>2318</v>
      </c>
      <c r="E142" s="4" t="s">
        <v>1360</v>
      </c>
      <c r="F142" s="2" t="s">
        <v>2319</v>
      </c>
      <c r="G142" s="2" t="s">
        <v>2320</v>
      </c>
      <c r="H142" s="2" t="s">
        <v>351</v>
      </c>
      <c r="I142" s="2" t="s">
        <v>203</v>
      </c>
      <c r="J142" s="2" t="s">
        <v>30</v>
      </c>
      <c r="K142" s="2" t="s">
        <v>30</v>
      </c>
      <c r="L142" s="2" t="s">
        <v>357</v>
      </c>
      <c r="M142" s="2" t="s">
        <v>41</v>
      </c>
      <c r="N142" s="2" t="s">
        <v>468</v>
      </c>
      <c r="O142" s="2" t="s">
        <v>149</v>
      </c>
      <c r="P142" s="2" t="s">
        <v>97</v>
      </c>
      <c r="Q142" s="2" t="s">
        <v>201</v>
      </c>
      <c r="R142" s="2" t="s">
        <v>436</v>
      </c>
      <c r="S142" s="2" t="s">
        <v>34</v>
      </c>
      <c r="T142" s="152">
        <v>7.5179999999999998</v>
      </c>
      <c r="U142" s="2" t="s">
        <v>2321</v>
      </c>
      <c r="V142" s="166">
        <v>0.03</v>
      </c>
      <c r="W142" s="168">
        <v>2.87E-2</v>
      </c>
      <c r="X142" s="4" t="s">
        <v>442</v>
      </c>
      <c r="Y142" s="4" t="s">
        <v>149</v>
      </c>
      <c r="Z142" s="152">
        <v>94000</v>
      </c>
      <c r="AA142" s="162">
        <v>1</v>
      </c>
      <c r="AB142" s="179">
        <v>105.85</v>
      </c>
      <c r="AD142" s="152">
        <v>99.498999999999995</v>
      </c>
      <c r="AG142" s="2" t="s">
        <v>36</v>
      </c>
      <c r="AH142" s="168">
        <v>2.3E-5</v>
      </c>
      <c r="AI142" s="168">
        <v>3.2563426616936203E-2</v>
      </c>
      <c r="AJ142" s="168">
        <v>2.55787198438412E-3</v>
      </c>
    </row>
    <row r="143" spans="1:36">
      <c r="A143" s="2">
        <v>12904</v>
      </c>
      <c r="B143" s="2">
        <v>12905</v>
      </c>
      <c r="C143" s="2" t="s">
        <v>2317</v>
      </c>
      <c r="D143" s="2" t="s">
        <v>2318</v>
      </c>
      <c r="E143" s="4" t="s">
        <v>1360</v>
      </c>
      <c r="F143" s="2" t="s">
        <v>2322</v>
      </c>
      <c r="G143" s="2" t="s">
        <v>2323</v>
      </c>
      <c r="H143" s="2" t="s">
        <v>351</v>
      </c>
      <c r="I143" s="2" t="s">
        <v>203</v>
      </c>
      <c r="J143" s="2" t="s">
        <v>30</v>
      </c>
      <c r="K143" s="2" t="s">
        <v>30</v>
      </c>
      <c r="L143" s="2" t="s">
        <v>357</v>
      </c>
      <c r="M143" s="2" t="s">
        <v>41</v>
      </c>
      <c r="N143" s="2" t="s">
        <v>468</v>
      </c>
      <c r="O143" s="2" t="s">
        <v>149</v>
      </c>
      <c r="P143" s="2" t="s">
        <v>97</v>
      </c>
      <c r="Q143" s="2" t="s">
        <v>444</v>
      </c>
      <c r="R143" s="2" t="s">
        <v>436</v>
      </c>
      <c r="S143" s="2" t="s">
        <v>34</v>
      </c>
      <c r="T143" s="152">
        <v>10.375</v>
      </c>
      <c r="U143" s="2" t="s">
        <v>2324</v>
      </c>
      <c r="V143" s="166">
        <v>3.2000000000000001E-2</v>
      </c>
      <c r="W143" s="168">
        <v>3.032E-2</v>
      </c>
      <c r="X143" s="4" t="s">
        <v>442</v>
      </c>
      <c r="Y143" s="4" t="s">
        <v>149</v>
      </c>
      <c r="Z143" s="152">
        <v>94000</v>
      </c>
      <c r="AA143" s="162">
        <v>1</v>
      </c>
      <c r="AB143" s="179">
        <v>106.74</v>
      </c>
      <c r="AD143" s="152">
        <v>100.336</v>
      </c>
      <c r="AG143" s="2" t="s">
        <v>36</v>
      </c>
      <c r="AH143" s="168">
        <v>1.9000000000000001E-5</v>
      </c>
      <c r="AI143" s="168">
        <v>3.2837223968745999E-2</v>
      </c>
      <c r="AJ143" s="168">
        <v>2.5793788910076598E-3</v>
      </c>
    </row>
    <row r="144" spans="1:36">
      <c r="A144" s="2">
        <v>12904</v>
      </c>
      <c r="B144" s="2">
        <v>12905</v>
      </c>
      <c r="C144" s="2" t="s">
        <v>2325</v>
      </c>
      <c r="D144" s="2" t="s">
        <v>2326</v>
      </c>
      <c r="E144" s="4" t="s">
        <v>1360</v>
      </c>
      <c r="F144" s="2" t="s">
        <v>2327</v>
      </c>
      <c r="G144" s="2" t="s">
        <v>2328</v>
      </c>
      <c r="H144" s="2" t="s">
        <v>351</v>
      </c>
      <c r="I144" s="2" t="s">
        <v>203</v>
      </c>
      <c r="J144" s="2" t="s">
        <v>30</v>
      </c>
      <c r="K144" s="2" t="s">
        <v>30</v>
      </c>
      <c r="L144" s="2" t="s">
        <v>357</v>
      </c>
      <c r="M144" s="2" t="s">
        <v>41</v>
      </c>
      <c r="N144" s="2" t="s">
        <v>476</v>
      </c>
      <c r="O144" s="2" t="s">
        <v>149</v>
      </c>
      <c r="P144" s="2" t="s">
        <v>1371</v>
      </c>
      <c r="Q144" s="2" t="s">
        <v>201</v>
      </c>
      <c r="R144" s="2" t="s">
        <v>436</v>
      </c>
      <c r="S144" s="2" t="s">
        <v>34</v>
      </c>
      <c r="T144" s="152">
        <v>4.2489999999999997</v>
      </c>
      <c r="U144" s="2" t="s">
        <v>2329</v>
      </c>
      <c r="V144" s="166">
        <v>2.5899999999999999E-2</v>
      </c>
      <c r="W144" s="168">
        <v>2.537E-2</v>
      </c>
      <c r="X144" s="4" t="s">
        <v>442</v>
      </c>
      <c r="Y144" s="4" t="s">
        <v>149</v>
      </c>
      <c r="Z144" s="152">
        <v>39000</v>
      </c>
      <c r="AA144" s="162">
        <v>1</v>
      </c>
      <c r="AB144" s="179">
        <v>106.21</v>
      </c>
      <c r="AD144" s="152">
        <v>41.421999999999997</v>
      </c>
      <c r="AG144" s="2" t="s">
        <v>36</v>
      </c>
      <c r="AH144" s="168">
        <v>8.7000000000000001E-5</v>
      </c>
      <c r="AI144" s="168">
        <v>1.3556307108453999E-2</v>
      </c>
      <c r="AJ144" s="168">
        <v>1.0648540945131101E-3</v>
      </c>
    </row>
    <row r="145" spans="1:36">
      <c r="A145" s="2">
        <v>12904</v>
      </c>
      <c r="B145" s="2">
        <v>12905</v>
      </c>
      <c r="C145" s="2" t="s">
        <v>2330</v>
      </c>
      <c r="D145" s="2" t="s">
        <v>2331</v>
      </c>
      <c r="E145" s="4" t="s">
        <v>343</v>
      </c>
      <c r="F145" s="2" t="s">
        <v>2332</v>
      </c>
      <c r="G145" s="2" t="s">
        <v>2333</v>
      </c>
      <c r="H145" s="2" t="s">
        <v>351</v>
      </c>
      <c r="I145" s="2" t="s">
        <v>995</v>
      </c>
      <c r="J145" s="2" t="s">
        <v>30</v>
      </c>
      <c r="K145" s="2" t="s">
        <v>30</v>
      </c>
      <c r="L145" s="2" t="s">
        <v>357</v>
      </c>
      <c r="M145" s="2" t="s">
        <v>41</v>
      </c>
      <c r="N145" s="2" t="s">
        <v>482</v>
      </c>
      <c r="O145" s="2" t="s">
        <v>149</v>
      </c>
      <c r="P145" s="2" t="s">
        <v>2198</v>
      </c>
      <c r="Q145" s="2" t="s">
        <v>201</v>
      </c>
      <c r="R145" s="2" t="s">
        <v>436</v>
      </c>
      <c r="S145" s="2" t="s">
        <v>34</v>
      </c>
      <c r="T145" s="152">
        <v>3.2160000000000002</v>
      </c>
      <c r="U145" s="2" t="s">
        <v>2334</v>
      </c>
      <c r="V145" s="166">
        <v>2.24E-2</v>
      </c>
      <c r="W145" s="168">
        <v>4.9390000000000003E-2</v>
      </c>
      <c r="X145" s="4" t="s">
        <v>442</v>
      </c>
      <c r="Y145" s="4" t="s">
        <v>149</v>
      </c>
      <c r="Z145" s="152">
        <v>14836.37</v>
      </c>
      <c r="AA145" s="162">
        <v>1</v>
      </c>
      <c r="AB145" s="179">
        <v>92.37</v>
      </c>
      <c r="AD145" s="152">
        <v>13.704000000000001</v>
      </c>
      <c r="AG145" s="2" t="s">
        <v>36</v>
      </c>
      <c r="AH145" s="168">
        <v>2.5999999999999998E-5</v>
      </c>
      <c r="AI145" s="168">
        <v>4.4850778135004004E-3</v>
      </c>
      <c r="AJ145" s="168">
        <v>3.5230490396145003E-4</v>
      </c>
    </row>
    <row r="146" spans="1:36">
      <c r="A146" s="2">
        <v>12904</v>
      </c>
      <c r="B146" s="2">
        <v>12905</v>
      </c>
      <c r="C146" s="2" t="s">
        <v>1896</v>
      </c>
      <c r="D146" s="2" t="s">
        <v>1897</v>
      </c>
      <c r="E146" s="4" t="s">
        <v>1360</v>
      </c>
      <c r="F146" s="2" t="s">
        <v>2335</v>
      </c>
      <c r="G146" s="2" t="s">
        <v>2336</v>
      </c>
      <c r="H146" s="2" t="s">
        <v>351</v>
      </c>
      <c r="I146" s="2" t="s">
        <v>995</v>
      </c>
      <c r="J146" s="2" t="s">
        <v>30</v>
      </c>
      <c r="K146" s="2" t="s">
        <v>30</v>
      </c>
      <c r="L146" s="2" t="s">
        <v>357</v>
      </c>
      <c r="M146" s="2" t="s">
        <v>41</v>
      </c>
      <c r="N146" s="2" t="s">
        <v>473</v>
      </c>
      <c r="O146" s="2" t="s">
        <v>149</v>
      </c>
      <c r="P146" s="2" t="s">
        <v>1371</v>
      </c>
      <c r="Q146" s="2" t="s">
        <v>201</v>
      </c>
      <c r="R146" s="2" t="s">
        <v>436</v>
      </c>
      <c r="S146" s="2" t="s">
        <v>34</v>
      </c>
      <c r="T146" s="152">
        <v>2.895</v>
      </c>
      <c r="U146" s="2" t="s">
        <v>2337</v>
      </c>
      <c r="V146" s="166">
        <v>4.7E-2</v>
      </c>
      <c r="W146" s="168">
        <v>4.7309999999999998E-2</v>
      </c>
      <c r="X146" s="4" t="s">
        <v>442</v>
      </c>
      <c r="Y146" s="4" t="s">
        <v>149</v>
      </c>
      <c r="Z146" s="152">
        <v>16000</v>
      </c>
      <c r="AA146" s="162">
        <v>1</v>
      </c>
      <c r="AB146" s="179">
        <v>103.85</v>
      </c>
      <c r="AD146" s="152">
        <v>16.616</v>
      </c>
      <c r="AG146" s="2" t="s">
        <v>36</v>
      </c>
      <c r="AH146" s="168">
        <v>1.8E-5</v>
      </c>
      <c r="AI146" s="168">
        <v>5.4379832628168303E-3</v>
      </c>
      <c r="AJ146" s="168">
        <v>4.27156060789822E-4</v>
      </c>
    </row>
    <row r="147" spans="1:36">
      <c r="A147" s="2">
        <v>12904</v>
      </c>
      <c r="B147" s="2">
        <v>12905</v>
      </c>
      <c r="C147" s="2" t="s">
        <v>2338</v>
      </c>
      <c r="D147" s="2" t="s">
        <v>2339</v>
      </c>
      <c r="E147" s="4" t="s">
        <v>1360</v>
      </c>
      <c r="F147" s="2" t="s">
        <v>2340</v>
      </c>
      <c r="G147" s="2" t="s">
        <v>2341</v>
      </c>
      <c r="H147" s="2" t="s">
        <v>351</v>
      </c>
      <c r="I147" s="2" t="s">
        <v>995</v>
      </c>
      <c r="J147" s="2" t="s">
        <v>30</v>
      </c>
      <c r="K147" s="2" t="s">
        <v>30</v>
      </c>
      <c r="L147" s="2" t="s">
        <v>357</v>
      </c>
      <c r="M147" s="2" t="s">
        <v>41</v>
      </c>
      <c r="N147" s="2" t="s">
        <v>507</v>
      </c>
      <c r="O147" s="2" t="s">
        <v>149</v>
      </c>
      <c r="P147" s="2" t="s">
        <v>1371</v>
      </c>
      <c r="Q147" s="2" t="s">
        <v>201</v>
      </c>
      <c r="R147" s="2" t="s">
        <v>436</v>
      </c>
      <c r="S147" s="2" t="s">
        <v>34</v>
      </c>
      <c r="T147" s="152">
        <v>7.4530000000000003</v>
      </c>
      <c r="U147" s="2" t="s">
        <v>2342</v>
      </c>
      <c r="V147" s="166">
        <v>5.3100000000000001E-2</v>
      </c>
      <c r="W147" s="168">
        <v>5.4489999999999997E-2</v>
      </c>
      <c r="X147" s="4" t="s">
        <v>442</v>
      </c>
      <c r="Y147" s="4" t="s">
        <v>149</v>
      </c>
      <c r="Z147" s="152">
        <v>58279</v>
      </c>
      <c r="AA147" s="162">
        <v>1</v>
      </c>
      <c r="AB147" s="179">
        <v>101.71</v>
      </c>
      <c r="AD147" s="152">
        <v>59.276000000000003</v>
      </c>
      <c r="AG147" s="2" t="s">
        <v>36</v>
      </c>
      <c r="AH147" s="168">
        <v>4.6E-5</v>
      </c>
      <c r="AI147" s="168">
        <v>1.9399347764089601E-2</v>
      </c>
      <c r="AJ147" s="168">
        <v>1.5238275979003199E-3</v>
      </c>
    </row>
    <row r="148" spans="1:36">
      <c r="A148" s="2">
        <v>12904</v>
      </c>
      <c r="B148" s="2">
        <v>12905</v>
      </c>
      <c r="C148" s="2" t="s">
        <v>1207</v>
      </c>
      <c r="D148" s="2" t="s">
        <v>1900</v>
      </c>
      <c r="E148" s="4" t="s">
        <v>1360</v>
      </c>
      <c r="F148" s="2" t="s">
        <v>2343</v>
      </c>
      <c r="G148" s="2" t="s">
        <v>2344</v>
      </c>
      <c r="H148" s="2" t="s">
        <v>351</v>
      </c>
      <c r="I148" s="2" t="s">
        <v>203</v>
      </c>
      <c r="J148" s="2" t="s">
        <v>30</v>
      </c>
      <c r="K148" s="2" t="s">
        <v>30</v>
      </c>
      <c r="L148" s="2" t="s">
        <v>357</v>
      </c>
      <c r="M148" s="2" t="s">
        <v>41</v>
      </c>
      <c r="N148" s="2" t="s">
        <v>476</v>
      </c>
      <c r="O148" s="2" t="s">
        <v>149</v>
      </c>
      <c r="P148" s="2" t="s">
        <v>200</v>
      </c>
      <c r="Q148" s="2" t="s">
        <v>201</v>
      </c>
      <c r="R148" s="2" t="s">
        <v>436</v>
      </c>
      <c r="S148" s="2" t="s">
        <v>34</v>
      </c>
      <c r="T148" s="152">
        <v>1.482</v>
      </c>
      <c r="U148" s="2" t="s">
        <v>2345</v>
      </c>
      <c r="V148" s="166">
        <v>8.3000000000000001E-3</v>
      </c>
      <c r="W148" s="168">
        <v>2.2599999999999999E-2</v>
      </c>
      <c r="X148" s="4" t="s">
        <v>442</v>
      </c>
      <c r="Y148" s="4" t="s">
        <v>149</v>
      </c>
      <c r="Z148" s="152">
        <v>5558</v>
      </c>
      <c r="AA148" s="162">
        <v>1</v>
      </c>
      <c r="AB148" s="179">
        <v>113.32</v>
      </c>
      <c r="AD148" s="152">
        <v>6.298</v>
      </c>
      <c r="AG148" s="2" t="s">
        <v>36</v>
      </c>
      <c r="AH148" s="168">
        <v>3.9999999999999998E-6</v>
      </c>
      <c r="AI148" s="168">
        <v>2.0612776358070999E-3</v>
      </c>
      <c r="AJ148" s="168">
        <v>1.61914296633828E-4</v>
      </c>
    </row>
    <row r="149" spans="1:36">
      <c r="A149" s="2">
        <v>12904</v>
      </c>
      <c r="B149" s="2">
        <v>12905</v>
      </c>
      <c r="C149" s="2" t="s">
        <v>1207</v>
      </c>
      <c r="D149" s="2" t="s">
        <v>1900</v>
      </c>
      <c r="E149" s="4" t="s">
        <v>1360</v>
      </c>
      <c r="F149" s="2" t="s">
        <v>2346</v>
      </c>
      <c r="G149" s="2" t="s">
        <v>2347</v>
      </c>
      <c r="H149" s="2" t="s">
        <v>351</v>
      </c>
      <c r="I149" s="2" t="s">
        <v>203</v>
      </c>
      <c r="J149" s="2" t="s">
        <v>30</v>
      </c>
      <c r="K149" s="2" t="s">
        <v>30</v>
      </c>
      <c r="L149" s="2" t="s">
        <v>357</v>
      </c>
      <c r="M149" s="2" t="s">
        <v>41</v>
      </c>
      <c r="N149" s="2" t="s">
        <v>476</v>
      </c>
      <c r="O149" s="2" t="s">
        <v>149</v>
      </c>
      <c r="P149" s="2" t="s">
        <v>200</v>
      </c>
      <c r="Q149" s="2" t="s">
        <v>201</v>
      </c>
      <c r="R149" s="2" t="s">
        <v>436</v>
      </c>
      <c r="S149" s="2" t="s">
        <v>34</v>
      </c>
      <c r="T149" s="152">
        <v>4.8490000000000002</v>
      </c>
      <c r="U149" s="2" t="s">
        <v>2348</v>
      </c>
      <c r="V149" s="166">
        <v>2.0199999999999999E-2</v>
      </c>
      <c r="W149" s="168">
        <v>2.4299999999999999E-2</v>
      </c>
      <c r="X149" s="4" t="s">
        <v>442</v>
      </c>
      <c r="Y149" s="4" t="s">
        <v>149</v>
      </c>
      <c r="Z149" s="152">
        <v>63000</v>
      </c>
      <c r="AA149" s="162">
        <v>1</v>
      </c>
      <c r="AB149" s="179">
        <v>101.65</v>
      </c>
      <c r="AD149" s="152">
        <v>64.040000000000006</v>
      </c>
      <c r="AG149" s="2" t="s">
        <v>36</v>
      </c>
      <c r="AH149" s="168">
        <v>1.8E-5</v>
      </c>
      <c r="AI149" s="168">
        <v>2.0958457460228602E-2</v>
      </c>
      <c r="AJ149" s="168">
        <v>1.64629637427478E-3</v>
      </c>
    </row>
    <row r="150" spans="1:36">
      <c r="A150" s="2">
        <v>12904</v>
      </c>
      <c r="B150" s="2">
        <v>12905</v>
      </c>
      <c r="C150" s="2" t="s">
        <v>1207</v>
      </c>
      <c r="D150" s="2" t="s">
        <v>1900</v>
      </c>
      <c r="E150" s="4" t="s">
        <v>1360</v>
      </c>
      <c r="F150" s="2" t="s">
        <v>2349</v>
      </c>
      <c r="G150" s="2" t="s">
        <v>2350</v>
      </c>
      <c r="H150" s="2" t="s">
        <v>351</v>
      </c>
      <c r="I150" s="2" t="s">
        <v>203</v>
      </c>
      <c r="J150" s="2" t="s">
        <v>30</v>
      </c>
      <c r="K150" s="2" t="s">
        <v>30</v>
      </c>
      <c r="L150" s="2" t="s">
        <v>357</v>
      </c>
      <c r="M150" s="2" t="s">
        <v>41</v>
      </c>
      <c r="N150" s="2" t="s">
        <v>476</v>
      </c>
      <c r="O150" s="2" t="s">
        <v>149</v>
      </c>
      <c r="P150" s="2" t="s">
        <v>200</v>
      </c>
      <c r="Q150" s="2" t="s">
        <v>201</v>
      </c>
      <c r="R150" s="2" t="s">
        <v>436</v>
      </c>
      <c r="S150" s="2" t="s">
        <v>34</v>
      </c>
      <c r="T150" s="152">
        <v>4.8879999999999999</v>
      </c>
      <c r="U150" s="2" t="s">
        <v>2351</v>
      </c>
      <c r="V150" s="166">
        <v>1E-3</v>
      </c>
      <c r="W150" s="168">
        <v>2.3630000000000002E-2</v>
      </c>
      <c r="X150" s="4" t="s">
        <v>442</v>
      </c>
      <c r="Y150" s="4" t="s">
        <v>149</v>
      </c>
      <c r="Z150" s="152">
        <v>34000</v>
      </c>
      <c r="AA150" s="162">
        <v>1</v>
      </c>
      <c r="AB150" s="179">
        <v>100.78</v>
      </c>
      <c r="AD150" s="152">
        <v>34.265000000000001</v>
      </c>
      <c r="AG150" s="2" t="s">
        <v>36</v>
      </c>
      <c r="AH150" s="168">
        <v>1.4E-5</v>
      </c>
      <c r="AI150" s="168">
        <v>1.12141059278449E-2</v>
      </c>
      <c r="AJ150" s="168">
        <v>8.8087312555220297E-4</v>
      </c>
    </row>
    <row r="151" spans="1:36">
      <c r="A151" s="2">
        <v>12904</v>
      </c>
      <c r="B151" s="2">
        <v>12905</v>
      </c>
      <c r="C151" s="2" t="s">
        <v>1903</v>
      </c>
      <c r="D151" s="2" t="s">
        <v>1904</v>
      </c>
      <c r="E151" s="4" t="s">
        <v>1360</v>
      </c>
      <c r="F151" s="2" t="s">
        <v>2352</v>
      </c>
      <c r="G151" s="2" t="s">
        <v>2353</v>
      </c>
      <c r="H151" s="2" t="s">
        <v>351</v>
      </c>
      <c r="I151" s="2" t="s">
        <v>203</v>
      </c>
      <c r="J151" s="2" t="s">
        <v>30</v>
      </c>
      <c r="K151" s="2" t="s">
        <v>30</v>
      </c>
      <c r="L151" s="2" t="s">
        <v>357</v>
      </c>
      <c r="M151" s="2" t="s">
        <v>41</v>
      </c>
      <c r="N151" s="2" t="s">
        <v>492</v>
      </c>
      <c r="O151" s="2" t="s">
        <v>149</v>
      </c>
      <c r="P151" s="2" t="s">
        <v>2198</v>
      </c>
      <c r="Q151" s="2" t="s">
        <v>201</v>
      </c>
      <c r="R151" s="2" t="s">
        <v>436</v>
      </c>
      <c r="S151" s="2" t="s">
        <v>34</v>
      </c>
      <c r="T151" s="152">
        <v>5.5970000000000004</v>
      </c>
      <c r="U151" s="2" t="s">
        <v>2354</v>
      </c>
      <c r="V151" s="166">
        <v>3.5000000000000001E-3</v>
      </c>
      <c r="W151" s="168">
        <v>2.9780000000000001E-2</v>
      </c>
      <c r="X151" s="4" t="s">
        <v>442</v>
      </c>
      <c r="Y151" s="4" t="s">
        <v>149</v>
      </c>
      <c r="Z151" s="152">
        <v>30000</v>
      </c>
      <c r="AA151" s="162">
        <v>1</v>
      </c>
      <c r="AB151" s="179">
        <v>97.28</v>
      </c>
      <c r="AD151" s="152">
        <v>29.184000000000001</v>
      </c>
      <c r="AG151" s="2" t="s">
        <v>36</v>
      </c>
      <c r="AH151" s="168">
        <v>9.0000000000000002E-6</v>
      </c>
      <c r="AI151" s="168">
        <v>9.5511617442252308E-3</v>
      </c>
      <c r="AJ151" s="168">
        <v>7.5024810291828101E-4</v>
      </c>
    </row>
    <row r="152" spans="1:36">
      <c r="A152" s="2">
        <v>12904</v>
      </c>
      <c r="B152" s="2">
        <v>12905</v>
      </c>
      <c r="C152" s="2" t="s">
        <v>2355</v>
      </c>
      <c r="D152" s="2" t="s">
        <v>2356</v>
      </c>
      <c r="E152" s="4" t="s">
        <v>1360</v>
      </c>
      <c r="F152" s="2" t="s">
        <v>2357</v>
      </c>
      <c r="G152" s="2" t="s">
        <v>2358</v>
      </c>
      <c r="H152" s="2" t="s">
        <v>351</v>
      </c>
      <c r="I152" s="2" t="s">
        <v>995</v>
      </c>
      <c r="J152" s="2" t="s">
        <v>30</v>
      </c>
      <c r="K152" s="2" t="s">
        <v>30</v>
      </c>
      <c r="L152" s="2" t="s">
        <v>357</v>
      </c>
      <c r="M152" s="2" t="s">
        <v>31</v>
      </c>
      <c r="N152" s="2" t="s">
        <v>473</v>
      </c>
      <c r="O152" s="2" t="s">
        <v>149</v>
      </c>
      <c r="P152" s="2" t="s">
        <v>1364</v>
      </c>
      <c r="Q152" s="2" t="s">
        <v>444</v>
      </c>
      <c r="R152" s="2" t="s">
        <v>436</v>
      </c>
      <c r="S152" s="2" t="s">
        <v>34</v>
      </c>
      <c r="T152" s="152">
        <v>7.1070000000000002</v>
      </c>
      <c r="U152" s="2" t="s">
        <v>2241</v>
      </c>
      <c r="V152" s="166">
        <v>6.0699999999999997E-2</v>
      </c>
      <c r="W152" s="168">
        <v>5.5359999999999999E-2</v>
      </c>
      <c r="X152" s="4" t="s">
        <v>442</v>
      </c>
      <c r="Y152" s="4" t="s">
        <v>149</v>
      </c>
      <c r="Z152" s="152">
        <v>31122</v>
      </c>
      <c r="AA152" s="162">
        <v>1</v>
      </c>
      <c r="AB152" s="179">
        <v>104.27</v>
      </c>
      <c r="AD152" s="152">
        <v>32.451000000000001</v>
      </c>
      <c r="AG152" s="2" t="s">
        <v>36</v>
      </c>
      <c r="AH152" s="168">
        <v>6.8999999999999997E-5</v>
      </c>
      <c r="AI152" s="168">
        <v>1.06203359521176E-2</v>
      </c>
      <c r="AJ152" s="168">
        <v>8.3423222366101404E-4</v>
      </c>
    </row>
    <row r="153" spans="1:36">
      <c r="A153" s="2">
        <v>12904</v>
      </c>
      <c r="B153" s="2">
        <v>12905</v>
      </c>
      <c r="C153" s="2" t="s">
        <v>2355</v>
      </c>
      <c r="D153" s="2" t="s">
        <v>2356</v>
      </c>
      <c r="E153" s="4" t="s">
        <v>1360</v>
      </c>
      <c r="F153" s="2" t="s">
        <v>2361</v>
      </c>
      <c r="G153" s="2" t="s">
        <v>2362</v>
      </c>
      <c r="H153" s="2" t="s">
        <v>351</v>
      </c>
      <c r="I153" s="2" t="s">
        <v>995</v>
      </c>
      <c r="J153" s="2" t="s">
        <v>30</v>
      </c>
      <c r="K153" s="2" t="s">
        <v>30</v>
      </c>
      <c r="L153" s="2" t="s">
        <v>357</v>
      </c>
      <c r="M153" s="2" t="s">
        <v>31</v>
      </c>
      <c r="N153" s="2" t="s">
        <v>473</v>
      </c>
      <c r="O153" s="2" t="s">
        <v>149</v>
      </c>
      <c r="P153" s="2" t="s">
        <v>1364</v>
      </c>
      <c r="Q153" s="2" t="s">
        <v>201</v>
      </c>
      <c r="R153" s="2" t="s">
        <v>436</v>
      </c>
      <c r="S153" s="2" t="s">
        <v>34</v>
      </c>
      <c r="T153" s="152">
        <v>6.4870000000000001</v>
      </c>
      <c r="U153" s="2" t="s">
        <v>2363</v>
      </c>
      <c r="V153" s="166">
        <v>6.0699999999999997E-2</v>
      </c>
      <c r="W153" s="168">
        <v>5.4800000000000001E-2</v>
      </c>
      <c r="X153" s="4" t="s">
        <v>442</v>
      </c>
      <c r="Y153" s="4" t="s">
        <v>149</v>
      </c>
      <c r="Z153" s="152">
        <v>91649</v>
      </c>
      <c r="AA153" s="162">
        <v>1</v>
      </c>
      <c r="AB153" s="179">
        <v>104.26</v>
      </c>
      <c r="AD153" s="152">
        <v>95.552999999999997</v>
      </c>
      <c r="AG153" s="2" t="s">
        <v>36</v>
      </c>
      <c r="AH153" s="168">
        <v>2.03E-4</v>
      </c>
      <c r="AI153" s="168">
        <v>3.1272084741754698E-2</v>
      </c>
      <c r="AJ153" s="168">
        <v>2.4564364922399699E-3</v>
      </c>
    </row>
    <row r="154" spans="1:36">
      <c r="A154" s="2">
        <v>12904</v>
      </c>
      <c r="B154" s="2">
        <v>12905</v>
      </c>
      <c r="C154" s="2" t="s">
        <v>1907</v>
      </c>
      <c r="D154" s="2" t="s">
        <v>1908</v>
      </c>
      <c r="E154" s="4" t="s">
        <v>1360</v>
      </c>
      <c r="F154" s="2" t="s">
        <v>2364</v>
      </c>
      <c r="G154" s="2" t="s">
        <v>2365</v>
      </c>
      <c r="H154" s="2" t="s">
        <v>351</v>
      </c>
      <c r="I154" s="2" t="s">
        <v>995</v>
      </c>
      <c r="J154" s="2" t="s">
        <v>30</v>
      </c>
      <c r="K154" s="2" t="s">
        <v>30</v>
      </c>
      <c r="L154" s="2" t="s">
        <v>357</v>
      </c>
      <c r="M154" s="2" t="s">
        <v>41</v>
      </c>
      <c r="N154" s="2" t="s">
        <v>492</v>
      </c>
      <c r="O154" s="2" t="s">
        <v>149</v>
      </c>
      <c r="P154" s="2" t="s">
        <v>2168</v>
      </c>
      <c r="Q154" s="2" t="s">
        <v>444</v>
      </c>
      <c r="R154" s="2" t="s">
        <v>436</v>
      </c>
      <c r="S154" s="2" t="s">
        <v>34</v>
      </c>
      <c r="T154" s="152">
        <v>5.2290000000000001</v>
      </c>
      <c r="U154" s="2" t="s">
        <v>2366</v>
      </c>
      <c r="V154" s="166">
        <v>5.4800000000000001E-2</v>
      </c>
      <c r="W154" s="168">
        <v>5.3740000000000003E-2</v>
      </c>
      <c r="X154" s="4" t="s">
        <v>442</v>
      </c>
      <c r="Y154" s="4" t="s">
        <v>149</v>
      </c>
      <c r="Z154" s="152">
        <v>38000</v>
      </c>
      <c r="AA154" s="162">
        <v>1</v>
      </c>
      <c r="AB154" s="179">
        <v>100.92</v>
      </c>
      <c r="AD154" s="152">
        <v>38.35</v>
      </c>
      <c r="AG154" s="2" t="s">
        <v>36</v>
      </c>
      <c r="AH154" s="168">
        <v>1.27E-4</v>
      </c>
      <c r="AI154" s="168">
        <v>1.2550823479521E-2</v>
      </c>
      <c r="AJ154" s="168">
        <v>9.8587289774105407E-4</v>
      </c>
    </row>
    <row r="155" spans="1:36">
      <c r="A155" s="2">
        <v>12904</v>
      </c>
      <c r="B155" s="2">
        <v>12905</v>
      </c>
      <c r="C155" s="2" t="s">
        <v>2367</v>
      </c>
      <c r="D155" s="2" t="s">
        <v>2368</v>
      </c>
      <c r="E155" s="4" t="s">
        <v>1360</v>
      </c>
      <c r="F155" s="2" t="s">
        <v>2369</v>
      </c>
      <c r="G155" s="2" t="s">
        <v>2370</v>
      </c>
      <c r="H155" s="2" t="s">
        <v>351</v>
      </c>
      <c r="I155" s="2" t="s">
        <v>203</v>
      </c>
      <c r="J155" s="2" t="s">
        <v>30</v>
      </c>
      <c r="K155" s="2" t="s">
        <v>30</v>
      </c>
      <c r="L155" s="2" t="s">
        <v>357</v>
      </c>
      <c r="M155" s="2" t="s">
        <v>41</v>
      </c>
      <c r="N155" s="2" t="s">
        <v>492</v>
      </c>
      <c r="O155" s="2" t="s">
        <v>149</v>
      </c>
      <c r="P155" s="2" t="s">
        <v>2179</v>
      </c>
      <c r="Q155" s="2" t="s">
        <v>201</v>
      </c>
      <c r="R155" s="2" t="s">
        <v>436</v>
      </c>
      <c r="S155" s="2" t="s">
        <v>34</v>
      </c>
      <c r="T155" s="152">
        <v>1.99</v>
      </c>
      <c r="U155" s="2" t="s">
        <v>2371</v>
      </c>
      <c r="V155" s="166">
        <v>3.0000000000000001E-3</v>
      </c>
      <c r="W155" s="168">
        <v>2.6169999999999999E-2</v>
      </c>
      <c r="X155" s="4" t="s">
        <v>442</v>
      </c>
      <c r="Y155" s="4" t="s">
        <v>149</v>
      </c>
      <c r="Z155" s="152">
        <v>36000</v>
      </c>
      <c r="AA155" s="162">
        <v>1</v>
      </c>
      <c r="AB155" s="179">
        <v>98.92</v>
      </c>
      <c r="AD155" s="152">
        <v>35.610999999999997</v>
      </c>
      <c r="AG155" s="2" t="s">
        <v>36</v>
      </c>
      <c r="AH155" s="168">
        <v>1.0900000000000001E-4</v>
      </c>
      <c r="AI155" s="168">
        <v>1.16546166086196E-2</v>
      </c>
      <c r="AJ155" s="168">
        <v>9.1547544005768497E-4</v>
      </c>
    </row>
    <row r="156" spans="1:36">
      <c r="A156" s="2">
        <v>12904</v>
      </c>
      <c r="B156" s="2">
        <v>12905</v>
      </c>
      <c r="C156" s="2" t="s">
        <v>2372</v>
      </c>
      <c r="D156" s="2" t="s">
        <v>2373</v>
      </c>
      <c r="E156" s="4" t="s">
        <v>1360</v>
      </c>
      <c r="F156" s="2" t="s">
        <v>2501</v>
      </c>
      <c r="G156" s="2" t="s">
        <v>2502</v>
      </c>
      <c r="H156" s="2" t="s">
        <v>351</v>
      </c>
      <c r="I156" s="2" t="s">
        <v>203</v>
      </c>
      <c r="J156" s="2" t="s">
        <v>30</v>
      </c>
      <c r="K156" s="2" t="s">
        <v>30</v>
      </c>
      <c r="L156" s="2" t="s">
        <v>357</v>
      </c>
      <c r="M156" s="2" t="s">
        <v>41</v>
      </c>
      <c r="N156" s="2" t="s">
        <v>476</v>
      </c>
      <c r="O156" s="2" t="s">
        <v>149</v>
      </c>
      <c r="P156" s="2" t="s">
        <v>200</v>
      </c>
      <c r="Q156" s="2" t="s">
        <v>201</v>
      </c>
      <c r="R156" s="2" t="s">
        <v>436</v>
      </c>
      <c r="S156" s="2" t="s">
        <v>34</v>
      </c>
      <c r="T156" s="152">
        <v>2.7</v>
      </c>
      <c r="U156" s="2" t="s">
        <v>2503</v>
      </c>
      <c r="V156" s="166">
        <v>1.2200000000000001E-2</v>
      </c>
      <c r="W156" s="168">
        <v>2.3820000000000001E-2</v>
      </c>
      <c r="X156" s="4" t="s">
        <v>442</v>
      </c>
      <c r="Y156" s="4" t="s">
        <v>149</v>
      </c>
      <c r="Z156" s="152">
        <v>18046</v>
      </c>
      <c r="AA156" s="162">
        <v>1</v>
      </c>
      <c r="AB156" s="179">
        <v>113.2</v>
      </c>
      <c r="AD156" s="152">
        <v>20.428000000000001</v>
      </c>
      <c r="AG156" s="2" t="s">
        <v>36</v>
      </c>
      <c r="AH156" s="168">
        <v>6.0000000000000002E-6</v>
      </c>
      <c r="AI156" s="168">
        <v>6.6855749655523097E-3</v>
      </c>
      <c r="AJ156" s="168">
        <v>5.25154956972247E-4</v>
      </c>
    </row>
    <row r="157" spans="1:36">
      <c r="A157" s="2">
        <v>12904</v>
      </c>
      <c r="B157" s="2">
        <v>12905</v>
      </c>
      <c r="C157" s="2" t="s">
        <v>2372</v>
      </c>
      <c r="D157" s="2" t="s">
        <v>2373</v>
      </c>
      <c r="E157" s="4" t="s">
        <v>1360</v>
      </c>
      <c r="F157" s="2" t="s">
        <v>2374</v>
      </c>
      <c r="G157" s="2" t="s">
        <v>2375</v>
      </c>
      <c r="H157" s="2" t="s">
        <v>351</v>
      </c>
      <c r="I157" s="2" t="s">
        <v>203</v>
      </c>
      <c r="J157" s="2" t="s">
        <v>30</v>
      </c>
      <c r="K157" s="2" t="s">
        <v>30</v>
      </c>
      <c r="L157" s="2" t="s">
        <v>357</v>
      </c>
      <c r="M157" s="2" t="s">
        <v>41</v>
      </c>
      <c r="N157" s="2" t="s">
        <v>476</v>
      </c>
      <c r="O157" s="2" t="s">
        <v>149</v>
      </c>
      <c r="P157" s="2" t="s">
        <v>1371</v>
      </c>
      <c r="Q157" s="2" t="s">
        <v>201</v>
      </c>
      <c r="R157" s="2" t="s">
        <v>436</v>
      </c>
      <c r="S157" s="2" t="s">
        <v>34</v>
      </c>
      <c r="T157" s="152">
        <v>4.1680000000000001</v>
      </c>
      <c r="U157" s="2" t="s">
        <v>2376</v>
      </c>
      <c r="V157" s="166">
        <v>3.3599999999999998E-2</v>
      </c>
      <c r="W157" s="168">
        <v>2.9479999999999999E-2</v>
      </c>
      <c r="X157" s="4" t="s">
        <v>442</v>
      </c>
      <c r="Y157" s="4" t="s">
        <v>149</v>
      </c>
      <c r="Z157" s="152">
        <v>50000</v>
      </c>
      <c r="AA157" s="162">
        <v>1</v>
      </c>
      <c r="AB157" s="179">
        <v>106.98</v>
      </c>
      <c r="AD157" s="152">
        <v>53.49</v>
      </c>
      <c r="AG157" s="2" t="s">
        <v>36</v>
      </c>
      <c r="AH157" s="168">
        <v>4.3000000000000002E-5</v>
      </c>
      <c r="AI157" s="168">
        <v>1.75058813630279E-2</v>
      </c>
      <c r="AJ157" s="168">
        <v>1.3750949501472999E-3</v>
      </c>
    </row>
    <row r="158" spans="1:36">
      <c r="A158" s="2">
        <v>12904</v>
      </c>
      <c r="B158" s="2">
        <v>12905</v>
      </c>
      <c r="C158" s="2" t="s">
        <v>2372</v>
      </c>
      <c r="D158" s="2" t="s">
        <v>2373</v>
      </c>
      <c r="E158" s="4" t="s">
        <v>1360</v>
      </c>
      <c r="F158" s="2" t="s">
        <v>2377</v>
      </c>
      <c r="G158" s="2" t="s">
        <v>2378</v>
      </c>
      <c r="H158" s="2" t="s">
        <v>351</v>
      </c>
      <c r="I158" s="2" t="s">
        <v>203</v>
      </c>
      <c r="J158" s="2" t="s">
        <v>30</v>
      </c>
      <c r="K158" s="2" t="s">
        <v>30</v>
      </c>
      <c r="L158" s="2" t="s">
        <v>357</v>
      </c>
      <c r="M158" s="2" t="s">
        <v>41</v>
      </c>
      <c r="N158" s="2" t="s">
        <v>476</v>
      </c>
      <c r="O158" s="2" t="s">
        <v>149</v>
      </c>
      <c r="P158" s="2" t="s">
        <v>1371</v>
      </c>
      <c r="Q158" s="2" t="s">
        <v>201</v>
      </c>
      <c r="R158" s="2" t="s">
        <v>436</v>
      </c>
      <c r="S158" s="2" t="s">
        <v>34</v>
      </c>
      <c r="T158" s="152">
        <v>5.4409999999999998</v>
      </c>
      <c r="U158" s="2" t="s">
        <v>2379</v>
      </c>
      <c r="V158" s="166">
        <v>3.3500000000000002E-2</v>
      </c>
      <c r="W158" s="168">
        <v>3.0370000000000001E-2</v>
      </c>
      <c r="X158" s="4" t="s">
        <v>442</v>
      </c>
      <c r="Y158" s="4" t="s">
        <v>149</v>
      </c>
      <c r="Z158" s="152">
        <v>51000</v>
      </c>
      <c r="AA158" s="162">
        <v>1</v>
      </c>
      <c r="AB158" s="179">
        <v>101.76</v>
      </c>
      <c r="AD158" s="152">
        <v>51.898000000000003</v>
      </c>
      <c r="AG158" s="2" t="s">
        <v>36</v>
      </c>
      <c r="AH158" s="168">
        <v>6.0000000000000002E-5</v>
      </c>
      <c r="AI158" s="168">
        <v>1.6984730391211001E-2</v>
      </c>
      <c r="AJ158" s="168">
        <v>1.33415830407113E-3</v>
      </c>
    </row>
    <row r="159" spans="1:36">
      <c r="A159" s="2">
        <v>12904</v>
      </c>
      <c r="B159" s="2">
        <v>12905</v>
      </c>
      <c r="C159" s="2" t="s">
        <v>2372</v>
      </c>
      <c r="D159" s="2" t="s">
        <v>2373</v>
      </c>
      <c r="E159" s="4" t="s">
        <v>1360</v>
      </c>
      <c r="F159" s="2" t="s">
        <v>2380</v>
      </c>
      <c r="G159" s="2" t="s">
        <v>2381</v>
      </c>
      <c r="H159" s="2" t="s">
        <v>351</v>
      </c>
      <c r="I159" s="2" t="s">
        <v>203</v>
      </c>
      <c r="J159" s="2" t="s">
        <v>30</v>
      </c>
      <c r="K159" s="2" t="s">
        <v>30</v>
      </c>
      <c r="L159" s="2" t="s">
        <v>357</v>
      </c>
      <c r="M159" s="2" t="s">
        <v>41</v>
      </c>
      <c r="N159" s="2" t="s">
        <v>476</v>
      </c>
      <c r="O159" s="2" t="s">
        <v>149</v>
      </c>
      <c r="P159" s="2" t="s">
        <v>200</v>
      </c>
      <c r="Q159" s="2" t="s">
        <v>201</v>
      </c>
      <c r="R159" s="2" t="s">
        <v>436</v>
      </c>
      <c r="S159" s="2" t="s">
        <v>34</v>
      </c>
      <c r="T159" s="152">
        <v>5.1459999999999999</v>
      </c>
      <c r="U159" s="2" t="s">
        <v>2382</v>
      </c>
      <c r="V159" s="166">
        <v>2.2013000000000001E-2</v>
      </c>
      <c r="W159" s="168">
        <v>2.3269999999999999E-2</v>
      </c>
      <c r="X159" s="4" t="s">
        <v>442</v>
      </c>
      <c r="Y159" s="4" t="s">
        <v>149</v>
      </c>
      <c r="Z159" s="152">
        <v>6987</v>
      </c>
      <c r="AA159" s="162">
        <v>1</v>
      </c>
      <c r="AB159" s="179">
        <v>118.46</v>
      </c>
      <c r="AD159" s="152">
        <v>8.2769999999999992</v>
      </c>
      <c r="AG159" s="2" t="s">
        <v>36</v>
      </c>
      <c r="AH159" s="168">
        <v>1.0000000000000001E-5</v>
      </c>
      <c r="AI159" s="168">
        <v>2.7087807509195401E-3</v>
      </c>
      <c r="AJ159" s="168">
        <v>2.1277596108428099E-4</v>
      </c>
    </row>
    <row r="160" spans="1:36">
      <c r="A160" s="2">
        <v>12904</v>
      </c>
      <c r="B160" s="2">
        <v>12905</v>
      </c>
      <c r="C160" s="2" t="s">
        <v>1919</v>
      </c>
      <c r="D160" s="2" t="s">
        <v>1920</v>
      </c>
      <c r="E160" s="4" t="s">
        <v>1360</v>
      </c>
      <c r="F160" s="2" t="s">
        <v>2383</v>
      </c>
      <c r="G160" s="2" t="s">
        <v>2384</v>
      </c>
      <c r="H160" s="2" t="s">
        <v>351</v>
      </c>
      <c r="I160" s="2" t="s">
        <v>203</v>
      </c>
      <c r="J160" s="2" t="s">
        <v>30</v>
      </c>
      <c r="K160" s="2" t="s">
        <v>30</v>
      </c>
      <c r="L160" s="2" t="s">
        <v>357</v>
      </c>
      <c r="M160" s="2" t="s">
        <v>41</v>
      </c>
      <c r="N160" s="2" t="s">
        <v>492</v>
      </c>
      <c r="O160" s="2" t="s">
        <v>149</v>
      </c>
      <c r="P160" s="2" t="s">
        <v>2198</v>
      </c>
      <c r="Q160" s="2" t="s">
        <v>201</v>
      </c>
      <c r="R160" s="2" t="s">
        <v>436</v>
      </c>
      <c r="S160" s="2" t="s">
        <v>34</v>
      </c>
      <c r="T160" s="152">
        <v>5.968</v>
      </c>
      <c r="U160" s="2" t="s">
        <v>2385</v>
      </c>
      <c r="V160" s="166">
        <v>3.61E-2</v>
      </c>
      <c r="W160" s="168">
        <v>3.091E-2</v>
      </c>
      <c r="X160" s="4" t="s">
        <v>442</v>
      </c>
      <c r="Y160" s="4" t="s">
        <v>149</v>
      </c>
      <c r="Z160" s="152">
        <v>89468.15</v>
      </c>
      <c r="AA160" s="162">
        <v>1</v>
      </c>
      <c r="AB160" s="179">
        <v>109.14</v>
      </c>
      <c r="AC160" s="152">
        <v>1.954</v>
      </c>
      <c r="AD160" s="152">
        <v>99.599000000000004</v>
      </c>
      <c r="AG160" s="2" t="s">
        <v>36</v>
      </c>
      <c r="AH160" s="168">
        <v>5.7000000000000003E-5</v>
      </c>
      <c r="AI160" s="168">
        <v>3.2596297651572403E-2</v>
      </c>
      <c r="AJ160" s="168">
        <v>2.5604540191184501E-3</v>
      </c>
    </row>
    <row r="161" spans="1:36">
      <c r="A161" s="2">
        <v>12904</v>
      </c>
      <c r="B161" s="2">
        <v>12905</v>
      </c>
      <c r="C161" s="2" t="s">
        <v>1919</v>
      </c>
      <c r="D161" s="2" t="s">
        <v>1920</v>
      </c>
      <c r="E161" s="4" t="s">
        <v>1360</v>
      </c>
      <c r="F161" s="2" t="s">
        <v>2504</v>
      </c>
      <c r="G161" s="2" t="s">
        <v>2505</v>
      </c>
      <c r="H161" s="2" t="s">
        <v>351</v>
      </c>
      <c r="I161" s="2" t="s">
        <v>203</v>
      </c>
      <c r="J161" s="2" t="s">
        <v>30</v>
      </c>
      <c r="K161" s="2" t="s">
        <v>30</v>
      </c>
      <c r="L161" s="2" t="s">
        <v>357</v>
      </c>
      <c r="M161" s="2" t="s">
        <v>41</v>
      </c>
      <c r="N161" s="2" t="s">
        <v>492</v>
      </c>
      <c r="O161" s="2" t="s">
        <v>149</v>
      </c>
      <c r="P161" s="2" t="s">
        <v>2198</v>
      </c>
      <c r="Q161" s="2" t="s">
        <v>201</v>
      </c>
      <c r="R161" s="2" t="s">
        <v>436</v>
      </c>
      <c r="S161" s="2" t="s">
        <v>34</v>
      </c>
      <c r="T161" s="152">
        <v>0.51800000000000002</v>
      </c>
      <c r="U161" s="2" t="s">
        <v>2506</v>
      </c>
      <c r="V161" s="166">
        <v>2.3E-2</v>
      </c>
      <c r="W161" s="168">
        <v>2.8219999999999999E-2</v>
      </c>
      <c r="X161" s="4" t="s">
        <v>442</v>
      </c>
      <c r="Y161" s="4" t="s">
        <v>149</v>
      </c>
      <c r="Z161" s="152">
        <v>10753.19</v>
      </c>
      <c r="AA161" s="162">
        <v>1</v>
      </c>
      <c r="AB161" s="179">
        <v>116.73</v>
      </c>
      <c r="AC161" s="152">
        <v>0.30199999999999999</v>
      </c>
      <c r="AD161" s="152">
        <v>12.853999999999999</v>
      </c>
      <c r="AG161" s="2" t="s">
        <v>36</v>
      </c>
      <c r="AH161" s="168">
        <v>1.4E-5</v>
      </c>
      <c r="AI161" s="168">
        <v>4.2068503897745198E-3</v>
      </c>
      <c r="AJ161" s="168">
        <v>3.3045001317223401E-4</v>
      </c>
    </row>
    <row r="162" spans="1:36">
      <c r="A162" s="2">
        <v>12904</v>
      </c>
      <c r="B162" s="2">
        <v>12905</v>
      </c>
      <c r="C162" s="2" t="s">
        <v>1919</v>
      </c>
      <c r="D162" s="2" t="s">
        <v>1920</v>
      </c>
      <c r="E162" s="4" t="s">
        <v>1360</v>
      </c>
      <c r="F162" s="2" t="s">
        <v>2386</v>
      </c>
      <c r="G162" s="2" t="s">
        <v>2387</v>
      </c>
      <c r="H162" s="2" t="s">
        <v>351</v>
      </c>
      <c r="I162" s="2" t="s">
        <v>203</v>
      </c>
      <c r="J162" s="2" t="s">
        <v>30</v>
      </c>
      <c r="K162" s="2" t="s">
        <v>30</v>
      </c>
      <c r="L162" s="2" t="s">
        <v>357</v>
      </c>
      <c r="M162" s="2" t="s">
        <v>41</v>
      </c>
      <c r="N162" s="2" t="s">
        <v>492</v>
      </c>
      <c r="O162" s="2" t="s">
        <v>149</v>
      </c>
      <c r="P162" s="2" t="s">
        <v>2198</v>
      </c>
      <c r="Q162" s="2" t="s">
        <v>201</v>
      </c>
      <c r="R162" s="2" t="s">
        <v>436</v>
      </c>
      <c r="S162" s="2" t="s">
        <v>34</v>
      </c>
      <c r="T162" s="152">
        <v>3.738</v>
      </c>
      <c r="U162" s="2" t="s">
        <v>2388</v>
      </c>
      <c r="V162" s="166">
        <v>2.2499999999999999E-2</v>
      </c>
      <c r="W162" s="168">
        <v>2.843E-2</v>
      </c>
      <c r="X162" s="4" t="s">
        <v>442</v>
      </c>
      <c r="Y162" s="4" t="s">
        <v>149</v>
      </c>
      <c r="Z162" s="152">
        <v>60539.73</v>
      </c>
      <c r="AA162" s="162">
        <v>1</v>
      </c>
      <c r="AB162" s="179">
        <v>114.28</v>
      </c>
      <c r="AC162" s="152">
        <v>1.8779999999999999</v>
      </c>
      <c r="AD162" s="152">
        <v>71.063000000000002</v>
      </c>
      <c r="AG162" s="2" t="s">
        <v>36</v>
      </c>
      <c r="AH162" s="168">
        <v>3.4E-5</v>
      </c>
      <c r="AI162" s="168">
        <v>2.3256932701060998E-2</v>
      </c>
      <c r="AJ162" s="168">
        <v>1.82684265076117E-3</v>
      </c>
    </row>
    <row r="163" spans="1:36">
      <c r="A163" s="2">
        <v>12904</v>
      </c>
      <c r="B163" s="2">
        <v>12905</v>
      </c>
      <c r="C163" s="2" t="s">
        <v>1927</v>
      </c>
      <c r="D163" s="2" t="s">
        <v>1500</v>
      </c>
      <c r="E163" s="4" t="s">
        <v>1360</v>
      </c>
      <c r="F163" s="2" t="s">
        <v>2389</v>
      </c>
      <c r="G163" s="2" t="s">
        <v>2390</v>
      </c>
      <c r="H163" s="2" t="s">
        <v>351</v>
      </c>
      <c r="I163" s="2" t="s">
        <v>995</v>
      </c>
      <c r="J163" s="2" t="s">
        <v>30</v>
      </c>
      <c r="K163" s="2" t="s">
        <v>30</v>
      </c>
      <c r="L163" s="2" t="s">
        <v>357</v>
      </c>
      <c r="M163" s="2" t="s">
        <v>41</v>
      </c>
      <c r="N163" s="2" t="s">
        <v>471</v>
      </c>
      <c r="O163" s="2" t="s">
        <v>149</v>
      </c>
      <c r="P163" s="2" t="s">
        <v>2179</v>
      </c>
      <c r="Q163" s="2" t="s">
        <v>444</v>
      </c>
      <c r="R163" s="2" t="s">
        <v>436</v>
      </c>
      <c r="S163" s="2" t="s">
        <v>34</v>
      </c>
      <c r="T163" s="152">
        <v>1.194</v>
      </c>
      <c r="U163" s="2" t="s">
        <v>2391</v>
      </c>
      <c r="V163" s="166">
        <v>0.114</v>
      </c>
      <c r="W163" s="168">
        <v>5.978E-2</v>
      </c>
      <c r="X163" s="4" t="s">
        <v>442</v>
      </c>
      <c r="Y163" s="4" t="s">
        <v>149</v>
      </c>
      <c r="Z163" s="152">
        <v>43501.760000000002</v>
      </c>
      <c r="AA163" s="162">
        <v>1</v>
      </c>
      <c r="AB163" s="179">
        <v>102.94</v>
      </c>
      <c r="AD163" s="152">
        <v>44.780999999999999</v>
      </c>
      <c r="AG163" s="2" t="s">
        <v>36</v>
      </c>
      <c r="AH163" s="168">
        <v>1.8000000000000001E-4</v>
      </c>
      <c r="AI163" s="168">
        <v>1.4655558555663001E-2</v>
      </c>
      <c r="AJ163" s="168">
        <v>1.1512007960960201E-3</v>
      </c>
    </row>
    <row r="164" spans="1:36">
      <c r="A164" s="2">
        <v>12904</v>
      </c>
      <c r="B164" s="2">
        <v>12905</v>
      </c>
      <c r="C164" s="2" t="s">
        <v>1927</v>
      </c>
      <c r="D164" s="2" t="s">
        <v>1500</v>
      </c>
      <c r="E164" s="4" t="s">
        <v>1360</v>
      </c>
      <c r="F164" s="2" t="s">
        <v>2392</v>
      </c>
      <c r="G164" s="2" t="s">
        <v>2393</v>
      </c>
      <c r="H164" s="2" t="s">
        <v>351</v>
      </c>
      <c r="I164" s="2" t="s">
        <v>995</v>
      </c>
      <c r="J164" s="2" t="s">
        <v>30</v>
      </c>
      <c r="K164" s="2" t="s">
        <v>30</v>
      </c>
      <c r="L164" s="2" t="s">
        <v>357</v>
      </c>
      <c r="M164" s="2" t="s">
        <v>41</v>
      </c>
      <c r="N164" s="2" t="s">
        <v>471</v>
      </c>
      <c r="O164" s="2" t="s">
        <v>149</v>
      </c>
      <c r="P164" s="2" t="s">
        <v>2179</v>
      </c>
      <c r="Q164" s="2" t="s">
        <v>444</v>
      </c>
      <c r="R164" s="2" t="s">
        <v>436</v>
      </c>
      <c r="S164" s="2" t="s">
        <v>34</v>
      </c>
      <c r="T164" s="152">
        <v>2.327</v>
      </c>
      <c r="U164" s="2" t="s">
        <v>2394</v>
      </c>
      <c r="V164" s="166">
        <v>7.22E-2</v>
      </c>
      <c r="W164" s="168">
        <v>6.0170000000000001E-2</v>
      </c>
      <c r="X164" s="4" t="s">
        <v>442</v>
      </c>
      <c r="Y164" s="4" t="s">
        <v>149</v>
      </c>
      <c r="Z164" s="152">
        <v>29000</v>
      </c>
      <c r="AA164" s="162">
        <v>1</v>
      </c>
      <c r="AB164" s="179">
        <v>106.06</v>
      </c>
      <c r="AD164" s="152">
        <v>30.757000000000001</v>
      </c>
      <c r="AG164" s="2" t="s">
        <v>36</v>
      </c>
      <c r="AH164" s="168">
        <v>8.2999999999999998E-5</v>
      </c>
      <c r="AI164" s="168">
        <v>1.0066094511781601E-2</v>
      </c>
      <c r="AJ164" s="168">
        <v>7.9069630621911801E-4</v>
      </c>
    </row>
    <row r="165" spans="1:36">
      <c r="A165" s="2">
        <v>12904</v>
      </c>
      <c r="B165" s="2">
        <v>12905</v>
      </c>
      <c r="C165" s="2" t="s">
        <v>2395</v>
      </c>
      <c r="D165" s="2" t="s">
        <v>2396</v>
      </c>
      <c r="E165" s="4" t="s">
        <v>1360</v>
      </c>
      <c r="F165" s="2" t="s">
        <v>2397</v>
      </c>
      <c r="G165" s="2" t="s">
        <v>2398</v>
      </c>
      <c r="H165" s="2" t="s">
        <v>351</v>
      </c>
      <c r="I165" s="2" t="s">
        <v>203</v>
      </c>
      <c r="J165" s="2" t="s">
        <v>30</v>
      </c>
      <c r="K165" s="2" t="s">
        <v>30</v>
      </c>
      <c r="L165" s="2" t="s">
        <v>357</v>
      </c>
      <c r="M165" s="2" t="s">
        <v>41</v>
      </c>
      <c r="N165" s="2" t="s">
        <v>475</v>
      </c>
      <c r="O165" s="2" t="s">
        <v>149</v>
      </c>
      <c r="P165" s="2" t="s">
        <v>1355</v>
      </c>
      <c r="Q165" s="2" t="s">
        <v>444</v>
      </c>
      <c r="R165" s="2" t="s">
        <v>436</v>
      </c>
      <c r="S165" s="2" t="s">
        <v>34</v>
      </c>
      <c r="T165" s="152">
        <v>3.5150000000000001</v>
      </c>
      <c r="U165" s="2" t="s">
        <v>2399</v>
      </c>
      <c r="V165" s="166">
        <v>2.07E-2</v>
      </c>
      <c r="W165" s="168">
        <v>3.6990000000000002E-2</v>
      </c>
      <c r="X165" s="4" t="s">
        <v>442</v>
      </c>
      <c r="Y165" s="4" t="s">
        <v>149</v>
      </c>
      <c r="Z165" s="152">
        <v>21065.15</v>
      </c>
      <c r="AA165" s="162">
        <v>1</v>
      </c>
      <c r="AB165" s="179">
        <v>106.35</v>
      </c>
      <c r="AD165" s="152">
        <v>22.402999999999999</v>
      </c>
      <c r="AG165" s="2" t="s">
        <v>36</v>
      </c>
      <c r="AH165" s="168">
        <v>4.3999999999999999E-5</v>
      </c>
      <c r="AI165" s="168">
        <v>7.3318476698603797E-3</v>
      </c>
      <c r="AJ165" s="168">
        <v>5.7591997209390498E-4</v>
      </c>
    </row>
    <row r="166" spans="1:36">
      <c r="A166" s="2">
        <v>12904</v>
      </c>
      <c r="B166" s="2">
        <v>12905</v>
      </c>
      <c r="C166" s="2" t="s">
        <v>2400</v>
      </c>
      <c r="D166" s="2" t="s">
        <v>2401</v>
      </c>
      <c r="E166" s="4" t="s">
        <v>1360</v>
      </c>
      <c r="F166" s="2" t="s">
        <v>2402</v>
      </c>
      <c r="G166" s="2" t="s">
        <v>2403</v>
      </c>
      <c r="H166" s="2" t="s">
        <v>351</v>
      </c>
      <c r="I166" s="2" t="s">
        <v>203</v>
      </c>
      <c r="J166" s="2" t="s">
        <v>30</v>
      </c>
      <c r="K166" s="2" t="s">
        <v>30</v>
      </c>
      <c r="L166" s="2" t="s">
        <v>357</v>
      </c>
      <c r="M166" s="2" t="s">
        <v>41</v>
      </c>
      <c r="N166" s="2" t="s">
        <v>506</v>
      </c>
      <c r="O166" s="2" t="s">
        <v>149</v>
      </c>
      <c r="P166" s="2" t="s">
        <v>200</v>
      </c>
      <c r="Q166" s="2" t="s">
        <v>201</v>
      </c>
      <c r="R166" s="2" t="s">
        <v>436</v>
      </c>
      <c r="S166" s="2" t="s">
        <v>34</v>
      </c>
      <c r="T166" s="152">
        <v>12.026999999999999</v>
      </c>
      <c r="U166" s="2" t="s">
        <v>2404</v>
      </c>
      <c r="V166" s="166">
        <v>2.07E-2</v>
      </c>
      <c r="W166" s="168">
        <v>2.8799999999999999E-2</v>
      </c>
      <c r="X166" s="4" t="s">
        <v>442</v>
      </c>
      <c r="Y166" s="4" t="s">
        <v>149</v>
      </c>
      <c r="Z166" s="152">
        <v>35887.949999999997</v>
      </c>
      <c r="AA166" s="162">
        <v>1</v>
      </c>
      <c r="AB166" s="179">
        <v>103.14</v>
      </c>
      <c r="AD166" s="152">
        <v>37.015000000000001</v>
      </c>
      <c r="AG166" s="2" t="s">
        <v>36</v>
      </c>
      <c r="AH166" s="168">
        <v>6.9999999999999999E-6</v>
      </c>
      <c r="AI166" s="168">
        <v>1.2113988618194699E-2</v>
      </c>
      <c r="AJ166" s="168">
        <v>9.51559320526559E-4</v>
      </c>
    </row>
    <row r="167" spans="1:36">
      <c r="A167" s="2">
        <v>12904</v>
      </c>
      <c r="B167" s="2">
        <v>12905</v>
      </c>
      <c r="C167" s="2" t="s">
        <v>2405</v>
      </c>
      <c r="D167" s="2" t="s">
        <v>2406</v>
      </c>
      <c r="E167" s="4" t="s">
        <v>343</v>
      </c>
      <c r="F167" s="2" t="s">
        <v>2407</v>
      </c>
      <c r="G167" s="2" t="s">
        <v>2408</v>
      </c>
      <c r="H167" s="2" t="s">
        <v>351</v>
      </c>
      <c r="I167" s="2" t="s">
        <v>995</v>
      </c>
      <c r="J167" s="2" t="s">
        <v>30</v>
      </c>
      <c r="K167" s="2" t="s">
        <v>30</v>
      </c>
      <c r="L167" s="2" t="s">
        <v>357</v>
      </c>
      <c r="M167" s="2" t="s">
        <v>31</v>
      </c>
      <c r="N167" s="2" t="s">
        <v>482</v>
      </c>
      <c r="O167" s="2" t="s">
        <v>149</v>
      </c>
      <c r="P167" s="2" t="s">
        <v>2179</v>
      </c>
      <c r="Q167" s="2" t="s">
        <v>201</v>
      </c>
      <c r="R167" s="2" t="s">
        <v>436</v>
      </c>
      <c r="S167" s="2" t="s">
        <v>34</v>
      </c>
      <c r="T167" s="152">
        <v>3.5129999999999999</v>
      </c>
      <c r="U167" s="2" t="s">
        <v>2409</v>
      </c>
      <c r="V167" s="166">
        <v>6.7000000000000004E-2</v>
      </c>
      <c r="W167" s="168">
        <v>5.4899999999999997E-2</v>
      </c>
      <c r="X167" s="4" t="s">
        <v>442</v>
      </c>
      <c r="Y167" s="4" t="s">
        <v>149</v>
      </c>
      <c r="Z167" s="152">
        <v>26000</v>
      </c>
      <c r="AA167" s="162">
        <v>1</v>
      </c>
      <c r="AB167" s="179">
        <v>106.22</v>
      </c>
      <c r="AD167" s="152">
        <v>27.617000000000001</v>
      </c>
      <c r="AG167" s="2" t="s">
        <v>36</v>
      </c>
      <c r="AH167" s="168">
        <v>2.9E-5</v>
      </c>
      <c r="AI167" s="168">
        <v>9.0383889844646691E-3</v>
      </c>
      <c r="AJ167" s="168">
        <v>7.0996956921308798E-4</v>
      </c>
    </row>
    <row r="168" spans="1:36">
      <c r="A168" s="2">
        <v>12904</v>
      </c>
      <c r="B168" s="2">
        <v>12905</v>
      </c>
      <c r="C168" s="2" t="s">
        <v>2410</v>
      </c>
      <c r="D168" s="2" t="s">
        <v>2411</v>
      </c>
      <c r="E168" s="4" t="s">
        <v>1360</v>
      </c>
      <c r="F168" s="2" t="s">
        <v>2412</v>
      </c>
      <c r="G168" s="2" t="s">
        <v>2413</v>
      </c>
      <c r="H168" s="2" t="s">
        <v>351</v>
      </c>
      <c r="I168" s="2" t="s">
        <v>203</v>
      </c>
      <c r="J168" s="2" t="s">
        <v>30</v>
      </c>
      <c r="K168" s="2" t="s">
        <v>30</v>
      </c>
      <c r="L168" s="2" t="s">
        <v>357</v>
      </c>
      <c r="M168" s="2" t="s">
        <v>41</v>
      </c>
      <c r="N168" s="2" t="s">
        <v>469</v>
      </c>
      <c r="O168" s="2" t="s">
        <v>149</v>
      </c>
      <c r="P168" s="2" t="s">
        <v>2179</v>
      </c>
      <c r="Q168" s="2" t="s">
        <v>444</v>
      </c>
      <c r="R168" s="2" t="s">
        <v>436</v>
      </c>
      <c r="S168" s="2" t="s">
        <v>34</v>
      </c>
      <c r="T168" s="152">
        <v>2.4540000000000002</v>
      </c>
      <c r="U168" s="2" t="s">
        <v>1356</v>
      </c>
      <c r="V168" s="166">
        <v>1.4800000000000001E-2</v>
      </c>
      <c r="W168" s="168">
        <v>3.0360000000000002E-2</v>
      </c>
      <c r="X168" s="4" t="s">
        <v>442</v>
      </c>
      <c r="Y168" s="4" t="s">
        <v>149</v>
      </c>
      <c r="Z168" s="152">
        <v>16560</v>
      </c>
      <c r="AA168" s="162">
        <v>1</v>
      </c>
      <c r="AB168" s="179">
        <v>108.94</v>
      </c>
      <c r="AD168" s="152">
        <v>18.04</v>
      </c>
      <c r="AG168" s="2" t="s">
        <v>36</v>
      </c>
      <c r="AH168" s="168">
        <v>2.4000000000000001E-5</v>
      </c>
      <c r="AI168" s="168">
        <v>5.90417316354415E-3</v>
      </c>
      <c r="AJ168" s="168">
        <v>4.6377548971236098E-4</v>
      </c>
    </row>
    <row r="169" spans="1:36">
      <c r="A169" s="2">
        <v>12904</v>
      </c>
      <c r="B169" s="2">
        <v>12905</v>
      </c>
      <c r="C169" s="2" t="s">
        <v>2410</v>
      </c>
      <c r="D169" s="2" t="s">
        <v>2411</v>
      </c>
      <c r="E169" s="4" t="s">
        <v>1360</v>
      </c>
      <c r="F169" s="2" t="s">
        <v>2414</v>
      </c>
      <c r="G169" s="2" t="s">
        <v>2415</v>
      </c>
      <c r="H169" s="2" t="s">
        <v>351</v>
      </c>
      <c r="I169" s="2" t="s">
        <v>995</v>
      </c>
      <c r="J169" s="2" t="s">
        <v>30</v>
      </c>
      <c r="K169" s="2" t="s">
        <v>30</v>
      </c>
      <c r="L169" s="2" t="s">
        <v>357</v>
      </c>
      <c r="M169" s="2" t="s">
        <v>41</v>
      </c>
      <c r="N169" s="2" t="s">
        <v>469</v>
      </c>
      <c r="O169" s="2" t="s">
        <v>149</v>
      </c>
      <c r="P169" s="2" t="s">
        <v>2179</v>
      </c>
      <c r="Q169" s="2" t="s">
        <v>444</v>
      </c>
      <c r="R169" s="2" t="s">
        <v>436</v>
      </c>
      <c r="S169" s="2" t="s">
        <v>34</v>
      </c>
      <c r="T169" s="152">
        <v>3.4870000000000001</v>
      </c>
      <c r="U169" s="2" t="s">
        <v>2416</v>
      </c>
      <c r="V169" s="166">
        <v>6.9500000000000006E-2</v>
      </c>
      <c r="W169" s="168">
        <v>5.6640000000000003E-2</v>
      </c>
      <c r="X169" s="4" t="s">
        <v>442</v>
      </c>
      <c r="Y169" s="4" t="s">
        <v>149</v>
      </c>
      <c r="Z169" s="152">
        <v>38000</v>
      </c>
      <c r="AA169" s="162">
        <v>1</v>
      </c>
      <c r="AB169" s="179">
        <v>104.73</v>
      </c>
      <c r="AD169" s="152">
        <v>39.796999999999997</v>
      </c>
      <c r="AG169" s="2" t="s">
        <v>36</v>
      </c>
      <c r="AH169" s="168">
        <v>6.7999999999999999E-5</v>
      </c>
      <c r="AI169" s="168">
        <v>1.3024650644175901E-2</v>
      </c>
      <c r="AJ169" s="168">
        <v>1.02309223722177E-3</v>
      </c>
    </row>
    <row r="170" spans="1:36">
      <c r="A170" s="2">
        <v>12904</v>
      </c>
      <c r="B170" s="2">
        <v>12905</v>
      </c>
      <c r="C170" s="2" t="s">
        <v>2417</v>
      </c>
      <c r="D170" s="2" t="s">
        <v>2418</v>
      </c>
      <c r="E170" s="4" t="s">
        <v>344</v>
      </c>
      <c r="F170" s="2" t="s">
        <v>2419</v>
      </c>
      <c r="G170" s="2" t="s">
        <v>2420</v>
      </c>
      <c r="H170" s="2" t="s">
        <v>351</v>
      </c>
      <c r="I170" s="2" t="s">
        <v>995</v>
      </c>
      <c r="J170" s="2" t="s">
        <v>30</v>
      </c>
      <c r="K170" s="2" t="s">
        <v>30</v>
      </c>
      <c r="L170" s="2" t="s">
        <v>357</v>
      </c>
      <c r="M170" s="2" t="s">
        <v>31</v>
      </c>
      <c r="N170" s="2" t="s">
        <v>493</v>
      </c>
      <c r="O170" s="2" t="s">
        <v>149</v>
      </c>
      <c r="P170" s="2" t="s">
        <v>2198</v>
      </c>
      <c r="Q170" s="2" t="s">
        <v>201</v>
      </c>
      <c r="R170" s="2" t="s">
        <v>436</v>
      </c>
      <c r="S170" s="2" t="s">
        <v>34</v>
      </c>
      <c r="T170" s="152">
        <v>3.7839999999999998</v>
      </c>
      <c r="U170" s="2" t="s">
        <v>2421</v>
      </c>
      <c r="V170" s="166">
        <v>6.25E-2</v>
      </c>
      <c r="W170" s="168">
        <v>5.5379999999999999E-2</v>
      </c>
      <c r="X170" s="4" t="s">
        <v>442</v>
      </c>
      <c r="Y170" s="4" t="s">
        <v>149</v>
      </c>
      <c r="Z170" s="152">
        <v>45066</v>
      </c>
      <c r="AA170" s="162">
        <v>1</v>
      </c>
      <c r="AB170" s="179">
        <v>104.29</v>
      </c>
      <c r="AD170" s="152">
        <v>46.999000000000002</v>
      </c>
      <c r="AG170" s="2" t="s">
        <v>36</v>
      </c>
      <c r="AH170" s="168">
        <v>8.2000000000000001E-5</v>
      </c>
      <c r="AI170" s="168">
        <v>1.5381654881847701E-2</v>
      </c>
      <c r="AJ170" s="168">
        <v>1.2082359930536499E-3</v>
      </c>
    </row>
    <row r="171" spans="1:36">
      <c r="A171" s="2">
        <v>12904</v>
      </c>
      <c r="B171" s="2">
        <v>12905</v>
      </c>
      <c r="C171" s="2" t="s">
        <v>2422</v>
      </c>
      <c r="D171" s="2" t="s">
        <v>2423</v>
      </c>
      <c r="E171" s="4" t="s">
        <v>344</v>
      </c>
      <c r="F171" s="2" t="s">
        <v>2424</v>
      </c>
      <c r="G171" s="2" t="s">
        <v>2425</v>
      </c>
      <c r="H171" s="2" t="s">
        <v>351</v>
      </c>
      <c r="I171" s="2" t="s">
        <v>995</v>
      </c>
      <c r="J171" s="2" t="s">
        <v>30</v>
      </c>
      <c r="K171" s="2" t="s">
        <v>95</v>
      </c>
      <c r="L171" s="2" t="s">
        <v>357</v>
      </c>
      <c r="M171" s="2" t="s">
        <v>41</v>
      </c>
      <c r="N171" s="2" t="s">
        <v>493</v>
      </c>
      <c r="O171" s="2" t="s">
        <v>149</v>
      </c>
      <c r="P171" s="2" t="s">
        <v>2198</v>
      </c>
      <c r="Q171" s="2" t="s">
        <v>201</v>
      </c>
      <c r="R171" s="2" t="s">
        <v>436</v>
      </c>
      <c r="S171" s="2" t="s">
        <v>34</v>
      </c>
      <c r="T171" s="152">
        <v>1.921</v>
      </c>
      <c r="U171" s="2" t="s">
        <v>1356</v>
      </c>
      <c r="V171" s="166">
        <v>3.49E-2</v>
      </c>
      <c r="W171" s="168">
        <v>5.4550000000000001E-2</v>
      </c>
      <c r="X171" s="4" t="s">
        <v>442</v>
      </c>
      <c r="Y171" s="4" t="s">
        <v>149</v>
      </c>
      <c r="Z171" s="152">
        <v>118320</v>
      </c>
      <c r="AA171" s="162">
        <v>1</v>
      </c>
      <c r="AB171" s="179">
        <v>96.5</v>
      </c>
      <c r="AD171" s="152">
        <v>114.179</v>
      </c>
      <c r="AG171" s="2" t="s">
        <v>36</v>
      </c>
      <c r="AH171" s="168">
        <v>1.25E-4</v>
      </c>
      <c r="AI171" s="168">
        <v>3.7367742138210799E-2</v>
      </c>
      <c r="AJ171" s="168">
        <v>2.9352531556156099E-3</v>
      </c>
    </row>
    <row r="172" spans="1:36">
      <c r="A172" s="2">
        <v>12904</v>
      </c>
      <c r="B172" s="2">
        <v>12905</v>
      </c>
      <c r="C172" s="2" t="s">
        <v>2422</v>
      </c>
      <c r="D172" s="2" t="s">
        <v>2423</v>
      </c>
      <c r="E172" s="4" t="s">
        <v>344</v>
      </c>
      <c r="F172" s="2" t="s">
        <v>2426</v>
      </c>
      <c r="G172" s="2" t="s">
        <v>2427</v>
      </c>
      <c r="H172" s="2" t="s">
        <v>351</v>
      </c>
      <c r="I172" s="2" t="s">
        <v>995</v>
      </c>
      <c r="J172" s="2" t="s">
        <v>30</v>
      </c>
      <c r="K172" s="2" t="s">
        <v>95</v>
      </c>
      <c r="L172" s="2" t="s">
        <v>357</v>
      </c>
      <c r="M172" s="2" t="s">
        <v>31</v>
      </c>
      <c r="N172" s="2" t="s">
        <v>493</v>
      </c>
      <c r="O172" s="2" t="s">
        <v>149</v>
      </c>
      <c r="P172" s="2" t="s">
        <v>2198</v>
      </c>
      <c r="Q172" s="2" t="s">
        <v>201</v>
      </c>
      <c r="R172" s="2" t="s">
        <v>436</v>
      </c>
      <c r="S172" s="2" t="s">
        <v>34</v>
      </c>
      <c r="T172" s="152">
        <v>4.2690000000000001</v>
      </c>
      <c r="U172" s="2" t="s">
        <v>2428</v>
      </c>
      <c r="V172" s="166">
        <v>6.7400000000000002E-2</v>
      </c>
      <c r="W172" s="168">
        <v>5.586E-2</v>
      </c>
      <c r="X172" s="4" t="s">
        <v>442</v>
      </c>
      <c r="Y172" s="4" t="s">
        <v>149</v>
      </c>
      <c r="Z172" s="152">
        <v>31000</v>
      </c>
      <c r="AA172" s="162">
        <v>1</v>
      </c>
      <c r="AB172" s="179">
        <v>107.07</v>
      </c>
      <c r="AD172" s="152">
        <v>33.192</v>
      </c>
      <c r="AG172" s="2" t="s">
        <v>36</v>
      </c>
      <c r="AH172" s="168">
        <v>1.0900000000000001E-4</v>
      </c>
      <c r="AI172" s="168">
        <v>1.08627773871231E-2</v>
      </c>
      <c r="AJ172" s="168">
        <v>8.5327610874563796E-4</v>
      </c>
    </row>
    <row r="173" spans="1:36">
      <c r="A173" s="2">
        <v>12904</v>
      </c>
      <c r="B173" s="2">
        <v>12905</v>
      </c>
      <c r="C173" s="2" t="s">
        <v>1945</v>
      </c>
      <c r="D173" s="2" t="s">
        <v>1946</v>
      </c>
      <c r="E173" s="4" t="s">
        <v>1360</v>
      </c>
      <c r="F173" s="2" t="s">
        <v>2429</v>
      </c>
      <c r="G173" s="2" t="s">
        <v>2430</v>
      </c>
      <c r="H173" s="2" t="s">
        <v>351</v>
      </c>
      <c r="I173" s="2" t="s">
        <v>995</v>
      </c>
      <c r="J173" s="2" t="s">
        <v>30</v>
      </c>
      <c r="K173" s="2" t="s">
        <v>30</v>
      </c>
      <c r="L173" s="2" t="s">
        <v>357</v>
      </c>
      <c r="M173" s="2" t="s">
        <v>41</v>
      </c>
      <c r="N173" s="2" t="s">
        <v>513</v>
      </c>
      <c r="O173" s="2" t="s">
        <v>149</v>
      </c>
      <c r="P173" s="2" t="s">
        <v>1364</v>
      </c>
      <c r="Q173" s="2" t="s">
        <v>201</v>
      </c>
      <c r="R173" s="2" t="s">
        <v>436</v>
      </c>
      <c r="S173" s="2" t="s">
        <v>34</v>
      </c>
      <c r="T173" s="152">
        <v>3.2370000000000001</v>
      </c>
      <c r="U173" s="2" t="s">
        <v>2431</v>
      </c>
      <c r="V173" s="166">
        <v>4.7300000000000002E-2</v>
      </c>
      <c r="W173" s="168">
        <v>4.9450000000000001E-2</v>
      </c>
      <c r="X173" s="4" t="s">
        <v>442</v>
      </c>
      <c r="Y173" s="4" t="s">
        <v>149</v>
      </c>
      <c r="Z173" s="152">
        <v>14250</v>
      </c>
      <c r="AA173" s="162">
        <v>1</v>
      </c>
      <c r="AB173" s="179">
        <v>99.45</v>
      </c>
      <c r="AC173" s="152">
        <v>1.105</v>
      </c>
      <c r="AD173" s="152">
        <v>15.276</v>
      </c>
      <c r="AG173" s="2" t="s">
        <v>36</v>
      </c>
      <c r="AH173" s="168">
        <v>3.0000000000000001E-5</v>
      </c>
      <c r="AI173" s="168">
        <v>4.9995589532085601E-3</v>
      </c>
      <c r="AJ173" s="168">
        <v>3.9271763168922198E-4</v>
      </c>
    </row>
    <row r="174" spans="1:36">
      <c r="A174" s="2">
        <v>12904</v>
      </c>
      <c r="B174" s="2">
        <v>12905</v>
      </c>
      <c r="C174" s="2" t="s">
        <v>1949</v>
      </c>
      <c r="D174" s="2" t="s">
        <v>1950</v>
      </c>
      <c r="E174" s="4" t="s">
        <v>1360</v>
      </c>
      <c r="F174" s="2" t="s">
        <v>2432</v>
      </c>
      <c r="G174" s="2" t="s">
        <v>2433</v>
      </c>
      <c r="H174" s="2" t="s">
        <v>351</v>
      </c>
      <c r="I174" s="2" t="s">
        <v>203</v>
      </c>
      <c r="J174" s="2" t="s">
        <v>30</v>
      </c>
      <c r="K174" s="2" t="s">
        <v>30</v>
      </c>
      <c r="L174" s="2" t="s">
        <v>357</v>
      </c>
      <c r="M174" s="2" t="s">
        <v>41</v>
      </c>
      <c r="N174" s="2" t="s">
        <v>492</v>
      </c>
      <c r="O174" s="2" t="s">
        <v>149</v>
      </c>
      <c r="P174" s="2" t="s">
        <v>97</v>
      </c>
      <c r="Q174" s="2" t="s">
        <v>444</v>
      </c>
      <c r="R174" s="2" t="s">
        <v>436</v>
      </c>
      <c r="S174" s="2" t="s">
        <v>34</v>
      </c>
      <c r="T174" s="152">
        <v>2.3159999999999998</v>
      </c>
      <c r="U174" s="2" t="s">
        <v>1498</v>
      </c>
      <c r="V174" s="166">
        <v>1.77E-2</v>
      </c>
      <c r="W174" s="168">
        <v>2.605E-2</v>
      </c>
      <c r="X174" s="4" t="s">
        <v>442</v>
      </c>
      <c r="Y174" s="4" t="s">
        <v>149</v>
      </c>
      <c r="Z174" s="152">
        <v>22050.6</v>
      </c>
      <c r="AA174" s="162">
        <v>1</v>
      </c>
      <c r="AB174" s="179">
        <v>113.1</v>
      </c>
      <c r="AD174" s="152">
        <v>24.939</v>
      </c>
      <c r="AG174" s="2" t="s">
        <v>36</v>
      </c>
      <c r="AH174" s="168">
        <v>7.9999999999999996E-6</v>
      </c>
      <c r="AI174" s="168">
        <v>8.1619588176674793E-3</v>
      </c>
      <c r="AJ174" s="168">
        <v>6.4112558063991699E-4</v>
      </c>
    </row>
    <row r="175" spans="1:36">
      <c r="A175" s="2">
        <v>12904</v>
      </c>
      <c r="B175" s="2">
        <v>12905</v>
      </c>
      <c r="C175" s="2" t="s">
        <v>1949</v>
      </c>
      <c r="D175" s="2" t="s">
        <v>1950</v>
      </c>
      <c r="E175" s="4" t="s">
        <v>1360</v>
      </c>
      <c r="F175" s="2" t="s">
        <v>2434</v>
      </c>
      <c r="G175" s="2" t="s">
        <v>2435</v>
      </c>
      <c r="H175" s="2" t="s">
        <v>351</v>
      </c>
      <c r="I175" s="2" t="s">
        <v>203</v>
      </c>
      <c r="J175" s="2" t="s">
        <v>30</v>
      </c>
      <c r="K175" s="2" t="s">
        <v>30</v>
      </c>
      <c r="L175" s="2" t="s">
        <v>357</v>
      </c>
      <c r="M175" s="2" t="s">
        <v>41</v>
      </c>
      <c r="N175" s="2" t="s">
        <v>492</v>
      </c>
      <c r="O175" s="2" t="s">
        <v>149</v>
      </c>
      <c r="P175" s="2" t="s">
        <v>97</v>
      </c>
      <c r="Q175" s="2" t="s">
        <v>201</v>
      </c>
      <c r="R175" s="2" t="s">
        <v>436</v>
      </c>
      <c r="S175" s="2" t="s">
        <v>34</v>
      </c>
      <c r="T175" s="152">
        <v>6.7249999999999996</v>
      </c>
      <c r="U175" s="2" t="s">
        <v>2436</v>
      </c>
      <c r="V175" s="166">
        <v>8.9999999999999993E-3</v>
      </c>
      <c r="W175" s="168">
        <v>2.9850000000000002E-2</v>
      </c>
      <c r="X175" s="4" t="s">
        <v>442</v>
      </c>
      <c r="Y175" s="4" t="s">
        <v>149</v>
      </c>
      <c r="Z175" s="152">
        <v>93000</v>
      </c>
      <c r="AA175" s="162">
        <v>1</v>
      </c>
      <c r="AB175" s="179">
        <v>98.8</v>
      </c>
      <c r="AC175" s="152">
        <v>0.47499999999999998</v>
      </c>
      <c r="AD175" s="152">
        <v>92.358999999999995</v>
      </c>
      <c r="AG175" s="2" t="s">
        <v>36</v>
      </c>
      <c r="AH175" s="168">
        <v>3.4E-5</v>
      </c>
      <c r="AI175" s="168">
        <v>3.0226723637988999E-2</v>
      </c>
      <c r="AJ175" s="168">
        <v>2.3743229016666601E-3</v>
      </c>
    </row>
    <row r="176" spans="1:36">
      <c r="A176" s="2">
        <v>12904</v>
      </c>
      <c r="B176" s="2">
        <v>12905</v>
      </c>
      <c r="C176" s="2" t="s">
        <v>1949</v>
      </c>
      <c r="D176" s="2" t="s">
        <v>1950</v>
      </c>
      <c r="E176" s="4" t="s">
        <v>1360</v>
      </c>
      <c r="F176" s="2" t="s">
        <v>2437</v>
      </c>
      <c r="G176" s="2" t="s">
        <v>2438</v>
      </c>
      <c r="H176" s="2" t="s">
        <v>351</v>
      </c>
      <c r="I176" s="2" t="s">
        <v>203</v>
      </c>
      <c r="J176" s="2" t="s">
        <v>30</v>
      </c>
      <c r="K176" s="2" t="s">
        <v>30</v>
      </c>
      <c r="L176" s="2" t="s">
        <v>357</v>
      </c>
      <c r="M176" s="2" t="s">
        <v>41</v>
      </c>
      <c r="N176" s="2" t="s">
        <v>492</v>
      </c>
      <c r="O176" s="2" t="s">
        <v>149</v>
      </c>
      <c r="P176" s="2" t="s">
        <v>97</v>
      </c>
      <c r="Q176" s="2" t="s">
        <v>201</v>
      </c>
      <c r="R176" s="2" t="s">
        <v>436</v>
      </c>
      <c r="S176" s="2" t="s">
        <v>34</v>
      </c>
      <c r="T176" s="152">
        <v>10.250999999999999</v>
      </c>
      <c r="U176" s="2" t="s">
        <v>2439</v>
      </c>
      <c r="V176" s="166">
        <v>1.6899999999999998E-2</v>
      </c>
      <c r="W176" s="168">
        <v>3.211E-2</v>
      </c>
      <c r="X176" s="4" t="s">
        <v>442</v>
      </c>
      <c r="Y176" s="4" t="s">
        <v>149</v>
      </c>
      <c r="Z176" s="152">
        <v>45215</v>
      </c>
      <c r="AA176" s="162">
        <v>1</v>
      </c>
      <c r="AB176" s="179">
        <v>97.41</v>
      </c>
      <c r="AC176" s="152">
        <v>0.434</v>
      </c>
      <c r="AD176" s="152">
        <v>44.478000000000002</v>
      </c>
      <c r="AG176" s="2" t="s">
        <v>36</v>
      </c>
      <c r="AH176" s="168">
        <v>1.0000000000000001E-5</v>
      </c>
      <c r="AI176" s="168">
        <v>1.4556381390591301E-2</v>
      </c>
      <c r="AJ176" s="168">
        <v>1.1434103846319E-3</v>
      </c>
    </row>
    <row r="177" spans="1:36">
      <c r="A177" s="2">
        <v>12904</v>
      </c>
      <c r="B177" s="2">
        <v>12905</v>
      </c>
      <c r="C177" s="2" t="s">
        <v>1949</v>
      </c>
      <c r="D177" s="2" t="s">
        <v>1950</v>
      </c>
      <c r="E177" s="4" t="s">
        <v>1360</v>
      </c>
      <c r="F177" s="2" t="s">
        <v>2440</v>
      </c>
      <c r="G177" s="2" t="s">
        <v>2441</v>
      </c>
      <c r="H177" s="2" t="s">
        <v>351</v>
      </c>
      <c r="I177" s="2" t="s">
        <v>203</v>
      </c>
      <c r="J177" s="2" t="s">
        <v>30</v>
      </c>
      <c r="K177" s="2" t="s">
        <v>30</v>
      </c>
      <c r="L177" s="2" t="s">
        <v>357</v>
      </c>
      <c r="M177" s="2" t="s">
        <v>31</v>
      </c>
      <c r="N177" s="2" t="s">
        <v>492</v>
      </c>
      <c r="O177" s="2" t="s">
        <v>149</v>
      </c>
      <c r="P177" s="2" t="s">
        <v>97</v>
      </c>
      <c r="Q177" s="2" t="s">
        <v>444</v>
      </c>
      <c r="R177" s="2" t="s">
        <v>436</v>
      </c>
      <c r="S177" s="2" t="s">
        <v>34</v>
      </c>
      <c r="T177" s="152">
        <v>12.179</v>
      </c>
      <c r="U177" s="2" t="s">
        <v>2442</v>
      </c>
      <c r="V177" s="166">
        <v>3.6700000000000003E-2</v>
      </c>
      <c r="W177" s="168">
        <v>3.3329999999999999E-2</v>
      </c>
      <c r="X177" s="4" t="s">
        <v>442</v>
      </c>
      <c r="Y177" s="4" t="s">
        <v>149</v>
      </c>
      <c r="Z177" s="152">
        <v>57000</v>
      </c>
      <c r="AA177" s="162">
        <v>1</v>
      </c>
      <c r="AB177" s="179">
        <v>105.86</v>
      </c>
      <c r="AC177" s="152">
        <v>0.93</v>
      </c>
      <c r="AD177" s="152">
        <v>61.27</v>
      </c>
      <c r="AG177" s="2" t="s">
        <v>36</v>
      </c>
      <c r="AH177" s="168">
        <v>1.7E-5</v>
      </c>
      <c r="AI177" s="168">
        <v>2.0052078916252599E-2</v>
      </c>
      <c r="AJ177" s="168">
        <v>1.5750999270410201E-3</v>
      </c>
    </row>
    <row r="178" spans="1:36">
      <c r="A178" s="2">
        <v>12904</v>
      </c>
      <c r="B178" s="2">
        <v>12905</v>
      </c>
      <c r="C178" s="2" t="s">
        <v>1212</v>
      </c>
      <c r="D178" s="2" t="s">
        <v>1953</v>
      </c>
      <c r="E178" s="4" t="s">
        <v>1360</v>
      </c>
      <c r="F178" s="2" t="s">
        <v>2443</v>
      </c>
      <c r="G178" s="2" t="s">
        <v>2444</v>
      </c>
      <c r="H178" s="2" t="s">
        <v>351</v>
      </c>
      <c r="I178" s="2" t="s">
        <v>203</v>
      </c>
      <c r="J178" s="2" t="s">
        <v>30</v>
      </c>
      <c r="K178" s="2" t="s">
        <v>30</v>
      </c>
      <c r="L178" s="2" t="s">
        <v>357</v>
      </c>
      <c r="M178" s="2" t="s">
        <v>41</v>
      </c>
      <c r="N178" s="2" t="s">
        <v>476</v>
      </c>
      <c r="O178" s="2" t="s">
        <v>149</v>
      </c>
      <c r="P178" s="2" t="s">
        <v>1371</v>
      </c>
      <c r="Q178" s="2" t="s">
        <v>201</v>
      </c>
      <c r="R178" s="2" t="s">
        <v>436</v>
      </c>
      <c r="S178" s="2" t="s">
        <v>34</v>
      </c>
      <c r="T178" s="152">
        <v>4.5940000000000003</v>
      </c>
      <c r="U178" s="2" t="s">
        <v>2445</v>
      </c>
      <c r="V178" s="166">
        <v>3.7100000000000001E-2</v>
      </c>
      <c r="W178" s="168">
        <v>2.7730000000000001E-2</v>
      </c>
      <c r="X178" s="4" t="s">
        <v>442</v>
      </c>
      <c r="Y178" s="4" t="s">
        <v>149</v>
      </c>
      <c r="Z178" s="152">
        <v>50000</v>
      </c>
      <c r="AA178" s="162">
        <v>1</v>
      </c>
      <c r="AB178" s="179">
        <v>107.79</v>
      </c>
      <c r="AD178" s="152">
        <v>53.895000000000003</v>
      </c>
      <c r="AG178" s="2" t="s">
        <v>36</v>
      </c>
      <c r="AH178" s="168">
        <v>1.2999999999999999E-4</v>
      </c>
      <c r="AI178" s="168">
        <v>1.7638427295950498E-2</v>
      </c>
      <c r="AJ178" s="168">
        <v>1.3855064935163401E-3</v>
      </c>
    </row>
    <row r="179" spans="1:36">
      <c r="A179" s="2">
        <v>12904</v>
      </c>
      <c r="B179" s="2">
        <v>12905</v>
      </c>
      <c r="C179" s="2" t="s">
        <v>2446</v>
      </c>
      <c r="D179" s="2" t="s">
        <v>2447</v>
      </c>
      <c r="E179" s="4" t="s">
        <v>1360</v>
      </c>
      <c r="F179" s="2" t="s">
        <v>2448</v>
      </c>
      <c r="G179" s="2" t="s">
        <v>2449</v>
      </c>
      <c r="H179" s="2" t="s">
        <v>351</v>
      </c>
      <c r="I179" s="2" t="s">
        <v>995</v>
      </c>
      <c r="J179" s="2" t="s">
        <v>30</v>
      </c>
      <c r="K179" s="2" t="s">
        <v>30</v>
      </c>
      <c r="L179" s="2" t="s">
        <v>357</v>
      </c>
      <c r="M179" s="2" t="s">
        <v>31</v>
      </c>
      <c r="N179" s="2" t="s">
        <v>468</v>
      </c>
      <c r="O179" s="2" t="s">
        <v>149</v>
      </c>
      <c r="P179" s="2" t="s">
        <v>1371</v>
      </c>
      <c r="Q179" s="2" t="s">
        <v>201</v>
      </c>
      <c r="R179" s="2" t="s">
        <v>436</v>
      </c>
      <c r="S179" s="2" t="s">
        <v>34</v>
      </c>
      <c r="T179" s="152">
        <v>6.5880000000000001</v>
      </c>
      <c r="U179" s="2" t="s">
        <v>2450</v>
      </c>
      <c r="V179" s="166">
        <v>5.8599999999999999E-2</v>
      </c>
      <c r="W179" s="168">
        <v>5.2200000000000003E-2</v>
      </c>
      <c r="X179" s="4" t="s">
        <v>442</v>
      </c>
      <c r="Y179" s="4" t="s">
        <v>149</v>
      </c>
      <c r="Z179" s="152">
        <v>44806</v>
      </c>
      <c r="AA179" s="162">
        <v>1</v>
      </c>
      <c r="AB179" s="179">
        <v>105.13</v>
      </c>
      <c r="AD179" s="152">
        <v>47.104999999999997</v>
      </c>
      <c r="AG179" s="2" t="s">
        <v>36</v>
      </c>
      <c r="AH179" s="168">
        <v>2.2499999999999999E-4</v>
      </c>
      <c r="AI179" s="168">
        <v>1.5416089464308801E-2</v>
      </c>
      <c r="AJ179" s="168">
        <v>1.2109408451813799E-3</v>
      </c>
    </row>
    <row r="180" spans="1:36">
      <c r="A180" s="2">
        <v>12904</v>
      </c>
      <c r="B180" s="2">
        <v>12905</v>
      </c>
      <c r="C180" s="2" t="s">
        <v>2451</v>
      </c>
      <c r="D180" s="2" t="s">
        <v>2452</v>
      </c>
      <c r="E180" s="4" t="s">
        <v>1360</v>
      </c>
      <c r="F180" s="2" t="s">
        <v>2453</v>
      </c>
      <c r="G180" s="2" t="s">
        <v>2454</v>
      </c>
      <c r="H180" s="2" t="s">
        <v>351</v>
      </c>
      <c r="I180" s="2" t="s">
        <v>995</v>
      </c>
      <c r="J180" s="2" t="s">
        <v>30</v>
      </c>
      <c r="K180" s="2" t="s">
        <v>30</v>
      </c>
      <c r="L180" s="2" t="s">
        <v>357</v>
      </c>
      <c r="M180" s="2" t="s">
        <v>41</v>
      </c>
      <c r="N180" s="2" t="s">
        <v>473</v>
      </c>
      <c r="O180" s="2" t="s">
        <v>149</v>
      </c>
      <c r="P180" s="2" t="s">
        <v>2198</v>
      </c>
      <c r="Q180" s="2" t="s">
        <v>201</v>
      </c>
      <c r="R180" s="2" t="s">
        <v>436</v>
      </c>
      <c r="S180" s="2" t="s">
        <v>34</v>
      </c>
      <c r="T180" s="152">
        <v>4.87</v>
      </c>
      <c r="U180" s="2" t="s">
        <v>2416</v>
      </c>
      <c r="V180" s="166">
        <v>4.6899999999999997E-2</v>
      </c>
      <c r="W180" s="168">
        <v>4.8379999999999999E-2</v>
      </c>
      <c r="X180" s="4" t="s">
        <v>442</v>
      </c>
      <c r="Y180" s="4" t="s">
        <v>149</v>
      </c>
      <c r="Z180" s="152">
        <v>42000</v>
      </c>
      <c r="AA180" s="162">
        <v>1</v>
      </c>
      <c r="AB180" s="179">
        <v>99.72</v>
      </c>
      <c r="AD180" s="152">
        <v>41.881999999999998</v>
      </c>
      <c r="AG180" s="2" t="s">
        <v>36</v>
      </c>
      <c r="AH180" s="168">
        <v>8.3999999999999995E-5</v>
      </c>
      <c r="AI180" s="168">
        <v>1.3707016743295599E-2</v>
      </c>
      <c r="AJ180" s="168">
        <v>1.0766924049364201E-3</v>
      </c>
    </row>
    <row r="181" spans="1:36">
      <c r="A181" s="2">
        <v>12904</v>
      </c>
      <c r="B181" s="2">
        <v>12905</v>
      </c>
      <c r="C181" s="2" t="s">
        <v>2455</v>
      </c>
      <c r="D181" s="2" t="s">
        <v>2456</v>
      </c>
      <c r="E181" s="4" t="s">
        <v>1360</v>
      </c>
      <c r="F181" s="2" t="s">
        <v>2457</v>
      </c>
      <c r="G181" s="2" t="s">
        <v>2458</v>
      </c>
      <c r="H181" s="2" t="s">
        <v>351</v>
      </c>
      <c r="I181" s="2" t="s">
        <v>995</v>
      </c>
      <c r="J181" s="2" t="s">
        <v>30</v>
      </c>
      <c r="K181" s="2" t="s">
        <v>30</v>
      </c>
      <c r="L181" s="2" t="s">
        <v>357</v>
      </c>
      <c r="M181" s="2" t="s">
        <v>41</v>
      </c>
      <c r="N181" s="2" t="s">
        <v>493</v>
      </c>
      <c r="O181" s="2" t="s">
        <v>149</v>
      </c>
      <c r="P181" s="2" t="s">
        <v>2168</v>
      </c>
      <c r="Q181" s="2" t="s">
        <v>444</v>
      </c>
      <c r="R181" s="2" t="s">
        <v>436</v>
      </c>
      <c r="S181" s="2" t="s">
        <v>34</v>
      </c>
      <c r="T181" s="152">
        <v>1.786</v>
      </c>
      <c r="U181" s="2" t="s">
        <v>2459</v>
      </c>
      <c r="V181" s="166">
        <v>2.6499999999999999E-2</v>
      </c>
      <c r="W181" s="168">
        <v>5.323E-2</v>
      </c>
      <c r="X181" s="4" t="s">
        <v>442</v>
      </c>
      <c r="Y181" s="4" t="s">
        <v>149</v>
      </c>
      <c r="Z181" s="152">
        <v>28571.43</v>
      </c>
      <c r="AA181" s="162">
        <v>1</v>
      </c>
      <c r="AB181" s="179">
        <v>96.37</v>
      </c>
      <c r="AD181" s="152">
        <v>27.533999999999999</v>
      </c>
      <c r="AG181" s="2" t="s">
        <v>36</v>
      </c>
      <c r="AH181" s="168">
        <v>5.5999999999999999E-5</v>
      </c>
      <c r="AI181" s="168">
        <v>9.0112537526752298E-3</v>
      </c>
      <c r="AJ181" s="168">
        <v>7.0783808440344302E-4</v>
      </c>
    </row>
    <row r="182" spans="1:36">
      <c r="A182" s="2">
        <v>12904</v>
      </c>
      <c r="B182" s="2">
        <v>12905</v>
      </c>
      <c r="C182" s="2" t="s">
        <v>2460</v>
      </c>
      <c r="D182" s="2" t="s">
        <v>2461</v>
      </c>
      <c r="E182" s="4" t="s">
        <v>1360</v>
      </c>
      <c r="F182" s="2" t="s">
        <v>2462</v>
      </c>
      <c r="G182" s="2" t="s">
        <v>2463</v>
      </c>
      <c r="H182" s="2" t="s">
        <v>351</v>
      </c>
      <c r="I182" s="2" t="s">
        <v>203</v>
      </c>
      <c r="J182" s="2" t="s">
        <v>30</v>
      </c>
      <c r="K182" s="2" t="s">
        <v>30</v>
      </c>
      <c r="L182" s="2" t="s">
        <v>357</v>
      </c>
      <c r="M182" s="2" t="s">
        <v>41</v>
      </c>
      <c r="N182" s="2" t="s">
        <v>492</v>
      </c>
      <c r="O182" s="2" t="s">
        <v>149</v>
      </c>
      <c r="P182" s="2" t="s">
        <v>2198</v>
      </c>
      <c r="Q182" s="2" t="s">
        <v>201</v>
      </c>
      <c r="R182" s="2" t="s">
        <v>436</v>
      </c>
      <c r="S182" s="2" t="s">
        <v>34</v>
      </c>
      <c r="T182" s="152">
        <v>6.4119999999999999</v>
      </c>
      <c r="U182" s="2" t="s">
        <v>2464</v>
      </c>
      <c r="V182" s="166">
        <v>2.5000000000000001E-2</v>
      </c>
      <c r="W182" s="168">
        <v>3.0679999999999999E-2</v>
      </c>
      <c r="X182" s="4" t="s">
        <v>442</v>
      </c>
      <c r="Y182" s="4" t="s">
        <v>149</v>
      </c>
      <c r="Z182" s="152">
        <v>30000</v>
      </c>
      <c r="AA182" s="162">
        <v>1</v>
      </c>
      <c r="AB182" s="179">
        <v>112.1</v>
      </c>
      <c r="AD182" s="152">
        <v>33.630000000000003</v>
      </c>
      <c r="AG182" s="2" t="s">
        <v>36</v>
      </c>
      <c r="AH182" s="168">
        <v>2.9E-5</v>
      </c>
      <c r="AI182" s="168">
        <v>1.1006221541197E-2</v>
      </c>
      <c r="AJ182" s="168">
        <v>8.6454371234723801E-4</v>
      </c>
    </row>
    <row r="183" spans="1:36">
      <c r="A183" s="2">
        <v>12904</v>
      </c>
      <c r="B183" s="2">
        <v>12905</v>
      </c>
      <c r="C183" s="2" t="s">
        <v>2465</v>
      </c>
      <c r="D183" s="2" t="s">
        <v>2466</v>
      </c>
      <c r="E183" s="4" t="s">
        <v>1360</v>
      </c>
      <c r="F183" s="2" t="s">
        <v>2467</v>
      </c>
      <c r="G183" s="2" t="s">
        <v>2468</v>
      </c>
      <c r="H183" s="2" t="s">
        <v>351</v>
      </c>
      <c r="I183" s="2" t="s">
        <v>995</v>
      </c>
      <c r="J183" s="2" t="s">
        <v>30</v>
      </c>
      <c r="K183" s="2" t="s">
        <v>30</v>
      </c>
      <c r="L183" s="2" t="s">
        <v>357</v>
      </c>
      <c r="M183" s="2" t="s">
        <v>31</v>
      </c>
      <c r="N183" s="2" t="s">
        <v>475</v>
      </c>
      <c r="O183" s="2" t="s">
        <v>149</v>
      </c>
      <c r="P183" s="2" t="s">
        <v>2168</v>
      </c>
      <c r="Q183" s="2" t="s">
        <v>444</v>
      </c>
      <c r="R183" s="2" t="s">
        <v>436</v>
      </c>
      <c r="S183" s="2" t="s">
        <v>34</v>
      </c>
      <c r="T183" s="152">
        <v>4.0369999999999999</v>
      </c>
      <c r="U183" s="2" t="s">
        <v>89</v>
      </c>
      <c r="V183" s="166">
        <v>5.8200000000000002E-2</v>
      </c>
      <c r="W183" s="168">
        <v>5.1479999999999998E-2</v>
      </c>
      <c r="X183" s="4" t="s">
        <v>442</v>
      </c>
      <c r="Y183" s="4" t="s">
        <v>149</v>
      </c>
      <c r="Z183" s="152">
        <v>44000</v>
      </c>
      <c r="AA183" s="162">
        <v>1</v>
      </c>
      <c r="AB183" s="179">
        <v>104.78</v>
      </c>
      <c r="AD183" s="152">
        <v>46.103000000000002</v>
      </c>
      <c r="AG183" s="2" t="s">
        <v>36</v>
      </c>
      <c r="AH183" s="168">
        <v>2.5099999999999998E-4</v>
      </c>
      <c r="AI183" s="168">
        <v>1.50883744560843E-2</v>
      </c>
      <c r="AJ183" s="168">
        <v>1.18519868210191E-3</v>
      </c>
    </row>
    <row r="184" spans="1:36">
      <c r="A184" s="2">
        <v>12904</v>
      </c>
      <c r="B184" s="2">
        <v>12905</v>
      </c>
      <c r="C184" s="2" t="s">
        <v>2469</v>
      </c>
      <c r="D184" s="2" t="s">
        <v>2470</v>
      </c>
      <c r="E184" s="4" t="s">
        <v>344</v>
      </c>
      <c r="F184" s="2" t="s">
        <v>2471</v>
      </c>
      <c r="G184" s="2" t="s">
        <v>2472</v>
      </c>
      <c r="H184" s="2" t="s">
        <v>351</v>
      </c>
      <c r="I184" s="2" t="s">
        <v>198</v>
      </c>
      <c r="J184" s="2" t="s">
        <v>30</v>
      </c>
      <c r="K184" s="2" t="s">
        <v>266</v>
      </c>
      <c r="L184" s="2" t="s">
        <v>357</v>
      </c>
      <c r="M184" s="2" t="s">
        <v>41</v>
      </c>
      <c r="N184" s="2" t="s">
        <v>493</v>
      </c>
      <c r="O184" s="2" t="s">
        <v>149</v>
      </c>
      <c r="P184" s="2" t="s">
        <v>1371</v>
      </c>
      <c r="Q184" s="2" t="s">
        <v>444</v>
      </c>
      <c r="R184" s="2" t="s">
        <v>436</v>
      </c>
      <c r="S184" s="2" t="s">
        <v>34</v>
      </c>
      <c r="T184" s="152">
        <v>2.778</v>
      </c>
      <c r="U184" s="2" t="s">
        <v>2473</v>
      </c>
      <c r="V184" s="166">
        <v>4.2999999999999997E-2</v>
      </c>
      <c r="W184" s="168">
        <v>7.7719999999999997E-2</v>
      </c>
      <c r="X184" s="4" t="s">
        <v>442</v>
      </c>
      <c r="Y184" s="4" t="s">
        <v>149</v>
      </c>
      <c r="Z184" s="152">
        <v>0.47</v>
      </c>
      <c r="AA184" s="162">
        <v>1</v>
      </c>
      <c r="AB184" s="179">
        <v>88.4</v>
      </c>
      <c r="AD184" s="152">
        <v>0</v>
      </c>
      <c r="AG184" s="2" t="s">
        <v>36</v>
      </c>
      <c r="AH184" s="168">
        <v>0</v>
      </c>
      <c r="AI184" s="168">
        <v>1.35975763483097E-7</v>
      </c>
      <c r="AJ184" s="168">
        <v>1.06809581209049E-8</v>
      </c>
    </row>
    <row r="185" spans="1:36">
      <c r="A185" s="2">
        <v>12904</v>
      </c>
      <c r="B185" s="2">
        <v>12905</v>
      </c>
      <c r="C185" s="2" t="s">
        <v>2474</v>
      </c>
      <c r="D185" s="2" t="s">
        <v>2475</v>
      </c>
      <c r="E185" s="4" t="s">
        <v>1360</v>
      </c>
      <c r="F185" s="2" t="s">
        <v>2476</v>
      </c>
      <c r="G185" s="2" t="s">
        <v>2477</v>
      </c>
      <c r="H185" s="2" t="s">
        <v>351</v>
      </c>
      <c r="I185" s="2" t="s">
        <v>995</v>
      </c>
      <c r="J185" s="2" t="s">
        <v>30</v>
      </c>
      <c r="K185" s="2" t="s">
        <v>30</v>
      </c>
      <c r="L185" s="2" t="s">
        <v>357</v>
      </c>
      <c r="M185" s="2" t="s">
        <v>31</v>
      </c>
      <c r="N185" s="2" t="s">
        <v>490</v>
      </c>
      <c r="O185" s="2" t="s">
        <v>149</v>
      </c>
      <c r="P185" s="2" t="s">
        <v>1371</v>
      </c>
      <c r="Q185" s="2" t="s">
        <v>444</v>
      </c>
      <c r="R185" s="2" t="s">
        <v>436</v>
      </c>
      <c r="S185" s="2" t="s">
        <v>34</v>
      </c>
      <c r="T185" s="152">
        <v>5.0369999999999999</v>
      </c>
      <c r="U185" s="2" t="s">
        <v>2268</v>
      </c>
      <c r="V185" s="166">
        <v>5.8500000000000003E-2</v>
      </c>
      <c r="W185" s="168">
        <v>5.0860000000000002E-2</v>
      </c>
      <c r="X185" s="4" t="s">
        <v>442</v>
      </c>
      <c r="Y185" s="4" t="s">
        <v>149</v>
      </c>
      <c r="Z185" s="152">
        <v>26000</v>
      </c>
      <c r="AA185" s="162">
        <v>1</v>
      </c>
      <c r="AB185" s="179">
        <v>106.47</v>
      </c>
      <c r="AD185" s="152">
        <v>27.681999999999999</v>
      </c>
      <c r="AG185" s="2" t="s">
        <v>36</v>
      </c>
      <c r="AH185" s="168">
        <v>1.6799999999999999E-4</v>
      </c>
      <c r="AI185" s="168">
        <v>9.0596617885139695E-3</v>
      </c>
      <c r="AJ185" s="168">
        <v>7.11640557655032E-4</v>
      </c>
    </row>
    <row r="186" spans="1:36">
      <c r="A186" s="2">
        <v>12904</v>
      </c>
      <c r="B186" s="2">
        <v>13680</v>
      </c>
      <c r="C186" s="2" t="s">
        <v>1820</v>
      </c>
      <c r="D186" s="2" t="s">
        <v>1821</v>
      </c>
      <c r="E186" s="4" t="s">
        <v>1360</v>
      </c>
      <c r="F186" s="2" t="s">
        <v>2210</v>
      </c>
      <c r="G186" s="2" t="s">
        <v>2211</v>
      </c>
      <c r="H186" s="2" t="s">
        <v>351</v>
      </c>
      <c r="I186" s="2" t="s">
        <v>995</v>
      </c>
      <c r="J186" s="2" t="s">
        <v>30</v>
      </c>
      <c r="K186" s="2" t="s">
        <v>30</v>
      </c>
      <c r="L186" s="2" t="s">
        <v>357</v>
      </c>
      <c r="M186" s="2" t="s">
        <v>41</v>
      </c>
      <c r="N186" s="2" t="s">
        <v>479</v>
      </c>
      <c r="O186" s="2" t="s">
        <v>149</v>
      </c>
      <c r="P186" s="2" t="s">
        <v>1364</v>
      </c>
      <c r="Q186" s="2" t="s">
        <v>201</v>
      </c>
      <c r="R186" s="2" t="s">
        <v>436</v>
      </c>
      <c r="S186" s="2" t="s">
        <v>34</v>
      </c>
      <c r="T186" s="152">
        <v>5.1890000000000001</v>
      </c>
      <c r="U186" s="2" t="s">
        <v>2212</v>
      </c>
      <c r="V186" s="166">
        <v>2.07E-2</v>
      </c>
      <c r="W186" s="168">
        <v>5.2229999999999999E-2</v>
      </c>
      <c r="X186" s="4" t="s">
        <v>442</v>
      </c>
      <c r="Y186" s="4" t="s">
        <v>149</v>
      </c>
      <c r="Z186" s="152">
        <v>50044.15</v>
      </c>
      <c r="AA186" s="162">
        <v>1</v>
      </c>
      <c r="AB186" s="179">
        <v>85.16</v>
      </c>
      <c r="AD186" s="152">
        <v>42.618000000000002</v>
      </c>
      <c r="AG186" s="2" t="s">
        <v>36</v>
      </c>
      <c r="AH186" s="168">
        <v>1.3300000000000001E-4</v>
      </c>
      <c r="AI186" s="168">
        <v>5.4040619590405202E-2</v>
      </c>
      <c r="AJ186" s="168">
        <v>1.01216275986302E-3</v>
      </c>
    </row>
    <row r="187" spans="1:36">
      <c r="A187" s="2">
        <v>12904</v>
      </c>
      <c r="B187" s="2">
        <v>13680</v>
      </c>
      <c r="C187" s="2" t="s">
        <v>2213</v>
      </c>
      <c r="D187" s="2" t="s">
        <v>2214</v>
      </c>
      <c r="E187" s="4" t="s">
        <v>1360</v>
      </c>
      <c r="F187" s="2" t="s">
        <v>2215</v>
      </c>
      <c r="G187" s="2" t="s">
        <v>2216</v>
      </c>
      <c r="H187" s="2" t="s">
        <v>351</v>
      </c>
      <c r="I187" s="2" t="s">
        <v>995</v>
      </c>
      <c r="J187" s="2" t="s">
        <v>30</v>
      </c>
      <c r="K187" s="2" t="s">
        <v>30</v>
      </c>
      <c r="L187" s="2" t="s">
        <v>357</v>
      </c>
      <c r="M187" s="2" t="s">
        <v>41</v>
      </c>
      <c r="N187" s="2" t="s">
        <v>493</v>
      </c>
      <c r="O187" s="2" t="s">
        <v>149</v>
      </c>
      <c r="P187" s="2" t="s">
        <v>2179</v>
      </c>
      <c r="Q187" s="2" t="s">
        <v>444</v>
      </c>
      <c r="R187" s="2" t="s">
        <v>436</v>
      </c>
      <c r="S187" s="2" t="s">
        <v>34</v>
      </c>
      <c r="T187" s="152">
        <v>4.399</v>
      </c>
      <c r="U187" s="2" t="s">
        <v>2217</v>
      </c>
      <c r="V187" s="166">
        <v>6.0699999999999997E-2</v>
      </c>
      <c r="W187" s="168">
        <v>5.7919999999999999E-2</v>
      </c>
      <c r="X187" s="4" t="s">
        <v>442</v>
      </c>
      <c r="Y187" s="4" t="s">
        <v>149</v>
      </c>
      <c r="Z187" s="152">
        <v>37736</v>
      </c>
      <c r="AA187" s="162">
        <v>1</v>
      </c>
      <c r="AB187" s="179">
        <v>102.02</v>
      </c>
      <c r="AD187" s="152">
        <v>38.497999999999998</v>
      </c>
      <c r="AG187" s="2" t="s">
        <v>36</v>
      </c>
      <c r="AH187" s="168">
        <v>9.0000000000000006E-5</v>
      </c>
      <c r="AI187" s="168">
        <v>4.8817162473834601E-2</v>
      </c>
      <c r="AJ187" s="168">
        <v>9.1432915226921196E-4</v>
      </c>
    </row>
    <row r="188" spans="1:36">
      <c r="A188" s="2">
        <v>12904</v>
      </c>
      <c r="B188" s="2">
        <v>13680</v>
      </c>
      <c r="C188" s="2" t="s">
        <v>1824</v>
      </c>
      <c r="D188" s="2" t="s">
        <v>1825</v>
      </c>
      <c r="E188" s="4" t="s">
        <v>1360</v>
      </c>
      <c r="F188" s="2" t="s">
        <v>2218</v>
      </c>
      <c r="G188" s="2" t="s">
        <v>2219</v>
      </c>
      <c r="H188" s="2" t="s">
        <v>351</v>
      </c>
      <c r="I188" s="2" t="s">
        <v>995</v>
      </c>
      <c r="J188" s="2" t="s">
        <v>30</v>
      </c>
      <c r="K188" s="2" t="s">
        <v>95</v>
      </c>
      <c r="L188" s="2" t="s">
        <v>357</v>
      </c>
      <c r="M188" s="2" t="s">
        <v>41</v>
      </c>
      <c r="N188" s="2" t="s">
        <v>469</v>
      </c>
      <c r="O188" s="2" t="s">
        <v>149</v>
      </c>
      <c r="P188" s="2" t="s">
        <v>2168</v>
      </c>
      <c r="Q188" s="2" t="s">
        <v>444</v>
      </c>
      <c r="R188" s="2" t="s">
        <v>436</v>
      </c>
      <c r="S188" s="2" t="s">
        <v>34</v>
      </c>
      <c r="T188" s="152">
        <v>3.508</v>
      </c>
      <c r="U188" s="2" t="s">
        <v>2220</v>
      </c>
      <c r="V188" s="166">
        <v>1.4999999999999999E-2</v>
      </c>
      <c r="W188" s="168">
        <v>5.561E-2</v>
      </c>
      <c r="X188" s="4" t="s">
        <v>442</v>
      </c>
      <c r="Y188" s="4" t="s">
        <v>149</v>
      </c>
      <c r="Z188" s="152">
        <v>63566</v>
      </c>
      <c r="AA188" s="162">
        <v>1</v>
      </c>
      <c r="AB188" s="179">
        <v>87.5</v>
      </c>
      <c r="AD188" s="152">
        <v>55.62</v>
      </c>
      <c r="AG188" s="2" t="s">
        <v>36</v>
      </c>
      <c r="AH188" s="168">
        <v>5.3999999999999998E-5</v>
      </c>
      <c r="AI188" s="168">
        <v>7.0528441370610595E-2</v>
      </c>
      <c r="AJ188" s="168">
        <v>1.3209741562472601E-3</v>
      </c>
    </row>
    <row r="189" spans="1:36">
      <c r="A189" s="2">
        <v>12904</v>
      </c>
      <c r="B189" s="2">
        <v>13680</v>
      </c>
      <c r="C189" s="2" t="s">
        <v>2221</v>
      </c>
      <c r="D189" s="2" t="s">
        <v>2222</v>
      </c>
      <c r="E189" s="4" t="s">
        <v>1360</v>
      </c>
      <c r="F189" s="2" t="s">
        <v>2229</v>
      </c>
      <c r="G189" s="2" t="s">
        <v>2230</v>
      </c>
      <c r="H189" s="2" t="s">
        <v>351</v>
      </c>
      <c r="I189" s="2" t="s">
        <v>203</v>
      </c>
      <c r="J189" s="2" t="s">
        <v>30</v>
      </c>
      <c r="K189" s="2" t="s">
        <v>30</v>
      </c>
      <c r="L189" s="2" t="s">
        <v>357</v>
      </c>
      <c r="M189" s="2" t="s">
        <v>31</v>
      </c>
      <c r="N189" s="2" t="s">
        <v>493</v>
      </c>
      <c r="O189" s="2" t="s">
        <v>149</v>
      </c>
      <c r="P189" s="2" t="s">
        <v>1364</v>
      </c>
      <c r="Q189" s="2" t="s">
        <v>201</v>
      </c>
      <c r="R189" s="2" t="s">
        <v>436</v>
      </c>
      <c r="S189" s="2" t="s">
        <v>34</v>
      </c>
      <c r="T189" s="152">
        <v>6.9359999999999999</v>
      </c>
      <c r="U189" s="2" t="s">
        <v>2231</v>
      </c>
      <c r="V189" s="166">
        <v>4.02E-2</v>
      </c>
      <c r="W189" s="168">
        <v>3.5220000000000001E-2</v>
      </c>
      <c r="X189" s="4" t="s">
        <v>442</v>
      </c>
      <c r="Y189" s="4" t="s">
        <v>149</v>
      </c>
      <c r="Z189" s="152">
        <v>30000</v>
      </c>
      <c r="AA189" s="162">
        <v>1</v>
      </c>
      <c r="AB189" s="179">
        <v>105.8</v>
      </c>
      <c r="AD189" s="152">
        <v>31.74</v>
      </c>
      <c r="AG189" s="2" t="s">
        <v>36</v>
      </c>
      <c r="AH189" s="168">
        <v>3.6999999999999998E-5</v>
      </c>
      <c r="AI189" s="168">
        <v>4.0247440978837402E-2</v>
      </c>
      <c r="AJ189" s="168">
        <v>7.5382113024102001E-4</v>
      </c>
    </row>
    <row r="190" spans="1:36">
      <c r="A190" s="2">
        <v>12904</v>
      </c>
      <c r="B190" s="2">
        <v>13680</v>
      </c>
      <c r="C190" s="2" t="s">
        <v>2237</v>
      </c>
      <c r="D190" s="2" t="s">
        <v>2238</v>
      </c>
      <c r="E190" s="4" t="s">
        <v>1360</v>
      </c>
      <c r="F190" s="2" t="s">
        <v>2239</v>
      </c>
      <c r="G190" s="2" t="s">
        <v>2240</v>
      </c>
      <c r="H190" s="2" t="s">
        <v>351</v>
      </c>
      <c r="I190" s="2" t="s">
        <v>203</v>
      </c>
      <c r="J190" s="2" t="s">
        <v>30</v>
      </c>
      <c r="K190" s="2" t="s">
        <v>30</v>
      </c>
      <c r="L190" s="2" t="s">
        <v>357</v>
      </c>
      <c r="M190" s="2" t="s">
        <v>41</v>
      </c>
      <c r="N190" s="2" t="s">
        <v>492</v>
      </c>
      <c r="O190" s="2" t="s">
        <v>149</v>
      </c>
      <c r="P190" s="2" t="s">
        <v>2168</v>
      </c>
      <c r="Q190" s="2" t="s">
        <v>201</v>
      </c>
      <c r="R190" s="2" t="s">
        <v>436</v>
      </c>
      <c r="S190" s="2" t="s">
        <v>34</v>
      </c>
      <c r="T190" s="152">
        <v>5.9560000000000004</v>
      </c>
      <c r="U190" s="2" t="s">
        <v>2241</v>
      </c>
      <c r="V190" s="166">
        <v>3.6799999999999999E-2</v>
      </c>
      <c r="W190" s="168">
        <v>3.4259999999999999E-2</v>
      </c>
      <c r="X190" s="4" t="s">
        <v>442</v>
      </c>
      <c r="Y190" s="4" t="s">
        <v>149</v>
      </c>
      <c r="Z190" s="152">
        <v>38000</v>
      </c>
      <c r="AA190" s="162">
        <v>1</v>
      </c>
      <c r="AB190" s="179">
        <v>105.15</v>
      </c>
      <c r="AD190" s="152">
        <v>39.957000000000001</v>
      </c>
      <c r="AG190" s="2" t="s">
        <v>36</v>
      </c>
      <c r="AH190" s="168">
        <v>8.6000000000000003E-5</v>
      </c>
      <c r="AI190" s="168">
        <v>5.0666887183094103E-2</v>
      </c>
      <c r="AJ190" s="168">
        <v>9.48973878419674E-4</v>
      </c>
    </row>
    <row r="191" spans="1:36">
      <c r="A191" s="2">
        <v>12904</v>
      </c>
      <c r="B191" s="2">
        <v>13680</v>
      </c>
      <c r="C191" s="2" t="s">
        <v>1848</v>
      </c>
      <c r="D191" s="2" t="s">
        <v>1849</v>
      </c>
      <c r="E191" s="4" t="s">
        <v>1360</v>
      </c>
      <c r="F191" s="2" t="s">
        <v>2258</v>
      </c>
      <c r="G191" s="2" t="s">
        <v>2259</v>
      </c>
      <c r="H191" s="2" t="s">
        <v>351</v>
      </c>
      <c r="I191" s="2" t="s">
        <v>203</v>
      </c>
      <c r="J191" s="2" t="s">
        <v>30</v>
      </c>
      <c r="K191" s="2" t="s">
        <v>30</v>
      </c>
      <c r="L191" s="2" t="s">
        <v>357</v>
      </c>
      <c r="M191" s="2" t="s">
        <v>41</v>
      </c>
      <c r="N191" s="2" t="s">
        <v>492</v>
      </c>
      <c r="O191" s="2" t="s">
        <v>149</v>
      </c>
      <c r="P191" s="2" t="s">
        <v>1371</v>
      </c>
      <c r="Q191" s="2" t="s">
        <v>201</v>
      </c>
      <c r="R191" s="2" t="s">
        <v>436</v>
      </c>
      <c r="S191" s="2" t="s">
        <v>34</v>
      </c>
      <c r="T191" s="152">
        <v>5.1269999999999998</v>
      </c>
      <c r="U191" s="2" t="s">
        <v>2260</v>
      </c>
      <c r="V191" s="166">
        <v>1.8700000000000001E-2</v>
      </c>
      <c r="W191" s="168">
        <v>3.0720000000000001E-2</v>
      </c>
      <c r="X191" s="4" t="s">
        <v>442</v>
      </c>
      <c r="Y191" s="4" t="s">
        <v>149</v>
      </c>
      <c r="Z191" s="152">
        <v>50000</v>
      </c>
      <c r="AA191" s="162">
        <v>1</v>
      </c>
      <c r="AB191" s="179">
        <v>104.45</v>
      </c>
      <c r="AD191" s="152">
        <v>52.225000000000001</v>
      </c>
      <c r="AG191" s="2" t="s">
        <v>36</v>
      </c>
      <c r="AH191" s="168">
        <v>4.8999999999999998E-5</v>
      </c>
      <c r="AI191" s="168">
        <v>6.6223144458720296E-2</v>
      </c>
      <c r="AJ191" s="168">
        <v>1.24033738269809E-3</v>
      </c>
    </row>
    <row r="192" spans="1:36">
      <c r="A192" s="2">
        <v>12904</v>
      </c>
      <c r="B192" s="2">
        <v>13680</v>
      </c>
      <c r="C192" s="2" t="s">
        <v>2317</v>
      </c>
      <c r="D192" s="2" t="s">
        <v>2318</v>
      </c>
      <c r="E192" s="4" t="s">
        <v>1360</v>
      </c>
      <c r="F192" s="2" t="s">
        <v>2319</v>
      </c>
      <c r="G192" s="2" t="s">
        <v>2320</v>
      </c>
      <c r="H192" s="2" t="s">
        <v>351</v>
      </c>
      <c r="I192" s="2" t="s">
        <v>203</v>
      </c>
      <c r="J192" s="2" t="s">
        <v>30</v>
      </c>
      <c r="K192" s="2" t="s">
        <v>30</v>
      </c>
      <c r="L192" s="2" t="s">
        <v>357</v>
      </c>
      <c r="M192" s="2" t="s">
        <v>41</v>
      </c>
      <c r="N192" s="2" t="s">
        <v>468</v>
      </c>
      <c r="O192" s="2" t="s">
        <v>149</v>
      </c>
      <c r="P192" s="2" t="s">
        <v>97</v>
      </c>
      <c r="Q192" s="2" t="s">
        <v>201</v>
      </c>
      <c r="R192" s="2" t="s">
        <v>436</v>
      </c>
      <c r="S192" s="2" t="s">
        <v>34</v>
      </c>
      <c r="T192" s="152">
        <v>7.5179999999999998</v>
      </c>
      <c r="U192" s="2" t="s">
        <v>2321</v>
      </c>
      <c r="V192" s="166">
        <v>0.03</v>
      </c>
      <c r="W192" s="168">
        <v>2.87E-2</v>
      </c>
      <c r="X192" s="4" t="s">
        <v>442</v>
      </c>
      <c r="Y192" s="4" t="s">
        <v>149</v>
      </c>
      <c r="Z192" s="152">
        <v>48000</v>
      </c>
      <c r="AA192" s="162">
        <v>1</v>
      </c>
      <c r="AB192" s="179">
        <v>105.85</v>
      </c>
      <c r="AD192" s="152">
        <v>50.808</v>
      </c>
      <c r="AG192" s="2" t="s">
        <v>36</v>
      </c>
      <c r="AH192" s="168">
        <v>1.2E-5</v>
      </c>
      <c r="AI192" s="168">
        <v>6.44263384137609E-2</v>
      </c>
      <c r="AJ192" s="168">
        <v>1.2066838054595401E-3</v>
      </c>
    </row>
    <row r="193" spans="1:36">
      <c r="A193" s="2">
        <v>12904</v>
      </c>
      <c r="B193" s="2">
        <v>13680</v>
      </c>
      <c r="C193" s="2" t="s">
        <v>2317</v>
      </c>
      <c r="D193" s="2" t="s">
        <v>2318</v>
      </c>
      <c r="E193" s="4" t="s">
        <v>1360</v>
      </c>
      <c r="F193" s="2" t="s">
        <v>2322</v>
      </c>
      <c r="G193" s="2" t="s">
        <v>2323</v>
      </c>
      <c r="H193" s="2" t="s">
        <v>351</v>
      </c>
      <c r="I193" s="2" t="s">
        <v>203</v>
      </c>
      <c r="J193" s="2" t="s">
        <v>30</v>
      </c>
      <c r="K193" s="2" t="s">
        <v>30</v>
      </c>
      <c r="L193" s="2" t="s">
        <v>357</v>
      </c>
      <c r="M193" s="2" t="s">
        <v>41</v>
      </c>
      <c r="N193" s="2" t="s">
        <v>468</v>
      </c>
      <c r="O193" s="2" t="s">
        <v>149</v>
      </c>
      <c r="P193" s="2" t="s">
        <v>97</v>
      </c>
      <c r="Q193" s="2" t="s">
        <v>444</v>
      </c>
      <c r="R193" s="2" t="s">
        <v>436</v>
      </c>
      <c r="S193" s="2" t="s">
        <v>34</v>
      </c>
      <c r="T193" s="152">
        <v>10.375</v>
      </c>
      <c r="U193" s="2" t="s">
        <v>2324</v>
      </c>
      <c r="V193" s="166">
        <v>3.2000000000000001E-2</v>
      </c>
      <c r="W193" s="168">
        <v>3.032E-2</v>
      </c>
      <c r="X193" s="4" t="s">
        <v>442</v>
      </c>
      <c r="Y193" s="4" t="s">
        <v>149</v>
      </c>
      <c r="Z193" s="152">
        <v>48000</v>
      </c>
      <c r="AA193" s="162">
        <v>1</v>
      </c>
      <c r="AB193" s="179">
        <v>106.74</v>
      </c>
      <c r="AD193" s="152">
        <v>51.234999999999999</v>
      </c>
      <c r="AG193" s="2" t="s">
        <v>36</v>
      </c>
      <c r="AH193" s="168">
        <v>1.0000000000000001E-5</v>
      </c>
      <c r="AI193" s="168">
        <v>6.4968043101415504E-2</v>
      </c>
      <c r="AJ193" s="168">
        <v>1.21682975337507E-3</v>
      </c>
    </row>
    <row r="194" spans="1:36">
      <c r="A194" s="2">
        <v>12904</v>
      </c>
      <c r="B194" s="2">
        <v>13680</v>
      </c>
      <c r="C194" s="2" t="s">
        <v>1919</v>
      </c>
      <c r="D194" s="2" t="s">
        <v>1920</v>
      </c>
      <c r="E194" s="4" t="s">
        <v>1360</v>
      </c>
      <c r="F194" s="2" t="s">
        <v>2383</v>
      </c>
      <c r="G194" s="2" t="s">
        <v>2384</v>
      </c>
      <c r="H194" s="2" t="s">
        <v>351</v>
      </c>
      <c r="I194" s="2" t="s">
        <v>203</v>
      </c>
      <c r="J194" s="2" t="s">
        <v>30</v>
      </c>
      <c r="K194" s="2" t="s">
        <v>30</v>
      </c>
      <c r="L194" s="2" t="s">
        <v>357</v>
      </c>
      <c r="M194" s="2" t="s">
        <v>41</v>
      </c>
      <c r="N194" s="2" t="s">
        <v>492</v>
      </c>
      <c r="O194" s="2" t="s">
        <v>149</v>
      </c>
      <c r="P194" s="2" t="s">
        <v>2198</v>
      </c>
      <c r="Q194" s="2" t="s">
        <v>201</v>
      </c>
      <c r="R194" s="2" t="s">
        <v>436</v>
      </c>
      <c r="S194" s="2" t="s">
        <v>34</v>
      </c>
      <c r="T194" s="152">
        <v>5.968</v>
      </c>
      <c r="U194" s="2" t="s">
        <v>2385</v>
      </c>
      <c r="V194" s="166">
        <v>3.61E-2</v>
      </c>
      <c r="W194" s="168">
        <v>3.091E-2</v>
      </c>
      <c r="X194" s="4" t="s">
        <v>442</v>
      </c>
      <c r="Y194" s="4" t="s">
        <v>149</v>
      </c>
      <c r="Z194" s="152">
        <v>39897.96</v>
      </c>
      <c r="AA194" s="162">
        <v>1</v>
      </c>
      <c r="AB194" s="179">
        <v>109.14</v>
      </c>
      <c r="AC194" s="152">
        <v>0.871</v>
      </c>
      <c r="AD194" s="152">
        <v>44.415999999999997</v>
      </c>
      <c r="AG194" s="2" t="s">
        <v>36</v>
      </c>
      <c r="AH194" s="168">
        <v>2.5000000000000001E-5</v>
      </c>
      <c r="AI194" s="168">
        <v>5.6321023116879101E-2</v>
      </c>
      <c r="AJ194" s="168">
        <v>1.0548739564490599E-3</v>
      </c>
    </row>
    <row r="195" spans="1:36">
      <c r="A195" s="2">
        <v>12904</v>
      </c>
      <c r="B195" s="2">
        <v>13680</v>
      </c>
      <c r="C195" s="2" t="s">
        <v>2405</v>
      </c>
      <c r="D195" s="2" t="s">
        <v>2406</v>
      </c>
      <c r="E195" s="4" t="s">
        <v>343</v>
      </c>
      <c r="F195" s="2" t="s">
        <v>2407</v>
      </c>
      <c r="G195" s="2" t="s">
        <v>2408</v>
      </c>
      <c r="H195" s="2" t="s">
        <v>351</v>
      </c>
      <c r="I195" s="2" t="s">
        <v>995</v>
      </c>
      <c r="J195" s="2" t="s">
        <v>30</v>
      </c>
      <c r="K195" s="2" t="s">
        <v>30</v>
      </c>
      <c r="L195" s="2" t="s">
        <v>357</v>
      </c>
      <c r="M195" s="2" t="s">
        <v>31</v>
      </c>
      <c r="N195" s="2" t="s">
        <v>482</v>
      </c>
      <c r="O195" s="2" t="s">
        <v>149</v>
      </c>
      <c r="P195" s="2" t="s">
        <v>2179</v>
      </c>
      <c r="Q195" s="2" t="s">
        <v>201</v>
      </c>
      <c r="R195" s="2" t="s">
        <v>436</v>
      </c>
      <c r="S195" s="2" t="s">
        <v>34</v>
      </c>
      <c r="T195" s="152">
        <v>3.5129999999999999</v>
      </c>
      <c r="U195" s="2" t="s">
        <v>2409</v>
      </c>
      <c r="V195" s="166">
        <v>6.7000000000000004E-2</v>
      </c>
      <c r="W195" s="168">
        <v>5.4899999999999997E-2</v>
      </c>
      <c r="X195" s="4" t="s">
        <v>442</v>
      </c>
      <c r="Y195" s="4" t="s">
        <v>149</v>
      </c>
      <c r="Z195" s="152">
        <v>25000</v>
      </c>
      <c r="AA195" s="162">
        <v>1</v>
      </c>
      <c r="AB195" s="179">
        <v>106.22</v>
      </c>
      <c r="AD195" s="152">
        <v>26.555</v>
      </c>
      <c r="AG195" s="2" t="s">
        <v>36</v>
      </c>
      <c r="AH195" s="168">
        <v>2.6999999999999999E-5</v>
      </c>
      <c r="AI195" s="168">
        <v>3.3672677857373198E-2</v>
      </c>
      <c r="AJ195" s="168">
        <v>6.3067801239919004E-4</v>
      </c>
    </row>
    <row r="196" spans="1:36">
      <c r="A196" s="2">
        <v>12904</v>
      </c>
      <c r="B196" s="2">
        <v>13680</v>
      </c>
      <c r="C196" s="2" t="s">
        <v>2417</v>
      </c>
      <c r="D196" s="2" t="s">
        <v>2418</v>
      </c>
      <c r="E196" s="4" t="s">
        <v>344</v>
      </c>
      <c r="F196" s="2" t="s">
        <v>2419</v>
      </c>
      <c r="G196" s="2" t="s">
        <v>2420</v>
      </c>
      <c r="H196" s="2" t="s">
        <v>351</v>
      </c>
      <c r="I196" s="2" t="s">
        <v>995</v>
      </c>
      <c r="J196" s="2" t="s">
        <v>30</v>
      </c>
      <c r="K196" s="2" t="s">
        <v>30</v>
      </c>
      <c r="L196" s="2" t="s">
        <v>357</v>
      </c>
      <c r="M196" s="2" t="s">
        <v>31</v>
      </c>
      <c r="N196" s="2" t="s">
        <v>493</v>
      </c>
      <c r="O196" s="2" t="s">
        <v>149</v>
      </c>
      <c r="P196" s="2" t="s">
        <v>2198</v>
      </c>
      <c r="Q196" s="2" t="s">
        <v>201</v>
      </c>
      <c r="R196" s="2" t="s">
        <v>436</v>
      </c>
      <c r="S196" s="2" t="s">
        <v>34</v>
      </c>
      <c r="T196" s="152">
        <v>3.7839999999999998</v>
      </c>
      <c r="U196" s="2" t="s">
        <v>2421</v>
      </c>
      <c r="V196" s="166">
        <v>6.25E-2</v>
      </c>
      <c r="W196" s="168">
        <v>5.5379999999999999E-2</v>
      </c>
      <c r="X196" s="4" t="s">
        <v>442</v>
      </c>
      <c r="Y196" s="4" t="s">
        <v>149</v>
      </c>
      <c r="Z196" s="152">
        <v>45528</v>
      </c>
      <c r="AA196" s="162">
        <v>1</v>
      </c>
      <c r="AB196" s="179">
        <v>104.29</v>
      </c>
      <c r="AD196" s="152">
        <v>47.481000000000002</v>
      </c>
      <c r="AG196" s="2" t="s">
        <v>36</v>
      </c>
      <c r="AH196" s="168">
        <v>8.2999999999999998E-5</v>
      </c>
      <c r="AI196" s="168">
        <v>6.0207776639232997E-2</v>
      </c>
      <c r="AJ196" s="168">
        <v>1.12767155207085E-3</v>
      </c>
    </row>
    <row r="197" spans="1:36">
      <c r="A197" s="2">
        <v>12904</v>
      </c>
      <c r="B197" s="2">
        <v>13680</v>
      </c>
      <c r="C197" s="2" t="s">
        <v>2422</v>
      </c>
      <c r="D197" s="2" t="s">
        <v>2423</v>
      </c>
      <c r="E197" s="4" t="s">
        <v>344</v>
      </c>
      <c r="F197" s="2" t="s">
        <v>2424</v>
      </c>
      <c r="G197" s="2" t="s">
        <v>2425</v>
      </c>
      <c r="H197" s="2" t="s">
        <v>351</v>
      </c>
      <c r="I197" s="2" t="s">
        <v>995</v>
      </c>
      <c r="J197" s="2" t="s">
        <v>30</v>
      </c>
      <c r="K197" s="2" t="s">
        <v>95</v>
      </c>
      <c r="L197" s="2" t="s">
        <v>357</v>
      </c>
      <c r="M197" s="2" t="s">
        <v>41</v>
      </c>
      <c r="N197" s="2" t="s">
        <v>493</v>
      </c>
      <c r="O197" s="2" t="s">
        <v>149</v>
      </c>
      <c r="P197" s="2" t="s">
        <v>2198</v>
      </c>
      <c r="Q197" s="2" t="s">
        <v>201</v>
      </c>
      <c r="R197" s="2" t="s">
        <v>436</v>
      </c>
      <c r="S197" s="2" t="s">
        <v>34</v>
      </c>
      <c r="T197" s="152">
        <v>1.921</v>
      </c>
      <c r="U197" s="2" t="s">
        <v>1356</v>
      </c>
      <c r="V197" s="166">
        <v>3.49E-2</v>
      </c>
      <c r="W197" s="168">
        <v>5.4550000000000001E-2</v>
      </c>
      <c r="X197" s="4" t="s">
        <v>442</v>
      </c>
      <c r="Y197" s="4" t="s">
        <v>149</v>
      </c>
      <c r="Z197" s="152">
        <v>64198</v>
      </c>
      <c r="AA197" s="162">
        <v>1</v>
      </c>
      <c r="AB197" s="179">
        <v>96.5</v>
      </c>
      <c r="AD197" s="152">
        <v>61.951000000000001</v>
      </c>
      <c r="AG197" s="2" t="s">
        <v>36</v>
      </c>
      <c r="AH197" s="168">
        <v>6.7999999999999999E-5</v>
      </c>
      <c r="AI197" s="168">
        <v>7.8556144719622606E-2</v>
      </c>
      <c r="AJ197" s="168">
        <v>1.4713303593900601E-3</v>
      </c>
    </row>
    <row r="198" spans="1:36">
      <c r="A198" s="2">
        <v>12904</v>
      </c>
      <c r="B198" s="2">
        <v>13680</v>
      </c>
      <c r="C198" s="2" t="s">
        <v>2422</v>
      </c>
      <c r="D198" s="2" t="s">
        <v>2423</v>
      </c>
      <c r="E198" s="4" t="s">
        <v>344</v>
      </c>
      <c r="F198" s="2" t="s">
        <v>2426</v>
      </c>
      <c r="G198" s="2" t="s">
        <v>2427</v>
      </c>
      <c r="H198" s="2" t="s">
        <v>351</v>
      </c>
      <c r="I198" s="2" t="s">
        <v>995</v>
      </c>
      <c r="J198" s="2" t="s">
        <v>30</v>
      </c>
      <c r="K198" s="2" t="s">
        <v>95</v>
      </c>
      <c r="L198" s="2" t="s">
        <v>357</v>
      </c>
      <c r="M198" s="2" t="s">
        <v>31</v>
      </c>
      <c r="N198" s="2" t="s">
        <v>493</v>
      </c>
      <c r="O198" s="2" t="s">
        <v>149</v>
      </c>
      <c r="P198" s="2" t="s">
        <v>2198</v>
      </c>
      <c r="Q198" s="2" t="s">
        <v>201</v>
      </c>
      <c r="R198" s="2" t="s">
        <v>436</v>
      </c>
      <c r="S198" s="2" t="s">
        <v>34</v>
      </c>
      <c r="T198" s="152">
        <v>4.2690000000000001</v>
      </c>
      <c r="U198" s="2" t="s">
        <v>2428</v>
      </c>
      <c r="V198" s="166">
        <v>6.7400000000000002E-2</v>
      </c>
      <c r="W198" s="168">
        <v>5.586E-2</v>
      </c>
      <c r="X198" s="4" t="s">
        <v>442</v>
      </c>
      <c r="Y198" s="4" t="s">
        <v>149</v>
      </c>
      <c r="Z198" s="152">
        <v>33000</v>
      </c>
      <c r="AA198" s="162">
        <v>1</v>
      </c>
      <c r="AB198" s="179">
        <v>107.07</v>
      </c>
      <c r="AD198" s="152">
        <v>35.332999999999998</v>
      </c>
      <c r="AG198" s="2" t="s">
        <v>36</v>
      </c>
      <c r="AH198" s="168">
        <v>1.16E-4</v>
      </c>
      <c r="AI198" s="168">
        <v>4.4803618678303701E-2</v>
      </c>
      <c r="AJ198" s="168">
        <v>8.3915681716821003E-4</v>
      </c>
    </row>
    <row r="199" spans="1:36">
      <c r="A199" s="2">
        <v>12904</v>
      </c>
      <c r="B199" s="2">
        <v>13680</v>
      </c>
      <c r="C199" s="2" t="s">
        <v>1949</v>
      </c>
      <c r="D199" s="2" t="s">
        <v>1950</v>
      </c>
      <c r="E199" s="4" t="s">
        <v>1360</v>
      </c>
      <c r="F199" s="2" t="s">
        <v>2434</v>
      </c>
      <c r="G199" s="2" t="s">
        <v>2435</v>
      </c>
      <c r="H199" s="2" t="s">
        <v>351</v>
      </c>
      <c r="I199" s="2" t="s">
        <v>203</v>
      </c>
      <c r="J199" s="2" t="s">
        <v>30</v>
      </c>
      <c r="K199" s="2" t="s">
        <v>30</v>
      </c>
      <c r="L199" s="2" t="s">
        <v>357</v>
      </c>
      <c r="M199" s="2" t="s">
        <v>41</v>
      </c>
      <c r="N199" s="2" t="s">
        <v>492</v>
      </c>
      <c r="O199" s="2" t="s">
        <v>149</v>
      </c>
      <c r="P199" s="2" t="s">
        <v>97</v>
      </c>
      <c r="Q199" s="2" t="s">
        <v>201</v>
      </c>
      <c r="R199" s="2" t="s">
        <v>436</v>
      </c>
      <c r="S199" s="2" t="s">
        <v>34</v>
      </c>
      <c r="T199" s="152">
        <v>6.7249999999999996</v>
      </c>
      <c r="U199" s="2" t="s">
        <v>2436</v>
      </c>
      <c r="V199" s="166">
        <v>8.9999999999999993E-3</v>
      </c>
      <c r="W199" s="168">
        <v>2.9850000000000002E-2</v>
      </c>
      <c r="X199" s="4" t="s">
        <v>442</v>
      </c>
      <c r="Y199" s="4" t="s">
        <v>149</v>
      </c>
      <c r="Z199" s="152">
        <v>62000</v>
      </c>
      <c r="AA199" s="162">
        <v>1</v>
      </c>
      <c r="AB199" s="179">
        <v>98.8</v>
      </c>
      <c r="AC199" s="152">
        <v>0.317</v>
      </c>
      <c r="AD199" s="152">
        <v>61.573</v>
      </c>
      <c r="AG199" s="2" t="s">
        <v>36</v>
      </c>
      <c r="AH199" s="168">
        <v>2.3E-5</v>
      </c>
      <c r="AI199" s="168">
        <v>7.8076396237583195E-2</v>
      </c>
      <c r="AJ199" s="168">
        <v>1.46234483051749E-3</v>
      </c>
    </row>
    <row r="200" spans="1:36">
      <c r="A200" s="2">
        <v>12904</v>
      </c>
      <c r="B200" s="2">
        <v>13680</v>
      </c>
      <c r="C200" s="2" t="s">
        <v>1949</v>
      </c>
      <c r="D200" s="2" t="s">
        <v>1950</v>
      </c>
      <c r="E200" s="4" t="s">
        <v>1360</v>
      </c>
      <c r="F200" s="2" t="s">
        <v>2440</v>
      </c>
      <c r="G200" s="2" t="s">
        <v>2441</v>
      </c>
      <c r="H200" s="2" t="s">
        <v>351</v>
      </c>
      <c r="I200" s="2" t="s">
        <v>203</v>
      </c>
      <c r="J200" s="2" t="s">
        <v>30</v>
      </c>
      <c r="K200" s="2" t="s">
        <v>30</v>
      </c>
      <c r="L200" s="2" t="s">
        <v>357</v>
      </c>
      <c r="M200" s="2" t="s">
        <v>31</v>
      </c>
      <c r="N200" s="2" t="s">
        <v>492</v>
      </c>
      <c r="O200" s="2" t="s">
        <v>149</v>
      </c>
      <c r="P200" s="2" t="s">
        <v>97</v>
      </c>
      <c r="Q200" s="2" t="s">
        <v>444</v>
      </c>
      <c r="R200" s="2" t="s">
        <v>436</v>
      </c>
      <c r="S200" s="2" t="s">
        <v>34</v>
      </c>
      <c r="T200" s="152">
        <v>12.179</v>
      </c>
      <c r="U200" s="2" t="s">
        <v>2442</v>
      </c>
      <c r="V200" s="166">
        <v>3.6700000000000003E-2</v>
      </c>
      <c r="W200" s="168">
        <v>3.3329999999999999E-2</v>
      </c>
      <c r="X200" s="4" t="s">
        <v>442</v>
      </c>
      <c r="Y200" s="4" t="s">
        <v>149</v>
      </c>
      <c r="Z200" s="152">
        <v>39000</v>
      </c>
      <c r="AA200" s="162">
        <v>1</v>
      </c>
      <c r="AB200" s="179">
        <v>105.86</v>
      </c>
      <c r="AC200" s="152">
        <v>0.63600000000000001</v>
      </c>
      <c r="AD200" s="152">
        <v>41.921999999999997</v>
      </c>
      <c r="AG200" s="2" t="s">
        <v>36</v>
      </c>
      <c r="AH200" s="168">
        <v>1.2E-5</v>
      </c>
      <c r="AI200" s="168">
        <v>5.3158069367940403E-2</v>
      </c>
      <c r="AJ200" s="168">
        <v>9.9563288889451592E-4</v>
      </c>
    </row>
    <row r="201" spans="1:36">
      <c r="A201" s="2">
        <v>12904</v>
      </c>
      <c r="B201" s="2">
        <v>13680</v>
      </c>
      <c r="C201" s="2" t="s">
        <v>2446</v>
      </c>
      <c r="D201" s="2" t="s">
        <v>2447</v>
      </c>
      <c r="E201" s="4" t="s">
        <v>1360</v>
      </c>
      <c r="F201" s="2" t="s">
        <v>2448</v>
      </c>
      <c r="G201" s="2" t="s">
        <v>2449</v>
      </c>
      <c r="H201" s="2" t="s">
        <v>351</v>
      </c>
      <c r="I201" s="2" t="s">
        <v>995</v>
      </c>
      <c r="J201" s="2" t="s">
        <v>30</v>
      </c>
      <c r="K201" s="2" t="s">
        <v>30</v>
      </c>
      <c r="L201" s="2" t="s">
        <v>357</v>
      </c>
      <c r="M201" s="2" t="s">
        <v>31</v>
      </c>
      <c r="N201" s="2" t="s">
        <v>468</v>
      </c>
      <c r="O201" s="2" t="s">
        <v>149</v>
      </c>
      <c r="P201" s="2" t="s">
        <v>1371</v>
      </c>
      <c r="Q201" s="2" t="s">
        <v>201</v>
      </c>
      <c r="R201" s="2" t="s">
        <v>436</v>
      </c>
      <c r="S201" s="2" t="s">
        <v>34</v>
      </c>
      <c r="T201" s="152">
        <v>6.5880000000000001</v>
      </c>
      <c r="U201" s="2" t="s">
        <v>2450</v>
      </c>
      <c r="V201" s="166">
        <v>5.8599999999999999E-2</v>
      </c>
      <c r="W201" s="168">
        <v>5.2200000000000003E-2</v>
      </c>
      <c r="X201" s="4" t="s">
        <v>442</v>
      </c>
      <c r="Y201" s="4" t="s">
        <v>149</v>
      </c>
      <c r="Z201" s="152">
        <v>45252</v>
      </c>
      <c r="AA201" s="162">
        <v>1</v>
      </c>
      <c r="AB201" s="179">
        <v>105.13</v>
      </c>
      <c r="AD201" s="152">
        <v>47.573</v>
      </c>
      <c r="AG201" s="2" t="s">
        <v>36</v>
      </c>
      <c r="AH201" s="168">
        <v>2.2699999999999999E-4</v>
      </c>
      <c r="AI201" s="168">
        <v>6.0324786373408698E-2</v>
      </c>
      <c r="AJ201" s="168">
        <v>1.1298631053204601E-3</v>
      </c>
    </row>
    <row r="202" spans="1:36">
      <c r="A202" s="2">
        <v>12904</v>
      </c>
      <c r="B202" s="2">
        <v>13680</v>
      </c>
      <c r="C202" s="2" t="s">
        <v>2465</v>
      </c>
      <c r="D202" s="2" t="s">
        <v>2466</v>
      </c>
      <c r="E202" s="4" t="s">
        <v>1360</v>
      </c>
      <c r="F202" s="2" t="s">
        <v>2467</v>
      </c>
      <c r="G202" s="2" t="s">
        <v>2468</v>
      </c>
      <c r="H202" s="2" t="s">
        <v>351</v>
      </c>
      <c r="I202" s="2" t="s">
        <v>995</v>
      </c>
      <c r="J202" s="2" t="s">
        <v>30</v>
      </c>
      <c r="K202" s="2" t="s">
        <v>30</v>
      </c>
      <c r="L202" s="2" t="s">
        <v>357</v>
      </c>
      <c r="M202" s="2" t="s">
        <v>31</v>
      </c>
      <c r="N202" s="2" t="s">
        <v>475</v>
      </c>
      <c r="O202" s="2" t="s">
        <v>149</v>
      </c>
      <c r="P202" s="2" t="s">
        <v>2168</v>
      </c>
      <c r="Q202" s="2" t="s">
        <v>444</v>
      </c>
      <c r="R202" s="2" t="s">
        <v>436</v>
      </c>
      <c r="S202" s="2" t="s">
        <v>34</v>
      </c>
      <c r="T202" s="152">
        <v>4.0369999999999999</v>
      </c>
      <c r="U202" s="2" t="s">
        <v>89</v>
      </c>
      <c r="V202" s="166">
        <v>5.8200000000000002E-2</v>
      </c>
      <c r="W202" s="168">
        <v>5.1479999999999998E-2</v>
      </c>
      <c r="X202" s="4" t="s">
        <v>442</v>
      </c>
      <c r="Y202" s="4" t="s">
        <v>149</v>
      </c>
      <c r="Z202" s="152">
        <v>30000</v>
      </c>
      <c r="AA202" s="162">
        <v>1</v>
      </c>
      <c r="AB202" s="179">
        <v>104.78</v>
      </c>
      <c r="AD202" s="152">
        <v>31.434000000000001</v>
      </c>
      <c r="AG202" s="2" t="s">
        <v>36</v>
      </c>
      <c r="AH202" s="168">
        <v>1.7100000000000001E-4</v>
      </c>
      <c r="AI202" s="168">
        <v>3.9859422171668997E-2</v>
      </c>
      <c r="AJ202" s="168">
        <v>7.4655366754871504E-4</v>
      </c>
    </row>
    <row r="203" spans="1:36">
      <c r="A203" s="2">
        <v>12904</v>
      </c>
      <c r="B203" s="2">
        <v>13680</v>
      </c>
      <c r="C203" s="2" t="s">
        <v>2474</v>
      </c>
      <c r="D203" s="2" t="s">
        <v>2475</v>
      </c>
      <c r="E203" s="4" t="s">
        <v>1360</v>
      </c>
      <c r="F203" s="2" t="s">
        <v>2476</v>
      </c>
      <c r="G203" s="2" t="s">
        <v>2477</v>
      </c>
      <c r="H203" s="2" t="s">
        <v>351</v>
      </c>
      <c r="I203" s="2" t="s">
        <v>995</v>
      </c>
      <c r="J203" s="2" t="s">
        <v>30</v>
      </c>
      <c r="K203" s="2" t="s">
        <v>30</v>
      </c>
      <c r="L203" s="2" t="s">
        <v>357</v>
      </c>
      <c r="M203" s="2" t="s">
        <v>31</v>
      </c>
      <c r="N203" s="2" t="s">
        <v>490</v>
      </c>
      <c r="O203" s="2" t="s">
        <v>149</v>
      </c>
      <c r="P203" s="2" t="s">
        <v>1371</v>
      </c>
      <c r="Q203" s="2" t="s">
        <v>444</v>
      </c>
      <c r="R203" s="2" t="s">
        <v>436</v>
      </c>
      <c r="S203" s="2" t="s">
        <v>34</v>
      </c>
      <c r="T203" s="152">
        <v>5.0369999999999999</v>
      </c>
      <c r="U203" s="2" t="s">
        <v>2268</v>
      </c>
      <c r="V203" s="166">
        <v>5.8500000000000003E-2</v>
      </c>
      <c r="W203" s="168">
        <v>5.0860000000000002E-2</v>
      </c>
      <c r="X203" s="4" t="s">
        <v>442</v>
      </c>
      <c r="Y203" s="4" t="s">
        <v>149</v>
      </c>
      <c r="Z203" s="152">
        <v>26000</v>
      </c>
      <c r="AA203" s="162">
        <v>1</v>
      </c>
      <c r="AB203" s="179">
        <v>106.47</v>
      </c>
      <c r="AD203" s="152">
        <v>27.681999999999999</v>
      </c>
      <c r="AG203" s="2" t="s">
        <v>36</v>
      </c>
      <c r="AH203" s="168">
        <v>1.6799999999999999E-4</v>
      </c>
      <c r="AI203" s="168">
        <v>3.5102007267308499E-2</v>
      </c>
      <c r="AJ203" s="168">
        <v>6.5744887497031998E-4</v>
      </c>
    </row>
    <row r="204" spans="1:36">
      <c r="A204" s="2">
        <v>424</v>
      </c>
      <c r="B204" s="2">
        <v>7228</v>
      </c>
      <c r="C204" s="2" t="s">
        <v>2170</v>
      </c>
      <c r="D204" s="2" t="s">
        <v>2171</v>
      </c>
      <c r="E204" s="4" t="s">
        <v>1360</v>
      </c>
      <c r="F204" s="2" t="s">
        <v>2172</v>
      </c>
      <c r="G204" s="2" t="s">
        <v>2173</v>
      </c>
      <c r="H204" s="2" t="s">
        <v>351</v>
      </c>
      <c r="I204" s="2" t="s">
        <v>203</v>
      </c>
      <c r="J204" s="2" t="s">
        <v>30</v>
      </c>
      <c r="K204" s="2" t="s">
        <v>30</v>
      </c>
      <c r="L204" s="2" t="s">
        <v>357</v>
      </c>
      <c r="M204" s="2" t="s">
        <v>41</v>
      </c>
      <c r="N204" s="2" t="s">
        <v>484</v>
      </c>
      <c r="O204" s="2" t="s">
        <v>149</v>
      </c>
      <c r="P204" s="2" t="s">
        <v>1371</v>
      </c>
      <c r="Q204" s="2" t="s">
        <v>201</v>
      </c>
      <c r="R204" s="2" t="s">
        <v>436</v>
      </c>
      <c r="S204" s="2" t="s">
        <v>34</v>
      </c>
      <c r="T204" s="152">
        <v>5.4020000000000001</v>
      </c>
      <c r="U204" s="2" t="s">
        <v>2174</v>
      </c>
      <c r="V204" s="166">
        <v>5.1499999999999997E-2</v>
      </c>
      <c r="W204" s="168">
        <v>4.2750000000000003E-2</v>
      </c>
      <c r="X204" s="4" t="s">
        <v>442</v>
      </c>
      <c r="Y204" s="4" t="s">
        <v>149</v>
      </c>
      <c r="Z204" s="152">
        <v>0.11</v>
      </c>
      <c r="AA204" s="162">
        <v>1</v>
      </c>
      <c r="AB204" s="179">
        <v>146.41</v>
      </c>
      <c r="AD204" s="152">
        <v>0</v>
      </c>
      <c r="AG204" s="2" t="s">
        <v>36</v>
      </c>
      <c r="AH204" s="168">
        <v>0</v>
      </c>
      <c r="AI204" s="168">
        <v>8.2856185616490499E-10</v>
      </c>
      <c r="AJ204" s="168">
        <v>6.6230990766860796E-11</v>
      </c>
    </row>
    <row r="205" spans="1:36">
      <c r="A205" s="2">
        <v>424</v>
      </c>
      <c r="B205" s="2">
        <v>7228</v>
      </c>
      <c r="C205" s="2" t="s">
        <v>2175</v>
      </c>
      <c r="D205" s="2" t="s">
        <v>2176</v>
      </c>
      <c r="E205" s="4" t="s">
        <v>1360</v>
      </c>
      <c r="F205" s="2" t="s">
        <v>2177</v>
      </c>
      <c r="G205" s="2" t="s">
        <v>2178</v>
      </c>
      <c r="H205" s="2" t="s">
        <v>351</v>
      </c>
      <c r="I205" s="2" t="s">
        <v>203</v>
      </c>
      <c r="J205" s="2" t="s">
        <v>30</v>
      </c>
      <c r="K205" s="2" t="s">
        <v>30</v>
      </c>
      <c r="L205" s="2" t="s">
        <v>357</v>
      </c>
      <c r="M205" s="2" t="s">
        <v>41</v>
      </c>
      <c r="N205" s="2" t="s">
        <v>468</v>
      </c>
      <c r="O205" s="2" t="s">
        <v>149</v>
      </c>
      <c r="P205" s="2" t="s">
        <v>2179</v>
      </c>
      <c r="Q205" s="2" t="s">
        <v>201</v>
      </c>
      <c r="R205" s="2" t="s">
        <v>436</v>
      </c>
      <c r="S205" s="2" t="s">
        <v>34</v>
      </c>
      <c r="T205" s="152">
        <v>2.7749999999999999</v>
      </c>
      <c r="U205" s="2" t="s">
        <v>2180</v>
      </c>
      <c r="V205" s="166">
        <v>2.75E-2</v>
      </c>
      <c r="W205" s="168">
        <v>2.759E-2</v>
      </c>
      <c r="X205" s="4" t="s">
        <v>442</v>
      </c>
      <c r="Y205" s="4" t="s">
        <v>149</v>
      </c>
      <c r="Z205" s="152">
        <v>671946.38</v>
      </c>
      <c r="AA205" s="162">
        <v>1</v>
      </c>
      <c r="AB205" s="179">
        <v>115.48</v>
      </c>
      <c r="AD205" s="152">
        <v>775.96400000000006</v>
      </c>
      <c r="AG205" s="2" t="s">
        <v>36</v>
      </c>
      <c r="AH205" s="168">
        <v>8.4699999999999999E-4</v>
      </c>
      <c r="AI205" s="168">
        <v>3.9921137199136402E-3</v>
      </c>
      <c r="AJ205" s="168">
        <v>3.1910912257978197E-4</v>
      </c>
    </row>
    <row r="206" spans="1:36">
      <c r="A206" s="2">
        <v>424</v>
      </c>
      <c r="B206" s="2">
        <v>7228</v>
      </c>
      <c r="C206" s="2" t="s">
        <v>2175</v>
      </c>
      <c r="D206" s="2" t="s">
        <v>2176</v>
      </c>
      <c r="E206" s="4" t="s">
        <v>1360</v>
      </c>
      <c r="F206" s="2" t="s">
        <v>2181</v>
      </c>
      <c r="G206" s="2" t="s">
        <v>2182</v>
      </c>
      <c r="H206" s="2" t="s">
        <v>351</v>
      </c>
      <c r="I206" s="2" t="s">
        <v>995</v>
      </c>
      <c r="J206" s="2" t="s">
        <v>30</v>
      </c>
      <c r="K206" s="2" t="s">
        <v>30</v>
      </c>
      <c r="L206" s="2" t="s">
        <v>357</v>
      </c>
      <c r="M206" s="2" t="s">
        <v>41</v>
      </c>
      <c r="N206" s="2" t="s">
        <v>468</v>
      </c>
      <c r="O206" s="2" t="s">
        <v>149</v>
      </c>
      <c r="P206" s="2" t="s">
        <v>2179</v>
      </c>
      <c r="Q206" s="2" t="s">
        <v>201</v>
      </c>
      <c r="R206" s="2" t="s">
        <v>436</v>
      </c>
      <c r="S206" s="2" t="s">
        <v>34</v>
      </c>
      <c r="T206" s="152">
        <v>3.0150000000000001</v>
      </c>
      <c r="U206" s="2" t="s">
        <v>2183</v>
      </c>
      <c r="V206" s="166">
        <v>2.5000000000000001E-2</v>
      </c>
      <c r="W206" s="168">
        <v>5.2990000000000002E-2</v>
      </c>
      <c r="X206" s="4" t="s">
        <v>442</v>
      </c>
      <c r="Y206" s="4" t="s">
        <v>149</v>
      </c>
      <c r="Z206" s="152">
        <v>2653200</v>
      </c>
      <c r="AA206" s="162">
        <v>1</v>
      </c>
      <c r="AB206" s="179">
        <v>92.88</v>
      </c>
      <c r="AD206" s="152">
        <v>2464.2919999999999</v>
      </c>
      <c r="AG206" s="2" t="s">
        <v>36</v>
      </c>
      <c r="AH206" s="168">
        <v>3.4650000000000002E-3</v>
      </c>
      <c r="AI206" s="168">
        <v>1.2678086359117401E-2</v>
      </c>
      <c r="AJ206" s="168">
        <v>1.013421284536E-3</v>
      </c>
    </row>
    <row r="207" spans="1:36">
      <c r="A207" s="2">
        <v>424</v>
      </c>
      <c r="B207" s="2">
        <v>7228</v>
      </c>
      <c r="C207" s="2" t="s">
        <v>2184</v>
      </c>
      <c r="D207" s="2" t="s">
        <v>2185</v>
      </c>
      <c r="E207" s="4" t="s">
        <v>1360</v>
      </c>
      <c r="F207" s="2" t="s">
        <v>2186</v>
      </c>
      <c r="G207" s="2" t="s">
        <v>2187</v>
      </c>
      <c r="H207" s="2" t="s">
        <v>351</v>
      </c>
      <c r="I207" s="2" t="s">
        <v>995</v>
      </c>
      <c r="J207" s="2" t="s">
        <v>30</v>
      </c>
      <c r="K207" s="2" t="s">
        <v>30</v>
      </c>
      <c r="L207" s="2" t="s">
        <v>357</v>
      </c>
      <c r="M207" s="2" t="s">
        <v>41</v>
      </c>
      <c r="N207" s="2" t="s">
        <v>475</v>
      </c>
      <c r="O207" s="2" t="s">
        <v>149</v>
      </c>
      <c r="P207" s="2" t="s">
        <v>2168</v>
      </c>
      <c r="Q207" s="2" t="s">
        <v>444</v>
      </c>
      <c r="R207" s="2" t="s">
        <v>436</v>
      </c>
      <c r="S207" s="2" t="s">
        <v>34</v>
      </c>
      <c r="T207" s="152">
        <v>2.4129999999999998</v>
      </c>
      <c r="U207" s="2" t="s">
        <v>2188</v>
      </c>
      <c r="V207" s="166">
        <v>2.5499999999999998E-2</v>
      </c>
      <c r="W207" s="168">
        <v>5.3870000000000001E-2</v>
      </c>
      <c r="X207" s="4" t="s">
        <v>442</v>
      </c>
      <c r="Y207" s="4" t="s">
        <v>149</v>
      </c>
      <c r="Z207" s="152">
        <v>1998093.3</v>
      </c>
      <c r="AA207" s="162">
        <v>1</v>
      </c>
      <c r="AB207" s="179">
        <v>93.63</v>
      </c>
      <c r="AD207" s="152">
        <v>1870.8150000000001</v>
      </c>
      <c r="AG207" s="2" t="s">
        <v>36</v>
      </c>
      <c r="AH207" s="168">
        <v>3.058E-3</v>
      </c>
      <c r="AI207" s="168">
        <v>9.6248129314727496E-3</v>
      </c>
      <c r="AJ207" s="168">
        <v>7.6935824604296404E-4</v>
      </c>
    </row>
    <row r="208" spans="1:36">
      <c r="A208" s="2">
        <v>424</v>
      </c>
      <c r="B208" s="2">
        <v>7228</v>
      </c>
      <c r="C208" s="2" t="s">
        <v>2189</v>
      </c>
      <c r="D208" s="2" t="s">
        <v>2190</v>
      </c>
      <c r="E208" s="4" t="s">
        <v>1360</v>
      </c>
      <c r="F208" s="2" t="s">
        <v>2191</v>
      </c>
      <c r="G208" s="2" t="s">
        <v>2192</v>
      </c>
      <c r="H208" s="2" t="s">
        <v>351</v>
      </c>
      <c r="I208" s="2" t="s">
        <v>995</v>
      </c>
      <c r="J208" s="2" t="s">
        <v>30</v>
      </c>
      <c r="K208" s="2" t="s">
        <v>30</v>
      </c>
      <c r="L208" s="2" t="s">
        <v>357</v>
      </c>
      <c r="M208" s="2" t="s">
        <v>41</v>
      </c>
      <c r="N208" s="2" t="s">
        <v>473</v>
      </c>
      <c r="O208" s="2" t="s">
        <v>149</v>
      </c>
      <c r="P208" s="2" t="s">
        <v>2168</v>
      </c>
      <c r="Q208" s="2" t="s">
        <v>444</v>
      </c>
      <c r="R208" s="2" t="s">
        <v>436</v>
      </c>
      <c r="S208" s="2" t="s">
        <v>34</v>
      </c>
      <c r="T208" s="152">
        <v>3.794</v>
      </c>
      <c r="U208" s="2" t="s">
        <v>2193</v>
      </c>
      <c r="V208" s="166">
        <v>2.18E-2</v>
      </c>
      <c r="W208" s="168">
        <v>5.3920000000000003E-2</v>
      </c>
      <c r="X208" s="4" t="s">
        <v>442</v>
      </c>
      <c r="Y208" s="4" t="s">
        <v>149</v>
      </c>
      <c r="Z208" s="152">
        <v>5190607</v>
      </c>
      <c r="AA208" s="162">
        <v>1</v>
      </c>
      <c r="AB208" s="179">
        <v>89.02</v>
      </c>
      <c r="AD208" s="152">
        <v>4620.6779999999999</v>
      </c>
      <c r="AG208" s="2" t="s">
        <v>36</v>
      </c>
      <c r="AH208" s="168">
        <v>3.1572999999999997E-2</v>
      </c>
      <c r="AI208" s="168">
        <v>2.3772083573383399E-2</v>
      </c>
      <c r="AJ208" s="168">
        <v>1.90021859676877E-3</v>
      </c>
    </row>
    <row r="209" spans="1:36">
      <c r="A209" s="2">
        <v>424</v>
      </c>
      <c r="B209" s="2">
        <v>7228</v>
      </c>
      <c r="C209" s="2" t="s">
        <v>1800</v>
      </c>
      <c r="D209" s="2" t="s">
        <v>1801</v>
      </c>
      <c r="E209" s="4" t="s">
        <v>1360</v>
      </c>
      <c r="F209" s="2" t="s">
        <v>2507</v>
      </c>
      <c r="G209" s="2" t="s">
        <v>2508</v>
      </c>
      <c r="H209" s="2" t="s">
        <v>351</v>
      </c>
      <c r="I209" s="2" t="s">
        <v>995</v>
      </c>
      <c r="J209" s="2" t="s">
        <v>30</v>
      </c>
      <c r="K209" s="2" t="s">
        <v>30</v>
      </c>
      <c r="L209" s="2" t="s">
        <v>357</v>
      </c>
      <c r="M209" s="2" t="s">
        <v>41</v>
      </c>
      <c r="N209" s="2" t="s">
        <v>484</v>
      </c>
      <c r="O209" s="2" t="s">
        <v>149</v>
      </c>
      <c r="P209" s="2" t="s">
        <v>2198</v>
      </c>
      <c r="Q209" s="2" t="s">
        <v>201</v>
      </c>
      <c r="R209" s="2" t="s">
        <v>436</v>
      </c>
      <c r="S209" s="2" t="s">
        <v>34</v>
      </c>
      <c r="T209" s="152">
        <v>7.6840000000000002</v>
      </c>
      <c r="U209" s="2" t="s">
        <v>2509</v>
      </c>
      <c r="V209" s="166">
        <v>2.4E-2</v>
      </c>
      <c r="W209" s="168">
        <v>5.1029999999999999E-2</v>
      </c>
      <c r="X209" s="4" t="s">
        <v>442</v>
      </c>
      <c r="Y209" s="4" t="s">
        <v>149</v>
      </c>
      <c r="Z209" s="152">
        <v>641895.92000000004</v>
      </c>
      <c r="AA209" s="162">
        <v>1</v>
      </c>
      <c r="AB209" s="179">
        <v>81.680000000000007</v>
      </c>
      <c r="AD209" s="152">
        <v>524.30100000000004</v>
      </c>
      <c r="AG209" s="2" t="s">
        <v>36</v>
      </c>
      <c r="AH209" s="168">
        <v>8.9099999999999997E-4</v>
      </c>
      <c r="AI209" s="168">
        <v>2.6973782710501201E-3</v>
      </c>
      <c r="AJ209" s="168">
        <v>2.1561460262189001E-4</v>
      </c>
    </row>
    <row r="210" spans="1:36">
      <c r="A210" s="2">
        <v>424</v>
      </c>
      <c r="B210" s="2">
        <v>7228</v>
      </c>
      <c r="C210" s="2" t="s">
        <v>2194</v>
      </c>
      <c r="D210" s="2" t="s">
        <v>2195</v>
      </c>
      <c r="E210" s="4" t="s">
        <v>1360</v>
      </c>
      <c r="F210" s="2" t="s">
        <v>2196</v>
      </c>
      <c r="G210" s="2" t="s">
        <v>2197</v>
      </c>
      <c r="H210" s="2" t="s">
        <v>351</v>
      </c>
      <c r="I210" s="2" t="s">
        <v>203</v>
      </c>
      <c r="J210" s="2" t="s">
        <v>30</v>
      </c>
      <c r="K210" s="2" t="s">
        <v>30</v>
      </c>
      <c r="L210" s="2" t="s">
        <v>357</v>
      </c>
      <c r="M210" s="2" t="s">
        <v>41</v>
      </c>
      <c r="N210" s="2" t="s">
        <v>492</v>
      </c>
      <c r="O210" s="2" t="s">
        <v>149</v>
      </c>
      <c r="P210" s="2" t="s">
        <v>2198</v>
      </c>
      <c r="Q210" s="2" t="s">
        <v>201</v>
      </c>
      <c r="R210" s="2" t="s">
        <v>436</v>
      </c>
      <c r="S210" s="2" t="s">
        <v>34</v>
      </c>
      <c r="T210" s="152">
        <v>1.9319999999999999</v>
      </c>
      <c r="U210" s="2" t="s">
        <v>59</v>
      </c>
      <c r="V210" s="166">
        <v>2.3400000000000001E-2</v>
      </c>
      <c r="W210" s="168">
        <v>2.674E-2</v>
      </c>
      <c r="X210" s="4" t="s">
        <v>442</v>
      </c>
      <c r="Y210" s="4" t="s">
        <v>149</v>
      </c>
      <c r="Z210" s="152">
        <v>528000.11</v>
      </c>
      <c r="AA210" s="162">
        <v>1</v>
      </c>
      <c r="AB210" s="179">
        <v>116.51</v>
      </c>
      <c r="AD210" s="152">
        <v>615.173</v>
      </c>
      <c r="AG210" s="2" t="s">
        <v>36</v>
      </c>
      <c r="AH210" s="168">
        <v>2.5000000000000001E-4</v>
      </c>
      <c r="AI210" s="168">
        <v>3.16489076888363E-3</v>
      </c>
      <c r="AJ210" s="168">
        <v>2.5298515703133699E-4</v>
      </c>
    </row>
    <row r="211" spans="1:36">
      <c r="A211" s="2">
        <v>424</v>
      </c>
      <c r="B211" s="2">
        <v>7228</v>
      </c>
      <c r="C211" s="2" t="s">
        <v>2199</v>
      </c>
      <c r="D211" s="2" t="s">
        <v>2200</v>
      </c>
      <c r="E211" s="4" t="s">
        <v>1360</v>
      </c>
      <c r="F211" s="2" t="s">
        <v>2510</v>
      </c>
      <c r="G211" s="2" t="s">
        <v>2511</v>
      </c>
      <c r="H211" s="2" t="s">
        <v>351</v>
      </c>
      <c r="I211" s="2" t="s">
        <v>995</v>
      </c>
      <c r="J211" s="2" t="s">
        <v>30</v>
      </c>
      <c r="K211" s="2" t="s">
        <v>30</v>
      </c>
      <c r="L211" s="2" t="s">
        <v>357</v>
      </c>
      <c r="M211" s="2" t="s">
        <v>41</v>
      </c>
      <c r="N211" s="2" t="s">
        <v>492</v>
      </c>
      <c r="O211" s="2" t="s">
        <v>149</v>
      </c>
      <c r="P211" s="2" t="s">
        <v>1371</v>
      </c>
      <c r="Q211" s="2" t="s">
        <v>201</v>
      </c>
      <c r="R211" s="2" t="s">
        <v>436</v>
      </c>
      <c r="S211" s="2" t="s">
        <v>34</v>
      </c>
      <c r="T211" s="152">
        <v>1.099</v>
      </c>
      <c r="U211" s="2" t="s">
        <v>2512</v>
      </c>
      <c r="V211" s="166">
        <v>3.85E-2</v>
      </c>
      <c r="W211" s="168">
        <v>5.1720000000000002E-2</v>
      </c>
      <c r="X211" s="4" t="s">
        <v>442</v>
      </c>
      <c r="Y211" s="4" t="s">
        <v>149</v>
      </c>
      <c r="Z211" s="152">
        <v>0.12</v>
      </c>
      <c r="AA211" s="162">
        <v>1</v>
      </c>
      <c r="AB211" s="179">
        <v>101.79</v>
      </c>
      <c r="AD211" s="152">
        <v>0</v>
      </c>
      <c r="AG211" s="2" t="s">
        <v>36</v>
      </c>
      <c r="AH211" s="168">
        <v>0</v>
      </c>
      <c r="AI211" s="168">
        <v>6.284169213903101E-10</v>
      </c>
      <c r="AJ211" s="168">
        <v>5.0232429852596497E-11</v>
      </c>
    </row>
    <row r="212" spans="1:36">
      <c r="A212" s="2">
        <v>424</v>
      </c>
      <c r="B212" s="2">
        <v>7228</v>
      </c>
      <c r="C212" s="2" t="s">
        <v>2199</v>
      </c>
      <c r="D212" s="2" t="s">
        <v>2200</v>
      </c>
      <c r="E212" s="4" t="s">
        <v>1360</v>
      </c>
      <c r="F212" s="2" t="s">
        <v>2201</v>
      </c>
      <c r="G212" s="2" t="s">
        <v>2202</v>
      </c>
      <c r="H212" s="2" t="s">
        <v>351</v>
      </c>
      <c r="I212" s="2" t="s">
        <v>995</v>
      </c>
      <c r="J212" s="2" t="s">
        <v>30</v>
      </c>
      <c r="K212" s="2" t="s">
        <v>30</v>
      </c>
      <c r="L212" s="2" t="s">
        <v>357</v>
      </c>
      <c r="M212" s="2" t="s">
        <v>41</v>
      </c>
      <c r="N212" s="2" t="s">
        <v>492</v>
      </c>
      <c r="O212" s="2" t="s">
        <v>149</v>
      </c>
      <c r="P212" s="2" t="s">
        <v>1371</v>
      </c>
      <c r="Q212" s="2" t="s">
        <v>201</v>
      </c>
      <c r="R212" s="2" t="s">
        <v>436</v>
      </c>
      <c r="S212" s="2" t="s">
        <v>34</v>
      </c>
      <c r="T212" s="152">
        <v>4.0880000000000001</v>
      </c>
      <c r="U212" s="2" t="s">
        <v>2203</v>
      </c>
      <c r="V212" s="166">
        <v>2.41E-2</v>
      </c>
      <c r="W212" s="168">
        <v>5.2479999999999999E-2</v>
      </c>
      <c r="X212" s="4" t="s">
        <v>442</v>
      </c>
      <c r="Y212" s="4" t="s">
        <v>149</v>
      </c>
      <c r="Z212" s="152">
        <v>1733333.33</v>
      </c>
      <c r="AA212" s="162">
        <v>1</v>
      </c>
      <c r="AB212" s="179">
        <v>91.16</v>
      </c>
      <c r="AD212" s="152">
        <v>1580.107</v>
      </c>
      <c r="AG212" s="2" t="s">
        <v>36</v>
      </c>
      <c r="AH212" s="168">
        <v>8.43E-4</v>
      </c>
      <c r="AI212" s="168">
        <v>8.1292019928727605E-3</v>
      </c>
      <c r="AJ212" s="168">
        <v>6.4980676834916398E-4</v>
      </c>
    </row>
    <row r="213" spans="1:36">
      <c r="A213" s="2">
        <v>424</v>
      </c>
      <c r="B213" s="2">
        <v>7228</v>
      </c>
      <c r="C213" s="2" t="s">
        <v>2199</v>
      </c>
      <c r="D213" s="2" t="s">
        <v>2200</v>
      </c>
      <c r="E213" s="4" t="s">
        <v>1360</v>
      </c>
      <c r="F213" s="2" t="s">
        <v>2204</v>
      </c>
      <c r="G213" s="2" t="s">
        <v>2205</v>
      </c>
      <c r="H213" s="2" t="s">
        <v>351</v>
      </c>
      <c r="I213" s="2" t="s">
        <v>995</v>
      </c>
      <c r="J213" s="2" t="s">
        <v>30</v>
      </c>
      <c r="K213" s="2" t="s">
        <v>30</v>
      </c>
      <c r="L213" s="2" t="s">
        <v>357</v>
      </c>
      <c r="M213" s="2" t="s">
        <v>41</v>
      </c>
      <c r="N213" s="2" t="s">
        <v>492</v>
      </c>
      <c r="O213" s="2" t="s">
        <v>149</v>
      </c>
      <c r="P213" s="2" t="s">
        <v>1371</v>
      </c>
      <c r="Q213" s="2" t="s">
        <v>201</v>
      </c>
      <c r="R213" s="2" t="s">
        <v>436</v>
      </c>
      <c r="S213" s="2" t="s">
        <v>34</v>
      </c>
      <c r="T213" s="152">
        <v>6.0979999999999999</v>
      </c>
      <c r="U213" s="2" t="s">
        <v>2206</v>
      </c>
      <c r="V213" s="166">
        <v>4.9399999999999999E-2</v>
      </c>
      <c r="W213" s="168">
        <v>5.6329999999999998E-2</v>
      </c>
      <c r="X213" s="4" t="s">
        <v>442</v>
      </c>
      <c r="Y213" s="4" t="s">
        <v>149</v>
      </c>
      <c r="Z213" s="152">
        <v>2000466</v>
      </c>
      <c r="AA213" s="162">
        <v>1</v>
      </c>
      <c r="AB213" s="179">
        <v>100</v>
      </c>
      <c r="AD213" s="152">
        <v>2000.4659999999999</v>
      </c>
      <c r="AG213" s="2" t="s">
        <v>36</v>
      </c>
      <c r="AH213" s="168">
        <v>1.469E-3</v>
      </c>
      <c r="AI213" s="168">
        <v>1.02918319175589E-2</v>
      </c>
      <c r="AJ213" s="168">
        <v>8.2267632722192896E-4</v>
      </c>
    </row>
    <row r="214" spans="1:36">
      <c r="A214" s="2">
        <v>424</v>
      </c>
      <c r="B214" s="2">
        <v>7228</v>
      </c>
      <c r="C214" s="2" t="s">
        <v>1820</v>
      </c>
      <c r="D214" s="2" t="s">
        <v>1821</v>
      </c>
      <c r="E214" s="4" t="s">
        <v>1360</v>
      </c>
      <c r="F214" s="2" t="s">
        <v>2207</v>
      </c>
      <c r="G214" s="2" t="s">
        <v>2208</v>
      </c>
      <c r="H214" s="2" t="s">
        <v>351</v>
      </c>
      <c r="I214" s="2" t="s">
        <v>995</v>
      </c>
      <c r="J214" s="2" t="s">
        <v>30</v>
      </c>
      <c r="K214" s="2" t="s">
        <v>30</v>
      </c>
      <c r="L214" s="2" t="s">
        <v>357</v>
      </c>
      <c r="M214" s="2" t="s">
        <v>41</v>
      </c>
      <c r="N214" s="2" t="s">
        <v>479</v>
      </c>
      <c r="O214" s="2" t="s">
        <v>149</v>
      </c>
      <c r="P214" s="2" t="s">
        <v>1364</v>
      </c>
      <c r="Q214" s="2" t="s">
        <v>201</v>
      </c>
      <c r="R214" s="2" t="s">
        <v>436</v>
      </c>
      <c r="S214" s="2" t="s">
        <v>34</v>
      </c>
      <c r="T214" s="152">
        <v>2.7090000000000001</v>
      </c>
      <c r="U214" s="2" t="s">
        <v>2209</v>
      </c>
      <c r="V214" s="166">
        <v>0.04</v>
      </c>
      <c r="W214" s="168">
        <v>5.1769999999999997E-2</v>
      </c>
      <c r="X214" s="4" t="s">
        <v>442</v>
      </c>
      <c r="Y214" s="4" t="s">
        <v>149</v>
      </c>
      <c r="Z214" s="152">
        <v>1837500.3</v>
      </c>
      <c r="AA214" s="162">
        <v>1</v>
      </c>
      <c r="AB214" s="179">
        <v>98.91</v>
      </c>
      <c r="AD214" s="152">
        <v>1817.472</v>
      </c>
      <c r="AG214" s="2" t="s">
        <v>36</v>
      </c>
      <c r="AH214" s="168">
        <v>2.712E-3</v>
      </c>
      <c r="AI214" s="168">
        <v>9.3503771990581207E-3</v>
      </c>
      <c r="AJ214" s="168">
        <v>7.4742125929368197E-4</v>
      </c>
    </row>
    <row r="215" spans="1:36">
      <c r="A215" s="2">
        <v>424</v>
      </c>
      <c r="B215" s="2">
        <v>7228</v>
      </c>
      <c r="C215" s="2" t="s">
        <v>1820</v>
      </c>
      <c r="D215" s="2" t="s">
        <v>1821</v>
      </c>
      <c r="E215" s="4" t="s">
        <v>1360</v>
      </c>
      <c r="F215" s="2" t="s">
        <v>2210</v>
      </c>
      <c r="G215" s="2" t="s">
        <v>2211</v>
      </c>
      <c r="H215" s="2" t="s">
        <v>351</v>
      </c>
      <c r="I215" s="2" t="s">
        <v>995</v>
      </c>
      <c r="J215" s="2" t="s">
        <v>30</v>
      </c>
      <c r="K215" s="2" t="s">
        <v>30</v>
      </c>
      <c r="L215" s="2" t="s">
        <v>357</v>
      </c>
      <c r="M215" s="2" t="s">
        <v>41</v>
      </c>
      <c r="N215" s="2" t="s">
        <v>479</v>
      </c>
      <c r="O215" s="2" t="s">
        <v>149</v>
      </c>
      <c r="P215" s="2" t="s">
        <v>1364</v>
      </c>
      <c r="Q215" s="2" t="s">
        <v>201</v>
      </c>
      <c r="R215" s="2" t="s">
        <v>436</v>
      </c>
      <c r="S215" s="2" t="s">
        <v>34</v>
      </c>
      <c r="T215" s="152">
        <v>5.1890000000000001</v>
      </c>
      <c r="U215" s="2" t="s">
        <v>2212</v>
      </c>
      <c r="V215" s="166">
        <v>2.07E-2</v>
      </c>
      <c r="W215" s="168">
        <v>5.2229999999999999E-2</v>
      </c>
      <c r="X215" s="4" t="s">
        <v>442</v>
      </c>
      <c r="Y215" s="4" t="s">
        <v>149</v>
      </c>
      <c r="Z215" s="152">
        <v>2984451.15</v>
      </c>
      <c r="AA215" s="162">
        <v>1</v>
      </c>
      <c r="AB215" s="179">
        <v>85.16</v>
      </c>
      <c r="AD215" s="152">
        <v>2541.5590000000002</v>
      </c>
      <c r="AG215" s="2" t="s">
        <v>36</v>
      </c>
      <c r="AH215" s="168">
        <v>7.9330000000000008E-3</v>
      </c>
      <c r="AI215" s="168">
        <v>1.30756003416373E-2</v>
      </c>
      <c r="AJ215" s="168">
        <v>1.0451965161739E-3</v>
      </c>
    </row>
    <row r="216" spans="1:36">
      <c r="A216" s="2">
        <v>424</v>
      </c>
      <c r="B216" s="2">
        <v>7228</v>
      </c>
      <c r="C216" s="2" t="s">
        <v>2213</v>
      </c>
      <c r="D216" s="2" t="s">
        <v>2214</v>
      </c>
      <c r="E216" s="4" t="s">
        <v>1360</v>
      </c>
      <c r="F216" s="2" t="s">
        <v>2215</v>
      </c>
      <c r="G216" s="2" t="s">
        <v>2216</v>
      </c>
      <c r="H216" s="2" t="s">
        <v>351</v>
      </c>
      <c r="I216" s="2" t="s">
        <v>995</v>
      </c>
      <c r="J216" s="2" t="s">
        <v>30</v>
      </c>
      <c r="K216" s="2" t="s">
        <v>30</v>
      </c>
      <c r="L216" s="2" t="s">
        <v>357</v>
      </c>
      <c r="M216" s="2" t="s">
        <v>41</v>
      </c>
      <c r="N216" s="2" t="s">
        <v>493</v>
      </c>
      <c r="O216" s="2" t="s">
        <v>149</v>
      </c>
      <c r="P216" s="2" t="s">
        <v>2179</v>
      </c>
      <c r="Q216" s="2" t="s">
        <v>444</v>
      </c>
      <c r="R216" s="2" t="s">
        <v>436</v>
      </c>
      <c r="S216" s="2" t="s">
        <v>34</v>
      </c>
      <c r="T216" s="152">
        <v>4.399</v>
      </c>
      <c r="U216" s="2" t="s">
        <v>2217</v>
      </c>
      <c r="V216" s="166">
        <v>6.0699999999999997E-2</v>
      </c>
      <c r="W216" s="168">
        <v>5.7919999999999999E-2</v>
      </c>
      <c r="X216" s="4" t="s">
        <v>442</v>
      </c>
      <c r="Y216" s="4" t="s">
        <v>149</v>
      </c>
      <c r="Z216" s="152">
        <v>2383316</v>
      </c>
      <c r="AA216" s="162">
        <v>1</v>
      </c>
      <c r="AB216" s="179">
        <v>102.02</v>
      </c>
      <c r="AD216" s="152">
        <v>2431.4589999999998</v>
      </c>
      <c r="AG216" s="2" t="s">
        <v>36</v>
      </c>
      <c r="AH216" s="168">
        <v>5.7140000000000003E-3</v>
      </c>
      <c r="AI216" s="168">
        <v>1.25091689484016E-2</v>
      </c>
      <c r="AJ216" s="168">
        <v>9.9991889194304896E-4</v>
      </c>
    </row>
    <row r="217" spans="1:36">
      <c r="A217" s="2">
        <v>424</v>
      </c>
      <c r="B217" s="2">
        <v>7228</v>
      </c>
      <c r="C217" s="2" t="s">
        <v>1824</v>
      </c>
      <c r="D217" s="2" t="s">
        <v>1825</v>
      </c>
      <c r="E217" s="4" t="s">
        <v>1360</v>
      </c>
      <c r="F217" s="2" t="s">
        <v>2218</v>
      </c>
      <c r="G217" s="2" t="s">
        <v>2219</v>
      </c>
      <c r="H217" s="2" t="s">
        <v>351</v>
      </c>
      <c r="I217" s="2" t="s">
        <v>995</v>
      </c>
      <c r="J217" s="2" t="s">
        <v>30</v>
      </c>
      <c r="K217" s="2" t="s">
        <v>95</v>
      </c>
      <c r="L217" s="2" t="s">
        <v>357</v>
      </c>
      <c r="M217" s="2" t="s">
        <v>41</v>
      </c>
      <c r="N217" s="2" t="s">
        <v>469</v>
      </c>
      <c r="O217" s="2" t="s">
        <v>149</v>
      </c>
      <c r="P217" s="2" t="s">
        <v>2168</v>
      </c>
      <c r="Q217" s="2" t="s">
        <v>444</v>
      </c>
      <c r="R217" s="2" t="s">
        <v>436</v>
      </c>
      <c r="S217" s="2" t="s">
        <v>34</v>
      </c>
      <c r="T217" s="152">
        <v>3.508</v>
      </c>
      <c r="U217" s="2" t="s">
        <v>2220</v>
      </c>
      <c r="V217" s="166">
        <v>1.4999999999999999E-2</v>
      </c>
      <c r="W217" s="168">
        <v>5.561E-2</v>
      </c>
      <c r="X217" s="4" t="s">
        <v>442</v>
      </c>
      <c r="Y217" s="4" t="s">
        <v>149</v>
      </c>
      <c r="Z217" s="152">
        <v>2810088</v>
      </c>
      <c r="AA217" s="162">
        <v>1</v>
      </c>
      <c r="AB217" s="179">
        <v>87.5</v>
      </c>
      <c r="AD217" s="152">
        <v>2458.8270000000002</v>
      </c>
      <c r="AG217" s="2" t="s">
        <v>36</v>
      </c>
      <c r="AH217" s="168">
        <v>2.3879999999999999E-3</v>
      </c>
      <c r="AI217" s="168">
        <v>1.26499696562479E-2</v>
      </c>
      <c r="AJ217" s="168">
        <v>1.0111737793264701E-3</v>
      </c>
    </row>
    <row r="218" spans="1:36">
      <c r="A218" s="2">
        <v>424</v>
      </c>
      <c r="B218" s="2">
        <v>7228</v>
      </c>
      <c r="C218" s="2" t="s">
        <v>2221</v>
      </c>
      <c r="D218" s="2" t="s">
        <v>2222</v>
      </c>
      <c r="E218" s="4" t="s">
        <v>1360</v>
      </c>
      <c r="F218" s="2" t="s">
        <v>2513</v>
      </c>
      <c r="G218" s="2" t="s">
        <v>2514</v>
      </c>
      <c r="H218" s="2" t="s">
        <v>351</v>
      </c>
      <c r="I218" s="2" t="s">
        <v>995</v>
      </c>
      <c r="J218" s="2" t="s">
        <v>30</v>
      </c>
      <c r="K218" s="2" t="s">
        <v>30</v>
      </c>
      <c r="L218" s="2" t="s">
        <v>357</v>
      </c>
      <c r="M218" s="2" t="s">
        <v>41</v>
      </c>
      <c r="N218" s="2" t="s">
        <v>493</v>
      </c>
      <c r="O218" s="2" t="s">
        <v>149</v>
      </c>
      <c r="P218" s="2" t="s">
        <v>2168</v>
      </c>
      <c r="Q218" s="2" t="s">
        <v>444</v>
      </c>
      <c r="R218" s="2" t="s">
        <v>436</v>
      </c>
      <c r="S218" s="2" t="s">
        <v>34</v>
      </c>
      <c r="T218" s="152">
        <v>2.63</v>
      </c>
      <c r="U218" s="2" t="s">
        <v>2515</v>
      </c>
      <c r="V218" s="166">
        <v>3.2500000000000001E-2</v>
      </c>
      <c r="W218" s="168">
        <v>5.3159999999999999E-2</v>
      </c>
      <c r="X218" s="4" t="s">
        <v>442</v>
      </c>
      <c r="Y218" s="4" t="s">
        <v>149</v>
      </c>
      <c r="Z218" s="152">
        <v>815603.05</v>
      </c>
      <c r="AA218" s="162">
        <v>1</v>
      </c>
      <c r="AB218" s="179">
        <v>95.73</v>
      </c>
      <c r="AD218" s="152">
        <v>780.77700000000004</v>
      </c>
      <c r="AG218" s="2" t="s">
        <v>36</v>
      </c>
      <c r="AH218" s="168">
        <v>2.7950000000000002E-3</v>
      </c>
      <c r="AI218" s="168">
        <v>4.0168758620796096E-3</v>
      </c>
      <c r="AJ218" s="168">
        <v>3.2108848138921698E-4</v>
      </c>
    </row>
    <row r="219" spans="1:36">
      <c r="A219" s="2">
        <v>424</v>
      </c>
      <c r="B219" s="2">
        <v>7228</v>
      </c>
      <c r="C219" s="2" t="s">
        <v>2221</v>
      </c>
      <c r="D219" s="2" t="s">
        <v>2222</v>
      </c>
      <c r="E219" s="4" t="s">
        <v>1360</v>
      </c>
      <c r="F219" s="2" t="s">
        <v>2226</v>
      </c>
      <c r="G219" s="2" t="s">
        <v>2227</v>
      </c>
      <c r="H219" s="2" t="s">
        <v>351</v>
      </c>
      <c r="I219" s="2" t="s">
        <v>203</v>
      </c>
      <c r="J219" s="2" t="s">
        <v>30</v>
      </c>
      <c r="K219" s="2" t="s">
        <v>30</v>
      </c>
      <c r="L219" s="2" t="s">
        <v>357</v>
      </c>
      <c r="M219" s="2" t="s">
        <v>41</v>
      </c>
      <c r="N219" s="2" t="s">
        <v>493</v>
      </c>
      <c r="O219" s="2" t="s">
        <v>149</v>
      </c>
      <c r="P219" s="2" t="s">
        <v>2168</v>
      </c>
      <c r="Q219" s="2" t="s">
        <v>444</v>
      </c>
      <c r="R219" s="2" t="s">
        <v>436</v>
      </c>
      <c r="S219" s="2" t="s">
        <v>34</v>
      </c>
      <c r="T219" s="152">
        <v>4.9089999999999998</v>
      </c>
      <c r="U219" s="2" t="s">
        <v>2228</v>
      </c>
      <c r="V219" s="166">
        <v>1.54E-2</v>
      </c>
      <c r="W219" s="168">
        <v>3.2239999999999998E-2</v>
      </c>
      <c r="X219" s="4" t="s">
        <v>442</v>
      </c>
      <c r="Y219" s="4" t="s">
        <v>149</v>
      </c>
      <c r="Z219" s="152">
        <v>2876000</v>
      </c>
      <c r="AA219" s="162">
        <v>1</v>
      </c>
      <c r="AB219" s="179">
        <v>103.7</v>
      </c>
      <c r="AD219" s="152">
        <v>2982.4119999999998</v>
      </c>
      <c r="AG219" s="2" t="s">
        <v>36</v>
      </c>
      <c r="AH219" s="168">
        <v>4.8219999999999999E-3</v>
      </c>
      <c r="AI219" s="168">
        <v>1.53436664321767E-2</v>
      </c>
      <c r="AJ219" s="168">
        <v>1.22649410208552E-3</v>
      </c>
    </row>
    <row r="220" spans="1:36">
      <c r="A220" s="2">
        <v>424</v>
      </c>
      <c r="B220" s="2">
        <v>7228</v>
      </c>
      <c r="C220" s="2" t="s">
        <v>2221</v>
      </c>
      <c r="D220" s="2" t="s">
        <v>2222</v>
      </c>
      <c r="E220" s="4" t="s">
        <v>1360</v>
      </c>
      <c r="F220" s="2" t="s">
        <v>2229</v>
      </c>
      <c r="G220" s="2" t="s">
        <v>2230</v>
      </c>
      <c r="H220" s="2" t="s">
        <v>351</v>
      </c>
      <c r="I220" s="2" t="s">
        <v>203</v>
      </c>
      <c r="J220" s="2" t="s">
        <v>30</v>
      </c>
      <c r="K220" s="2" t="s">
        <v>30</v>
      </c>
      <c r="L220" s="2" t="s">
        <v>357</v>
      </c>
      <c r="M220" s="2" t="s">
        <v>31</v>
      </c>
      <c r="N220" s="2" t="s">
        <v>493</v>
      </c>
      <c r="O220" s="2" t="s">
        <v>149</v>
      </c>
      <c r="P220" s="2" t="s">
        <v>1364</v>
      </c>
      <c r="Q220" s="2" t="s">
        <v>201</v>
      </c>
      <c r="R220" s="2" t="s">
        <v>436</v>
      </c>
      <c r="S220" s="2" t="s">
        <v>34</v>
      </c>
      <c r="T220" s="152">
        <v>6.9359999999999999</v>
      </c>
      <c r="U220" s="2" t="s">
        <v>2231</v>
      </c>
      <c r="V220" s="166">
        <v>4.02E-2</v>
      </c>
      <c r="W220" s="168">
        <v>3.5220000000000001E-2</v>
      </c>
      <c r="X220" s="4" t="s">
        <v>442</v>
      </c>
      <c r="Y220" s="4" t="s">
        <v>149</v>
      </c>
      <c r="Z220" s="152">
        <v>2339000</v>
      </c>
      <c r="AA220" s="162">
        <v>1</v>
      </c>
      <c r="AB220" s="179">
        <v>105.8</v>
      </c>
      <c r="AD220" s="152">
        <v>2474.6619999999998</v>
      </c>
      <c r="AG220" s="2" t="s">
        <v>36</v>
      </c>
      <c r="AH220" s="168">
        <v>2.8999999999999998E-3</v>
      </c>
      <c r="AI220" s="168">
        <v>1.2731436253738E-2</v>
      </c>
      <c r="AJ220" s="168">
        <v>1.0176858018460101E-3</v>
      </c>
    </row>
    <row r="221" spans="1:36">
      <c r="A221" s="2">
        <v>424</v>
      </c>
      <c r="B221" s="2">
        <v>7228</v>
      </c>
      <c r="C221" s="2" t="s">
        <v>2232</v>
      </c>
      <c r="D221" s="2" t="s">
        <v>2233</v>
      </c>
      <c r="E221" s="4" t="s">
        <v>1360</v>
      </c>
      <c r="F221" s="2" t="s">
        <v>2234</v>
      </c>
      <c r="G221" s="2" t="s">
        <v>2235</v>
      </c>
      <c r="H221" s="2" t="s">
        <v>351</v>
      </c>
      <c r="I221" s="2" t="s">
        <v>995</v>
      </c>
      <c r="J221" s="2" t="s">
        <v>30</v>
      </c>
      <c r="K221" s="2" t="s">
        <v>30</v>
      </c>
      <c r="L221" s="2" t="s">
        <v>357</v>
      </c>
      <c r="M221" s="2" t="s">
        <v>41</v>
      </c>
      <c r="N221" s="2" t="s">
        <v>479</v>
      </c>
      <c r="O221" s="2" t="s">
        <v>149</v>
      </c>
      <c r="P221" s="2" t="s">
        <v>2198</v>
      </c>
      <c r="Q221" s="2" t="s">
        <v>201</v>
      </c>
      <c r="R221" s="2" t="s">
        <v>436</v>
      </c>
      <c r="S221" s="2" t="s">
        <v>34</v>
      </c>
      <c r="T221" s="152">
        <v>6.1260000000000003</v>
      </c>
      <c r="U221" s="2" t="s">
        <v>2236</v>
      </c>
      <c r="V221" s="166">
        <v>5.3100000000000001E-2</v>
      </c>
      <c r="W221" s="168">
        <v>5.1249999999999997E-2</v>
      </c>
      <c r="X221" s="4" t="s">
        <v>442</v>
      </c>
      <c r="Y221" s="4" t="s">
        <v>149</v>
      </c>
      <c r="Z221" s="152">
        <v>498000</v>
      </c>
      <c r="AA221" s="162">
        <v>1</v>
      </c>
      <c r="AB221" s="179">
        <v>103.83</v>
      </c>
      <c r="AD221" s="152">
        <v>517.07299999999998</v>
      </c>
      <c r="AG221" s="2" t="s">
        <v>36</v>
      </c>
      <c r="AH221" s="168">
        <v>1.565E-3</v>
      </c>
      <c r="AI221" s="168">
        <v>2.66019643515097E-3</v>
      </c>
      <c r="AJ221" s="168">
        <v>2.12642477110911E-4</v>
      </c>
    </row>
    <row r="222" spans="1:36">
      <c r="A222" s="2">
        <v>424</v>
      </c>
      <c r="B222" s="2">
        <v>7228</v>
      </c>
      <c r="C222" s="2" t="s">
        <v>2516</v>
      </c>
      <c r="D222" s="2" t="s">
        <v>2517</v>
      </c>
      <c r="E222" s="4" t="s">
        <v>1360</v>
      </c>
      <c r="F222" s="2" t="s">
        <v>2518</v>
      </c>
      <c r="G222" s="2" t="s">
        <v>2519</v>
      </c>
      <c r="H222" s="2" t="s">
        <v>351</v>
      </c>
      <c r="I222" s="2" t="s">
        <v>203</v>
      </c>
      <c r="J222" s="2" t="s">
        <v>30</v>
      </c>
      <c r="K222" s="2" t="s">
        <v>30</v>
      </c>
      <c r="L222" s="2" t="s">
        <v>357</v>
      </c>
      <c r="M222" s="2" t="s">
        <v>41</v>
      </c>
      <c r="N222" s="2" t="s">
        <v>493</v>
      </c>
      <c r="O222" s="2" t="s">
        <v>149</v>
      </c>
      <c r="P222" s="2" t="s">
        <v>2520</v>
      </c>
      <c r="Q222" s="2" t="s">
        <v>201</v>
      </c>
      <c r="R222" s="2" t="s">
        <v>436</v>
      </c>
      <c r="S222" s="2" t="s">
        <v>34</v>
      </c>
      <c r="T222" s="152">
        <v>2.33</v>
      </c>
      <c r="U222" s="2" t="s">
        <v>2521</v>
      </c>
      <c r="V222" s="166">
        <v>4.6002000000000001E-2</v>
      </c>
      <c r="W222" s="168">
        <v>0.1226</v>
      </c>
      <c r="X222" s="4" t="s">
        <v>442</v>
      </c>
      <c r="Y222" s="4" t="s">
        <v>149</v>
      </c>
      <c r="Z222" s="152">
        <v>106852.46</v>
      </c>
      <c r="AA222" s="162">
        <v>1</v>
      </c>
      <c r="AB222" s="179">
        <v>179.19</v>
      </c>
      <c r="AD222" s="152">
        <v>191.46899999999999</v>
      </c>
      <c r="AG222" s="2" t="s">
        <v>36</v>
      </c>
      <c r="AH222" s="168">
        <v>6.7869999999999996E-3</v>
      </c>
      <c r="AI222" s="168">
        <v>9.85053469398444E-4</v>
      </c>
      <c r="AJ222" s="168">
        <v>7.8740128755828097E-5</v>
      </c>
    </row>
    <row r="223" spans="1:36">
      <c r="A223" s="2">
        <v>424</v>
      </c>
      <c r="B223" s="2">
        <v>7228</v>
      </c>
      <c r="C223" s="2" t="s">
        <v>2237</v>
      </c>
      <c r="D223" s="2" t="s">
        <v>2238</v>
      </c>
      <c r="E223" s="4" t="s">
        <v>1360</v>
      </c>
      <c r="F223" s="2" t="s">
        <v>2239</v>
      </c>
      <c r="G223" s="2" t="s">
        <v>2240</v>
      </c>
      <c r="H223" s="2" t="s">
        <v>351</v>
      </c>
      <c r="I223" s="2" t="s">
        <v>203</v>
      </c>
      <c r="J223" s="2" t="s">
        <v>30</v>
      </c>
      <c r="K223" s="2" t="s">
        <v>30</v>
      </c>
      <c r="L223" s="2" t="s">
        <v>357</v>
      </c>
      <c r="M223" s="2" t="s">
        <v>41</v>
      </c>
      <c r="N223" s="2" t="s">
        <v>492</v>
      </c>
      <c r="O223" s="2" t="s">
        <v>149</v>
      </c>
      <c r="P223" s="2" t="s">
        <v>2168</v>
      </c>
      <c r="Q223" s="2" t="s">
        <v>201</v>
      </c>
      <c r="R223" s="2" t="s">
        <v>436</v>
      </c>
      <c r="S223" s="2" t="s">
        <v>34</v>
      </c>
      <c r="T223" s="152">
        <v>5.9560000000000004</v>
      </c>
      <c r="U223" s="2" t="s">
        <v>2241</v>
      </c>
      <c r="V223" s="166">
        <v>3.6799999999999999E-2</v>
      </c>
      <c r="W223" s="168">
        <v>3.4259999999999999E-2</v>
      </c>
      <c r="X223" s="4" t="s">
        <v>442</v>
      </c>
      <c r="Y223" s="4" t="s">
        <v>149</v>
      </c>
      <c r="Z223" s="152">
        <v>2928000</v>
      </c>
      <c r="AA223" s="162">
        <v>1</v>
      </c>
      <c r="AB223" s="179">
        <v>105.15</v>
      </c>
      <c r="AD223" s="152">
        <v>3078.7919999999999</v>
      </c>
      <c r="AG223" s="2" t="s">
        <v>36</v>
      </c>
      <c r="AH223" s="168">
        <v>6.6E-3</v>
      </c>
      <c r="AI223" s="168">
        <v>1.58395142797354E-2</v>
      </c>
      <c r="AJ223" s="168">
        <v>1.26612963921419E-3</v>
      </c>
    </row>
    <row r="224" spans="1:36">
      <c r="A224" s="2">
        <v>424</v>
      </c>
      <c r="B224" s="2">
        <v>7228</v>
      </c>
      <c r="C224" s="2" t="s">
        <v>2237</v>
      </c>
      <c r="D224" s="2" t="s">
        <v>2238</v>
      </c>
      <c r="E224" s="4" t="s">
        <v>1360</v>
      </c>
      <c r="F224" s="2" t="s">
        <v>2242</v>
      </c>
      <c r="G224" s="2" t="s">
        <v>2243</v>
      </c>
      <c r="H224" s="2" t="s">
        <v>351</v>
      </c>
      <c r="I224" s="2" t="s">
        <v>203</v>
      </c>
      <c r="J224" s="2" t="s">
        <v>30</v>
      </c>
      <c r="K224" s="2" t="s">
        <v>30</v>
      </c>
      <c r="L224" s="2" t="s">
        <v>357</v>
      </c>
      <c r="M224" s="2" t="s">
        <v>41</v>
      </c>
      <c r="N224" s="2" t="s">
        <v>492</v>
      </c>
      <c r="O224" s="2" t="s">
        <v>149</v>
      </c>
      <c r="P224" s="2" t="s">
        <v>2168</v>
      </c>
      <c r="Q224" s="2" t="s">
        <v>201</v>
      </c>
      <c r="R224" s="2" t="s">
        <v>436</v>
      </c>
      <c r="S224" s="2" t="s">
        <v>34</v>
      </c>
      <c r="T224" s="152">
        <v>1.7050000000000001</v>
      </c>
      <c r="U224" s="2" t="s">
        <v>2244</v>
      </c>
      <c r="V224" s="166">
        <v>3.4599999999999999E-2</v>
      </c>
      <c r="W224" s="168">
        <v>2.9049999999999999E-2</v>
      </c>
      <c r="X224" s="4" t="s">
        <v>442</v>
      </c>
      <c r="Y224" s="4" t="s">
        <v>149</v>
      </c>
      <c r="Z224" s="152">
        <v>709090.91</v>
      </c>
      <c r="AA224" s="162">
        <v>1</v>
      </c>
      <c r="AB224" s="179">
        <v>117.39</v>
      </c>
      <c r="AC224" s="152">
        <v>363.702</v>
      </c>
      <c r="AD224" s="152">
        <v>1196.1030000000001</v>
      </c>
      <c r="AG224" s="2" t="s">
        <v>36</v>
      </c>
      <c r="AH224" s="168">
        <v>2.8769999999999998E-3</v>
      </c>
      <c r="AI224" s="168">
        <v>6.1536140872184304E-3</v>
      </c>
      <c r="AJ224" s="168">
        <v>4.9188839042123799E-4</v>
      </c>
    </row>
    <row r="225" spans="1:36">
      <c r="A225" s="2">
        <v>424</v>
      </c>
      <c r="B225" s="2">
        <v>7228</v>
      </c>
      <c r="C225" s="2" t="s">
        <v>1840</v>
      </c>
      <c r="D225" s="2" t="s">
        <v>1841</v>
      </c>
      <c r="E225" s="4" t="s">
        <v>1360</v>
      </c>
      <c r="F225" s="2" t="s">
        <v>2245</v>
      </c>
      <c r="G225" s="2" t="s">
        <v>2246</v>
      </c>
      <c r="H225" s="2" t="s">
        <v>351</v>
      </c>
      <c r="I225" s="2" t="s">
        <v>995</v>
      </c>
      <c r="J225" s="2" t="s">
        <v>30</v>
      </c>
      <c r="K225" s="2" t="s">
        <v>30</v>
      </c>
      <c r="L225" s="2" t="s">
        <v>357</v>
      </c>
      <c r="M225" s="2" t="s">
        <v>41</v>
      </c>
      <c r="N225" s="2" t="s">
        <v>468</v>
      </c>
      <c r="O225" s="2" t="s">
        <v>149</v>
      </c>
      <c r="P225" s="2" t="s">
        <v>1364</v>
      </c>
      <c r="Q225" s="2" t="s">
        <v>201</v>
      </c>
      <c r="R225" s="2" t="s">
        <v>436</v>
      </c>
      <c r="S225" s="2" t="s">
        <v>34</v>
      </c>
      <c r="T225" s="152">
        <v>2.0760000000000001</v>
      </c>
      <c r="U225" s="2" t="s">
        <v>2247</v>
      </c>
      <c r="V225" s="166">
        <v>2.7E-2</v>
      </c>
      <c r="W225" s="168">
        <v>5.314E-2</v>
      </c>
      <c r="X225" s="4" t="s">
        <v>442</v>
      </c>
      <c r="Y225" s="4" t="s">
        <v>149</v>
      </c>
      <c r="Z225" s="152">
        <v>2635000</v>
      </c>
      <c r="AA225" s="162">
        <v>1</v>
      </c>
      <c r="AB225" s="179">
        <v>95.52</v>
      </c>
      <c r="AD225" s="152">
        <v>2516.9520000000002</v>
      </c>
      <c r="AG225" s="2" t="s">
        <v>36</v>
      </c>
      <c r="AH225" s="168">
        <v>3.8649999999999999E-3</v>
      </c>
      <c r="AI225" s="168">
        <v>1.29490063458033E-2</v>
      </c>
      <c r="AJ225" s="168">
        <v>1.0350772405798899E-3</v>
      </c>
    </row>
    <row r="226" spans="1:36">
      <c r="A226" s="2">
        <v>424</v>
      </c>
      <c r="B226" s="2">
        <v>7228</v>
      </c>
      <c r="C226" s="2" t="s">
        <v>2248</v>
      </c>
      <c r="D226" s="2" t="s">
        <v>2249</v>
      </c>
      <c r="E226" s="4" t="s">
        <v>1360</v>
      </c>
      <c r="F226" s="2" t="s">
        <v>2250</v>
      </c>
      <c r="G226" s="2" t="s">
        <v>2251</v>
      </c>
      <c r="H226" s="2" t="s">
        <v>351</v>
      </c>
      <c r="I226" s="2" t="s">
        <v>995</v>
      </c>
      <c r="J226" s="2" t="s">
        <v>30</v>
      </c>
      <c r="K226" s="2" t="s">
        <v>30</v>
      </c>
      <c r="L226" s="2" t="s">
        <v>357</v>
      </c>
      <c r="M226" s="2" t="s">
        <v>31</v>
      </c>
      <c r="N226" s="2" t="s">
        <v>513</v>
      </c>
      <c r="O226" s="2" t="s">
        <v>149</v>
      </c>
      <c r="P226" s="2" t="s">
        <v>2179</v>
      </c>
      <c r="Q226" s="2" t="s">
        <v>444</v>
      </c>
      <c r="R226" s="2" t="s">
        <v>436</v>
      </c>
      <c r="S226" s="2" t="s">
        <v>34</v>
      </c>
      <c r="T226" s="152">
        <v>4.3129999999999997</v>
      </c>
      <c r="U226" s="2" t="s">
        <v>2252</v>
      </c>
      <c r="V226" s="166">
        <v>5.5E-2</v>
      </c>
      <c r="W226" s="168">
        <v>5.2679999999999998E-2</v>
      </c>
      <c r="X226" s="4" t="s">
        <v>442</v>
      </c>
      <c r="Y226" s="4" t="s">
        <v>149</v>
      </c>
      <c r="Z226" s="152">
        <v>4857233.42</v>
      </c>
      <c r="AA226" s="162">
        <v>1</v>
      </c>
      <c r="AB226" s="179">
        <v>102.85</v>
      </c>
      <c r="AD226" s="152">
        <v>4995.665</v>
      </c>
      <c r="AG226" s="2" t="s">
        <v>36</v>
      </c>
      <c r="AH226" s="168">
        <v>4.8129999999999996E-3</v>
      </c>
      <c r="AI226" s="168">
        <v>2.5701281649558198E-2</v>
      </c>
      <c r="AJ226" s="168">
        <v>2.05442880934359E-3</v>
      </c>
    </row>
    <row r="227" spans="1:36">
      <c r="A227" s="2">
        <v>424</v>
      </c>
      <c r="B227" s="2">
        <v>7228</v>
      </c>
      <c r="C227" s="2" t="s">
        <v>1848</v>
      </c>
      <c r="D227" s="2" t="s">
        <v>1849</v>
      </c>
      <c r="E227" s="4" t="s">
        <v>1360</v>
      </c>
      <c r="F227" s="2" t="s">
        <v>2253</v>
      </c>
      <c r="G227" s="2" t="s">
        <v>2254</v>
      </c>
      <c r="H227" s="2" t="s">
        <v>351</v>
      </c>
      <c r="I227" s="2" t="s">
        <v>203</v>
      </c>
      <c r="J227" s="2" t="s">
        <v>30</v>
      </c>
      <c r="K227" s="2" t="s">
        <v>30</v>
      </c>
      <c r="L227" s="2" t="s">
        <v>357</v>
      </c>
      <c r="M227" s="2" t="s">
        <v>41</v>
      </c>
      <c r="N227" s="2" t="s">
        <v>492</v>
      </c>
      <c r="O227" s="2" t="s">
        <v>149</v>
      </c>
      <c r="P227" s="2" t="s">
        <v>1371</v>
      </c>
      <c r="Q227" s="2" t="s">
        <v>444</v>
      </c>
      <c r="R227" s="2" t="s">
        <v>436</v>
      </c>
      <c r="S227" s="2" t="s">
        <v>34</v>
      </c>
      <c r="T227" s="152">
        <v>4.2210000000000001</v>
      </c>
      <c r="U227" s="2" t="s">
        <v>2255</v>
      </c>
      <c r="V227" s="166">
        <v>1.17E-2</v>
      </c>
      <c r="W227" s="168">
        <v>2.8000000000000001E-2</v>
      </c>
      <c r="X227" s="4" t="s">
        <v>442</v>
      </c>
      <c r="Y227" s="4" t="s">
        <v>149</v>
      </c>
      <c r="Z227" s="152">
        <v>2397394.14</v>
      </c>
      <c r="AA227" s="162">
        <v>1</v>
      </c>
      <c r="AB227" s="179">
        <v>107.59</v>
      </c>
      <c r="AD227" s="152">
        <v>2579.3560000000002</v>
      </c>
      <c r="AG227" s="2" t="s">
        <v>36</v>
      </c>
      <c r="AH227" s="168">
        <v>3.4819999999999999E-3</v>
      </c>
      <c r="AI227" s="168">
        <v>1.32700591079646E-2</v>
      </c>
      <c r="AJ227" s="168">
        <v>1.06074055390787E-3</v>
      </c>
    </row>
    <row r="228" spans="1:36">
      <c r="A228" s="2">
        <v>424</v>
      </c>
      <c r="B228" s="2">
        <v>7228</v>
      </c>
      <c r="C228" s="2" t="s">
        <v>1848</v>
      </c>
      <c r="D228" s="2" t="s">
        <v>1849</v>
      </c>
      <c r="E228" s="4" t="s">
        <v>1360</v>
      </c>
      <c r="F228" s="2" t="s">
        <v>2256</v>
      </c>
      <c r="G228" s="2" t="s">
        <v>2257</v>
      </c>
      <c r="H228" s="2" t="s">
        <v>351</v>
      </c>
      <c r="I228" s="2" t="s">
        <v>203</v>
      </c>
      <c r="J228" s="2" t="s">
        <v>30</v>
      </c>
      <c r="K228" s="2" t="s">
        <v>30</v>
      </c>
      <c r="L228" s="2" t="s">
        <v>357</v>
      </c>
      <c r="M228" s="2" t="s">
        <v>41</v>
      </c>
      <c r="N228" s="2" t="s">
        <v>492</v>
      </c>
      <c r="O228" s="2" t="s">
        <v>149</v>
      </c>
      <c r="P228" s="2" t="s">
        <v>1371</v>
      </c>
      <c r="Q228" s="2" t="s">
        <v>444</v>
      </c>
      <c r="R228" s="2" t="s">
        <v>436</v>
      </c>
      <c r="S228" s="2" t="s">
        <v>34</v>
      </c>
      <c r="T228" s="152">
        <v>4.0119999999999996</v>
      </c>
      <c r="U228" s="2" t="s">
        <v>2228</v>
      </c>
      <c r="V228" s="166">
        <v>1.3299999999999999E-2</v>
      </c>
      <c r="W228" s="168">
        <v>2.7869999999999999E-2</v>
      </c>
      <c r="X228" s="4" t="s">
        <v>442</v>
      </c>
      <c r="Y228" s="4" t="s">
        <v>149</v>
      </c>
      <c r="Z228" s="152">
        <v>1615000</v>
      </c>
      <c r="AA228" s="162">
        <v>1</v>
      </c>
      <c r="AB228" s="179">
        <v>109.04</v>
      </c>
      <c r="AD228" s="152">
        <v>1760.9960000000001</v>
      </c>
      <c r="AG228" s="2" t="s">
        <v>36</v>
      </c>
      <c r="AH228" s="168">
        <v>1.3600000000000001E-3</v>
      </c>
      <c r="AI228" s="168">
        <v>9.0598264801769208E-3</v>
      </c>
      <c r="AJ228" s="168">
        <v>7.2419612306957903E-4</v>
      </c>
    </row>
    <row r="229" spans="1:36">
      <c r="A229" s="2">
        <v>424</v>
      </c>
      <c r="B229" s="2">
        <v>7228</v>
      </c>
      <c r="C229" s="2" t="s">
        <v>1848</v>
      </c>
      <c r="D229" s="2" t="s">
        <v>1849</v>
      </c>
      <c r="E229" s="4" t="s">
        <v>1360</v>
      </c>
      <c r="F229" s="2" t="s">
        <v>2258</v>
      </c>
      <c r="G229" s="2" t="s">
        <v>2259</v>
      </c>
      <c r="H229" s="2" t="s">
        <v>351</v>
      </c>
      <c r="I229" s="2" t="s">
        <v>203</v>
      </c>
      <c r="J229" s="2" t="s">
        <v>30</v>
      </c>
      <c r="K229" s="2" t="s">
        <v>30</v>
      </c>
      <c r="L229" s="2" t="s">
        <v>357</v>
      </c>
      <c r="M229" s="2" t="s">
        <v>41</v>
      </c>
      <c r="N229" s="2" t="s">
        <v>492</v>
      </c>
      <c r="O229" s="2" t="s">
        <v>149</v>
      </c>
      <c r="P229" s="2" t="s">
        <v>1371</v>
      </c>
      <c r="Q229" s="2" t="s">
        <v>201</v>
      </c>
      <c r="R229" s="2" t="s">
        <v>436</v>
      </c>
      <c r="S229" s="2" t="s">
        <v>34</v>
      </c>
      <c r="T229" s="152">
        <v>5.1269999999999998</v>
      </c>
      <c r="U229" s="2" t="s">
        <v>2260</v>
      </c>
      <c r="V229" s="166">
        <v>1.8700000000000001E-2</v>
      </c>
      <c r="W229" s="168">
        <v>3.0720000000000001E-2</v>
      </c>
      <c r="X229" s="4" t="s">
        <v>442</v>
      </c>
      <c r="Y229" s="4" t="s">
        <v>149</v>
      </c>
      <c r="Z229" s="152">
        <v>3390000</v>
      </c>
      <c r="AA229" s="162">
        <v>1</v>
      </c>
      <c r="AB229" s="179">
        <v>104.45</v>
      </c>
      <c r="AD229" s="152">
        <v>3540.855</v>
      </c>
      <c r="AG229" s="2" t="s">
        <v>36</v>
      </c>
      <c r="AH229" s="168">
        <v>3.3119999999999998E-3</v>
      </c>
      <c r="AI229" s="168">
        <v>1.8216697761645601E-2</v>
      </c>
      <c r="AJ229" s="168">
        <v>1.4561495104767599E-3</v>
      </c>
    </row>
    <row r="230" spans="1:36">
      <c r="A230" s="2">
        <v>424</v>
      </c>
      <c r="B230" s="2">
        <v>7228</v>
      </c>
      <c r="C230" s="2" t="s">
        <v>1840</v>
      </c>
      <c r="D230" s="2" t="s">
        <v>1841</v>
      </c>
      <c r="E230" s="4" t="s">
        <v>1360</v>
      </c>
      <c r="F230" s="2" t="s">
        <v>2261</v>
      </c>
      <c r="G230" s="2" t="s">
        <v>2262</v>
      </c>
      <c r="H230" s="2" t="s">
        <v>351</v>
      </c>
      <c r="I230" s="2" t="s">
        <v>995</v>
      </c>
      <c r="J230" s="2" t="s">
        <v>30</v>
      </c>
      <c r="K230" s="2" t="s">
        <v>30</v>
      </c>
      <c r="L230" s="2" t="s">
        <v>357</v>
      </c>
      <c r="M230" s="2" t="s">
        <v>41</v>
      </c>
      <c r="N230" s="2" t="s">
        <v>468</v>
      </c>
      <c r="O230" s="2" t="s">
        <v>149</v>
      </c>
      <c r="P230" s="2" t="s">
        <v>1364</v>
      </c>
      <c r="Q230" s="2" t="s">
        <v>201</v>
      </c>
      <c r="R230" s="2" t="s">
        <v>436</v>
      </c>
      <c r="S230" s="2" t="s">
        <v>34</v>
      </c>
      <c r="T230" s="152">
        <v>4.3890000000000002</v>
      </c>
      <c r="U230" s="2" t="s">
        <v>2263</v>
      </c>
      <c r="V230" s="166">
        <v>5.7500000000000002E-2</v>
      </c>
      <c r="W230" s="168">
        <v>5.4789999999999998E-2</v>
      </c>
      <c r="X230" s="4" t="s">
        <v>442</v>
      </c>
      <c r="Y230" s="4" t="s">
        <v>149</v>
      </c>
      <c r="Z230" s="152">
        <v>2229683</v>
      </c>
      <c r="AA230" s="162">
        <v>1</v>
      </c>
      <c r="AB230" s="179">
        <v>103.03</v>
      </c>
      <c r="AD230" s="152">
        <v>2297.2420000000002</v>
      </c>
      <c r="AG230" s="2" t="s">
        <v>36</v>
      </c>
      <c r="AH230" s="168">
        <v>4.2469999999999999E-3</v>
      </c>
      <c r="AI230" s="168">
        <v>1.18186625527259E-2</v>
      </c>
      <c r="AJ230" s="168">
        <v>9.4472334754744196E-4</v>
      </c>
    </row>
    <row r="231" spans="1:36">
      <c r="A231" s="2">
        <v>424</v>
      </c>
      <c r="B231" s="2">
        <v>7228</v>
      </c>
      <c r="C231" s="2" t="s">
        <v>2264</v>
      </c>
      <c r="D231" s="2" t="s">
        <v>2265</v>
      </c>
      <c r="E231" s="4" t="s">
        <v>1360</v>
      </c>
      <c r="F231" s="2" t="s">
        <v>2272</v>
      </c>
      <c r="G231" s="2" t="s">
        <v>2273</v>
      </c>
      <c r="H231" s="2" t="s">
        <v>351</v>
      </c>
      <c r="I231" s="2" t="s">
        <v>203</v>
      </c>
      <c r="J231" s="2" t="s">
        <v>30</v>
      </c>
      <c r="K231" s="2" t="s">
        <v>30</v>
      </c>
      <c r="L231" s="2" t="s">
        <v>357</v>
      </c>
      <c r="M231" s="2" t="s">
        <v>41</v>
      </c>
      <c r="N231" s="2" t="s">
        <v>492</v>
      </c>
      <c r="O231" s="2" t="s">
        <v>149</v>
      </c>
      <c r="P231" s="2" t="s">
        <v>2198</v>
      </c>
      <c r="Q231" s="2" t="s">
        <v>201</v>
      </c>
      <c r="R231" s="2" t="s">
        <v>436</v>
      </c>
      <c r="S231" s="2" t="s">
        <v>34</v>
      </c>
      <c r="T231" s="152">
        <v>4.9260000000000002</v>
      </c>
      <c r="U231" s="2" t="s">
        <v>2274</v>
      </c>
      <c r="V231" s="166">
        <v>5.8999999999999999E-3</v>
      </c>
      <c r="W231" s="168">
        <v>2.981E-2</v>
      </c>
      <c r="X231" s="4" t="s">
        <v>442</v>
      </c>
      <c r="Y231" s="4" t="s">
        <v>149</v>
      </c>
      <c r="Z231" s="152">
        <v>2348171</v>
      </c>
      <c r="AA231" s="162">
        <v>1</v>
      </c>
      <c r="AB231" s="179">
        <v>99.54</v>
      </c>
      <c r="AD231" s="152">
        <v>2337.3690000000001</v>
      </c>
      <c r="AG231" s="2" t="s">
        <v>36</v>
      </c>
      <c r="AH231" s="168">
        <v>1.6770000000000001E-3</v>
      </c>
      <c r="AI231" s="168">
        <v>1.20251047165791E-2</v>
      </c>
      <c r="AJ231" s="168">
        <v>9.6122527669892301E-4</v>
      </c>
    </row>
    <row r="232" spans="1:36">
      <c r="A232" s="2">
        <v>424</v>
      </c>
      <c r="B232" s="2">
        <v>7228</v>
      </c>
      <c r="C232" s="2" t="s">
        <v>2264</v>
      </c>
      <c r="D232" s="2" t="s">
        <v>2265</v>
      </c>
      <c r="E232" s="4" t="s">
        <v>1360</v>
      </c>
      <c r="F232" s="2" t="s">
        <v>2275</v>
      </c>
      <c r="G232" s="2" t="s">
        <v>2276</v>
      </c>
      <c r="H232" s="2" t="s">
        <v>351</v>
      </c>
      <c r="I232" s="2" t="s">
        <v>203</v>
      </c>
      <c r="J232" s="2" t="s">
        <v>30</v>
      </c>
      <c r="K232" s="2" t="s">
        <v>30</v>
      </c>
      <c r="L232" s="2" t="s">
        <v>357</v>
      </c>
      <c r="M232" s="2" t="s">
        <v>31</v>
      </c>
      <c r="N232" s="2" t="s">
        <v>492</v>
      </c>
      <c r="O232" s="2" t="s">
        <v>149</v>
      </c>
      <c r="P232" s="2" t="s">
        <v>2198</v>
      </c>
      <c r="Q232" s="2" t="s">
        <v>201</v>
      </c>
      <c r="R232" s="2" t="s">
        <v>436</v>
      </c>
      <c r="S232" s="2" t="s">
        <v>34</v>
      </c>
      <c r="T232" s="152">
        <v>3.484</v>
      </c>
      <c r="U232" s="2" t="s">
        <v>2277</v>
      </c>
      <c r="V232" s="166">
        <v>3.3399999999999999E-2</v>
      </c>
      <c r="W232" s="168">
        <v>2.896E-2</v>
      </c>
      <c r="X232" s="4" t="s">
        <v>442</v>
      </c>
      <c r="Y232" s="4" t="s">
        <v>149</v>
      </c>
      <c r="Z232" s="152">
        <v>2301783</v>
      </c>
      <c r="AA232" s="162">
        <v>1</v>
      </c>
      <c r="AB232" s="179">
        <v>104.85</v>
      </c>
      <c r="AD232" s="152">
        <v>2413.4189999999999</v>
      </c>
      <c r="AG232" s="2" t="s">
        <v>36</v>
      </c>
      <c r="AH232" s="168">
        <v>3.0980000000000001E-3</v>
      </c>
      <c r="AI232" s="168">
        <v>1.2416360782142401E-2</v>
      </c>
      <c r="AJ232" s="168">
        <v>9.9250028250928192E-4</v>
      </c>
    </row>
    <row r="233" spans="1:36">
      <c r="A233" s="2">
        <v>424</v>
      </c>
      <c r="B233" s="2">
        <v>7228</v>
      </c>
      <c r="C233" s="2" t="s">
        <v>2264</v>
      </c>
      <c r="D233" s="2" t="s">
        <v>2265</v>
      </c>
      <c r="E233" s="4" t="s">
        <v>1360</v>
      </c>
      <c r="F233" s="2" t="s">
        <v>2278</v>
      </c>
      <c r="G233" s="2" t="s">
        <v>2279</v>
      </c>
      <c r="H233" s="2" t="s">
        <v>351</v>
      </c>
      <c r="I233" s="2" t="s">
        <v>203</v>
      </c>
      <c r="J233" s="2" t="s">
        <v>30</v>
      </c>
      <c r="K233" s="2" t="s">
        <v>30</v>
      </c>
      <c r="L233" s="2" t="s">
        <v>357</v>
      </c>
      <c r="M233" s="2" t="s">
        <v>41</v>
      </c>
      <c r="N233" s="2" t="s">
        <v>492</v>
      </c>
      <c r="O233" s="2" t="s">
        <v>149</v>
      </c>
      <c r="P233" s="2" t="s">
        <v>2198</v>
      </c>
      <c r="Q233" s="2" t="s">
        <v>201</v>
      </c>
      <c r="R233" s="2" t="s">
        <v>436</v>
      </c>
      <c r="S233" s="2" t="s">
        <v>34</v>
      </c>
      <c r="T233" s="152">
        <v>0.72899999999999998</v>
      </c>
      <c r="U233" s="2" t="s">
        <v>2280</v>
      </c>
      <c r="V233" s="166">
        <v>4.7500000000000001E-2</v>
      </c>
      <c r="W233" s="168">
        <v>2.5069999999999999E-2</v>
      </c>
      <c r="X233" s="4" t="s">
        <v>442</v>
      </c>
      <c r="Y233" s="4" t="s">
        <v>149</v>
      </c>
      <c r="Z233" s="152">
        <v>1071344.68</v>
      </c>
      <c r="AA233" s="162">
        <v>1</v>
      </c>
      <c r="AB233" s="179">
        <v>143.82</v>
      </c>
      <c r="AD233" s="152">
        <v>1540.808</v>
      </c>
      <c r="AG233" s="2" t="s">
        <v>36</v>
      </c>
      <c r="AH233" s="168">
        <v>1.121E-3</v>
      </c>
      <c r="AI233" s="168">
        <v>7.9270210627355696E-3</v>
      </c>
      <c r="AJ233" s="168">
        <v>6.3364546039427995E-4</v>
      </c>
    </row>
    <row r="234" spans="1:36">
      <c r="A234" s="2">
        <v>424</v>
      </c>
      <c r="B234" s="2">
        <v>7228</v>
      </c>
      <c r="C234" s="2" t="s">
        <v>2522</v>
      </c>
      <c r="D234" s="2" t="s">
        <v>2523</v>
      </c>
      <c r="E234" s="4" t="s">
        <v>1360</v>
      </c>
      <c r="F234" s="2" t="s">
        <v>2524</v>
      </c>
      <c r="G234" s="2" t="s">
        <v>2525</v>
      </c>
      <c r="H234" s="2" t="s">
        <v>351</v>
      </c>
      <c r="I234" s="2" t="s">
        <v>203</v>
      </c>
      <c r="J234" s="2" t="s">
        <v>30</v>
      </c>
      <c r="K234" s="2" t="s">
        <v>30</v>
      </c>
      <c r="L234" s="2" t="s">
        <v>357</v>
      </c>
      <c r="M234" s="2" t="s">
        <v>41</v>
      </c>
      <c r="N234" s="2" t="s">
        <v>479</v>
      </c>
      <c r="O234" s="2" t="s">
        <v>149</v>
      </c>
      <c r="P234" s="2" t="s">
        <v>1364</v>
      </c>
      <c r="Q234" s="2" t="s">
        <v>201</v>
      </c>
      <c r="R234" s="2" t="s">
        <v>436</v>
      </c>
      <c r="S234" s="2" t="s">
        <v>34</v>
      </c>
      <c r="T234" s="152">
        <v>4.476</v>
      </c>
      <c r="U234" s="2" t="s">
        <v>2354</v>
      </c>
      <c r="V234" s="166">
        <v>7.4999999999999997E-3</v>
      </c>
      <c r="W234" s="168">
        <v>3.2559999999999999E-2</v>
      </c>
      <c r="X234" s="4" t="s">
        <v>442</v>
      </c>
      <c r="Y234" s="4" t="s">
        <v>149</v>
      </c>
      <c r="Z234" s="152">
        <v>0.9</v>
      </c>
      <c r="AA234" s="162">
        <v>1</v>
      </c>
      <c r="AB234" s="179">
        <v>100.31</v>
      </c>
      <c r="AD234" s="152">
        <v>1E-3</v>
      </c>
      <c r="AG234" s="2" t="s">
        <v>36</v>
      </c>
      <c r="AH234" s="168">
        <v>0</v>
      </c>
      <c r="AI234" s="168">
        <v>4.6445992767950204E-9</v>
      </c>
      <c r="AJ234" s="168">
        <v>3.7126547587046502E-10</v>
      </c>
    </row>
    <row r="235" spans="1:36">
      <c r="A235" s="2">
        <v>424</v>
      </c>
      <c r="B235" s="2">
        <v>7228</v>
      </c>
      <c r="C235" s="2" t="s">
        <v>2281</v>
      </c>
      <c r="D235" s="2" t="s">
        <v>2282</v>
      </c>
      <c r="E235" s="4" t="s">
        <v>1360</v>
      </c>
      <c r="F235" s="2" t="s">
        <v>2283</v>
      </c>
      <c r="G235" s="2" t="s">
        <v>2284</v>
      </c>
      <c r="H235" s="2" t="s">
        <v>351</v>
      </c>
      <c r="I235" s="2" t="s">
        <v>203</v>
      </c>
      <c r="J235" s="2" t="s">
        <v>30</v>
      </c>
      <c r="K235" s="2" t="s">
        <v>30</v>
      </c>
      <c r="L235" s="2" t="s">
        <v>357</v>
      </c>
      <c r="M235" s="2" t="s">
        <v>41</v>
      </c>
      <c r="N235" s="2" t="s">
        <v>476</v>
      </c>
      <c r="O235" s="2" t="s">
        <v>149</v>
      </c>
      <c r="P235" s="2" t="s">
        <v>200</v>
      </c>
      <c r="Q235" s="2" t="s">
        <v>201</v>
      </c>
      <c r="R235" s="2" t="s">
        <v>436</v>
      </c>
      <c r="S235" s="2" t="s">
        <v>34</v>
      </c>
      <c r="T235" s="152">
        <v>4.8170000000000002</v>
      </c>
      <c r="U235" s="2" t="s">
        <v>2285</v>
      </c>
      <c r="V235" s="166">
        <v>2.47E-2</v>
      </c>
      <c r="W235" s="168">
        <v>2.4309999999999998E-2</v>
      </c>
      <c r="X235" s="4" t="s">
        <v>442</v>
      </c>
      <c r="Y235" s="4" t="s">
        <v>149</v>
      </c>
      <c r="Z235" s="152">
        <v>5670214</v>
      </c>
      <c r="AA235" s="162">
        <v>1</v>
      </c>
      <c r="AB235" s="179">
        <v>104.01</v>
      </c>
      <c r="AD235" s="152">
        <v>5897.59</v>
      </c>
      <c r="AG235" s="2" t="s">
        <v>36</v>
      </c>
      <c r="AH235" s="168">
        <v>1.983E-3</v>
      </c>
      <c r="AI235" s="168">
        <v>3.03414307918832E-2</v>
      </c>
      <c r="AJ235" s="168">
        <v>2.4253385642587599E-3</v>
      </c>
    </row>
    <row r="236" spans="1:36">
      <c r="A236" s="2">
        <v>424</v>
      </c>
      <c r="B236" s="2">
        <v>7228</v>
      </c>
      <c r="C236" s="2" t="s">
        <v>2286</v>
      </c>
      <c r="D236" s="2" t="s">
        <v>2287</v>
      </c>
      <c r="E236" s="4" t="s">
        <v>1360</v>
      </c>
      <c r="F236" s="2" t="s">
        <v>2288</v>
      </c>
      <c r="G236" s="2" t="s">
        <v>2289</v>
      </c>
      <c r="H236" s="2" t="s">
        <v>351</v>
      </c>
      <c r="I236" s="2" t="s">
        <v>203</v>
      </c>
      <c r="J236" s="2" t="s">
        <v>30</v>
      </c>
      <c r="K236" s="2" t="s">
        <v>30</v>
      </c>
      <c r="L236" s="2" t="s">
        <v>357</v>
      </c>
      <c r="M236" s="2" t="s">
        <v>41</v>
      </c>
      <c r="N236" s="2" t="s">
        <v>479</v>
      </c>
      <c r="O236" s="2" t="s">
        <v>149</v>
      </c>
      <c r="P236" s="2" t="s">
        <v>2290</v>
      </c>
      <c r="Q236" s="2" t="s">
        <v>201</v>
      </c>
      <c r="R236" s="2" t="s">
        <v>436</v>
      </c>
      <c r="S236" s="2" t="s">
        <v>34</v>
      </c>
      <c r="T236" s="152">
        <v>0.995</v>
      </c>
      <c r="U236" s="2" t="s">
        <v>2291</v>
      </c>
      <c r="V236" s="166">
        <v>4.9500000000000002E-2</v>
      </c>
      <c r="W236" s="168">
        <v>3.3610000000000001E-2</v>
      </c>
      <c r="X236" s="4" t="s">
        <v>442</v>
      </c>
      <c r="Y236" s="4" t="s">
        <v>370</v>
      </c>
      <c r="Z236" s="152">
        <v>0.4</v>
      </c>
      <c r="AA236" s="162">
        <v>1</v>
      </c>
      <c r="AB236" s="179">
        <v>141.36000000000001</v>
      </c>
      <c r="AD236" s="152">
        <v>1E-3</v>
      </c>
      <c r="AG236" s="2" t="s">
        <v>36</v>
      </c>
      <c r="AH236" s="168">
        <v>0</v>
      </c>
      <c r="AI236" s="168">
        <v>2.9090289159948303E-9</v>
      </c>
      <c r="AJ236" s="168">
        <v>2.32532871073224E-10</v>
      </c>
    </row>
    <row r="237" spans="1:36">
      <c r="A237" s="2">
        <v>424</v>
      </c>
      <c r="B237" s="2">
        <v>7228</v>
      </c>
      <c r="C237" s="2" t="s">
        <v>2281</v>
      </c>
      <c r="D237" s="2" t="s">
        <v>2282</v>
      </c>
      <c r="E237" s="4" t="s">
        <v>1360</v>
      </c>
      <c r="F237" s="2" t="s">
        <v>2292</v>
      </c>
      <c r="G237" s="2" t="s">
        <v>2293</v>
      </c>
      <c r="H237" s="2" t="s">
        <v>351</v>
      </c>
      <c r="I237" s="2" t="s">
        <v>203</v>
      </c>
      <c r="J237" s="2" t="s">
        <v>30</v>
      </c>
      <c r="K237" s="2" t="s">
        <v>30</v>
      </c>
      <c r="L237" s="2" t="s">
        <v>357</v>
      </c>
      <c r="M237" s="2" t="s">
        <v>41</v>
      </c>
      <c r="N237" s="2" t="s">
        <v>476</v>
      </c>
      <c r="O237" s="2" t="s">
        <v>149</v>
      </c>
      <c r="P237" s="2" t="s">
        <v>1371</v>
      </c>
      <c r="Q237" s="2" t="s">
        <v>201</v>
      </c>
      <c r="R237" s="2" t="s">
        <v>436</v>
      </c>
      <c r="S237" s="2" t="s">
        <v>34</v>
      </c>
      <c r="T237" s="152">
        <v>3.7349999999999999</v>
      </c>
      <c r="U237" s="2" t="s">
        <v>2294</v>
      </c>
      <c r="V237" s="166">
        <v>3.1699999999999999E-2</v>
      </c>
      <c r="W237" s="168">
        <v>2.9360000000000001E-2</v>
      </c>
      <c r="X237" s="4" t="s">
        <v>442</v>
      </c>
      <c r="Y237" s="4" t="s">
        <v>149</v>
      </c>
      <c r="Z237" s="152">
        <v>3000000</v>
      </c>
      <c r="AA237" s="162">
        <v>1</v>
      </c>
      <c r="AB237" s="179">
        <v>108.18</v>
      </c>
      <c r="AD237" s="152">
        <v>3245.4</v>
      </c>
      <c r="AG237" s="2" t="s">
        <v>36</v>
      </c>
      <c r="AH237" s="168">
        <v>3.552E-3</v>
      </c>
      <c r="AI237" s="168">
        <v>1.6696665329601099E-2</v>
      </c>
      <c r="AJ237" s="168">
        <v>1.3346459036874701E-3</v>
      </c>
    </row>
    <row r="238" spans="1:36">
      <c r="A238" s="2">
        <v>424</v>
      </c>
      <c r="B238" s="2">
        <v>7228</v>
      </c>
      <c r="C238" s="2" t="s">
        <v>2295</v>
      </c>
      <c r="D238" s="2" t="s">
        <v>2296</v>
      </c>
      <c r="E238" s="4" t="s">
        <v>1360</v>
      </c>
      <c r="F238" s="2" t="s">
        <v>2300</v>
      </c>
      <c r="G238" s="2" t="s">
        <v>2301</v>
      </c>
      <c r="H238" s="2" t="s">
        <v>351</v>
      </c>
      <c r="I238" s="2" t="s">
        <v>203</v>
      </c>
      <c r="J238" s="2" t="s">
        <v>30</v>
      </c>
      <c r="K238" s="2" t="s">
        <v>30</v>
      </c>
      <c r="L238" s="2" t="s">
        <v>357</v>
      </c>
      <c r="M238" s="2" t="s">
        <v>41</v>
      </c>
      <c r="N238" s="2" t="s">
        <v>468</v>
      </c>
      <c r="O238" s="2" t="s">
        <v>149</v>
      </c>
      <c r="P238" s="2" t="s">
        <v>2179</v>
      </c>
      <c r="Q238" s="2" t="s">
        <v>201</v>
      </c>
      <c r="R238" s="2" t="s">
        <v>436</v>
      </c>
      <c r="S238" s="2" t="s">
        <v>34</v>
      </c>
      <c r="T238" s="152">
        <v>5.7610000000000001</v>
      </c>
      <c r="U238" s="2" t="s">
        <v>2302</v>
      </c>
      <c r="V238" s="166">
        <v>3.3000000000000002E-2</v>
      </c>
      <c r="W238" s="168">
        <v>3.882E-2</v>
      </c>
      <c r="X238" s="4" t="s">
        <v>442</v>
      </c>
      <c r="Y238" s="4" t="s">
        <v>149</v>
      </c>
      <c r="Z238" s="152">
        <v>3831610.9</v>
      </c>
      <c r="AA238" s="162">
        <v>1</v>
      </c>
      <c r="AB238" s="179">
        <v>104.19</v>
      </c>
      <c r="AD238" s="152">
        <v>3992.1550000000002</v>
      </c>
      <c r="AG238" s="2" t="s">
        <v>36</v>
      </c>
      <c r="AH238" s="168">
        <v>3.143E-3</v>
      </c>
      <c r="AI238" s="168">
        <v>2.0538510692866101E-2</v>
      </c>
      <c r="AJ238" s="168">
        <v>1.64174334353325E-3</v>
      </c>
    </row>
    <row r="239" spans="1:36">
      <c r="A239" s="2">
        <v>424</v>
      </c>
      <c r="B239" s="2">
        <v>7228</v>
      </c>
      <c r="C239" s="2" t="s">
        <v>2303</v>
      </c>
      <c r="D239" s="2" t="s">
        <v>2304</v>
      </c>
      <c r="E239" s="4" t="s">
        <v>1360</v>
      </c>
      <c r="F239" s="2" t="s">
        <v>2305</v>
      </c>
      <c r="G239" s="2" t="s">
        <v>2306</v>
      </c>
      <c r="H239" s="2" t="s">
        <v>351</v>
      </c>
      <c r="I239" s="2" t="s">
        <v>203</v>
      </c>
      <c r="J239" s="2" t="s">
        <v>30</v>
      </c>
      <c r="K239" s="2" t="s">
        <v>30</v>
      </c>
      <c r="L239" s="2" t="s">
        <v>357</v>
      </c>
      <c r="M239" s="2" t="s">
        <v>41</v>
      </c>
      <c r="N239" s="2" t="s">
        <v>492</v>
      </c>
      <c r="O239" s="2" t="s">
        <v>149</v>
      </c>
      <c r="P239" s="2" t="s">
        <v>2179</v>
      </c>
      <c r="Q239" s="2" t="s">
        <v>201</v>
      </c>
      <c r="R239" s="2" t="s">
        <v>436</v>
      </c>
      <c r="S239" s="2" t="s">
        <v>34</v>
      </c>
      <c r="T239" s="152">
        <v>2.395</v>
      </c>
      <c r="U239" s="2" t="s">
        <v>2188</v>
      </c>
      <c r="V239" s="166">
        <v>3.6499999999999998E-2</v>
      </c>
      <c r="W239" s="168">
        <v>2.9739999999999999E-2</v>
      </c>
      <c r="X239" s="4" t="s">
        <v>442</v>
      </c>
      <c r="Y239" s="4" t="s">
        <v>149</v>
      </c>
      <c r="Z239" s="152">
        <v>1376000</v>
      </c>
      <c r="AA239" s="162">
        <v>1</v>
      </c>
      <c r="AB239" s="179">
        <v>108.76</v>
      </c>
      <c r="AD239" s="152">
        <v>1496.538</v>
      </c>
      <c r="AG239" s="2" t="s">
        <v>36</v>
      </c>
      <c r="AH239" s="168">
        <v>5.2750000000000002E-3</v>
      </c>
      <c r="AI239" s="168">
        <v>7.6992627905233301E-3</v>
      </c>
      <c r="AJ239" s="168">
        <v>6.1543963072480199E-4</v>
      </c>
    </row>
    <row r="240" spans="1:36">
      <c r="A240" s="2">
        <v>424</v>
      </c>
      <c r="B240" s="2">
        <v>7228</v>
      </c>
      <c r="C240" s="2" t="s">
        <v>2303</v>
      </c>
      <c r="D240" s="2" t="s">
        <v>2304</v>
      </c>
      <c r="E240" s="4" t="s">
        <v>1360</v>
      </c>
      <c r="F240" s="2" t="s">
        <v>2307</v>
      </c>
      <c r="G240" s="2" t="s">
        <v>2308</v>
      </c>
      <c r="H240" s="2" t="s">
        <v>351</v>
      </c>
      <c r="I240" s="2" t="s">
        <v>203</v>
      </c>
      <c r="J240" s="2" t="s">
        <v>30</v>
      </c>
      <c r="K240" s="2" t="s">
        <v>30</v>
      </c>
      <c r="L240" s="2" t="s">
        <v>357</v>
      </c>
      <c r="M240" s="2" t="s">
        <v>41</v>
      </c>
      <c r="N240" s="2" t="s">
        <v>492</v>
      </c>
      <c r="O240" s="2" t="s">
        <v>149</v>
      </c>
      <c r="P240" s="2" t="s">
        <v>2168</v>
      </c>
      <c r="Q240" s="2" t="s">
        <v>201</v>
      </c>
      <c r="R240" s="2" t="s">
        <v>436</v>
      </c>
      <c r="S240" s="2" t="s">
        <v>34</v>
      </c>
      <c r="T240" s="152">
        <v>2.7250000000000001</v>
      </c>
      <c r="U240" s="2" t="s">
        <v>1356</v>
      </c>
      <c r="V240" s="166">
        <v>1.7999999999999999E-2</v>
      </c>
      <c r="W240" s="168">
        <v>2.852E-2</v>
      </c>
      <c r="X240" s="4" t="s">
        <v>442</v>
      </c>
      <c r="Y240" s="4" t="s">
        <v>149</v>
      </c>
      <c r="Z240" s="152">
        <v>1692950.3</v>
      </c>
      <c r="AA240" s="162">
        <v>1</v>
      </c>
      <c r="AB240" s="179">
        <v>113.09</v>
      </c>
      <c r="AD240" s="152">
        <v>1914.557</v>
      </c>
      <c r="AG240" s="2" t="s">
        <v>36</v>
      </c>
      <c r="AH240" s="168">
        <v>2.2899999999999999E-3</v>
      </c>
      <c r="AI240" s="168">
        <v>9.8498569470961399E-3</v>
      </c>
      <c r="AJ240" s="168">
        <v>7.8734711194354903E-4</v>
      </c>
    </row>
    <row r="241" spans="1:36">
      <c r="A241" s="2">
        <v>424</v>
      </c>
      <c r="B241" s="2">
        <v>7228</v>
      </c>
      <c r="C241" s="2" t="s">
        <v>2309</v>
      </c>
      <c r="D241" s="2" t="s">
        <v>2310</v>
      </c>
      <c r="E241" s="4" t="s">
        <v>1360</v>
      </c>
      <c r="F241" s="2" t="s">
        <v>2311</v>
      </c>
      <c r="G241" s="2" t="s">
        <v>2312</v>
      </c>
      <c r="H241" s="2" t="s">
        <v>351</v>
      </c>
      <c r="I241" s="2" t="s">
        <v>995</v>
      </c>
      <c r="J241" s="2" t="s">
        <v>30</v>
      </c>
      <c r="K241" s="2" t="s">
        <v>30</v>
      </c>
      <c r="L241" s="2" t="s">
        <v>357</v>
      </c>
      <c r="M241" s="2" t="s">
        <v>41</v>
      </c>
      <c r="N241" s="2" t="s">
        <v>473</v>
      </c>
      <c r="O241" s="2" t="s">
        <v>149</v>
      </c>
      <c r="P241" s="2" t="s">
        <v>1371</v>
      </c>
      <c r="Q241" s="2" t="s">
        <v>201</v>
      </c>
      <c r="R241" s="2" t="s">
        <v>436</v>
      </c>
      <c r="S241" s="2" t="s">
        <v>34</v>
      </c>
      <c r="T241" s="152">
        <v>6.2990000000000004</v>
      </c>
      <c r="U241" s="2" t="s">
        <v>2313</v>
      </c>
      <c r="V241" s="166">
        <v>3.0499999999999999E-2</v>
      </c>
      <c r="W241" s="168">
        <v>5.1200000000000002E-2</v>
      </c>
      <c r="X241" s="4" t="s">
        <v>442</v>
      </c>
      <c r="Y241" s="4" t="s">
        <v>149</v>
      </c>
      <c r="Z241" s="152">
        <v>1926852</v>
      </c>
      <c r="AA241" s="162">
        <v>1</v>
      </c>
      <c r="AB241" s="179">
        <v>88.3</v>
      </c>
      <c r="AD241" s="152">
        <v>1701.41</v>
      </c>
      <c r="AG241" s="2" t="s">
        <v>36</v>
      </c>
      <c r="AH241" s="168">
        <v>2.823E-3</v>
      </c>
      <c r="AI241" s="168">
        <v>8.7532749844650305E-3</v>
      </c>
      <c r="AJ241" s="168">
        <v>6.9969196670394899E-4</v>
      </c>
    </row>
    <row r="242" spans="1:36">
      <c r="A242" s="2">
        <v>424</v>
      </c>
      <c r="B242" s="2">
        <v>7228</v>
      </c>
      <c r="C242" s="2" t="s">
        <v>2309</v>
      </c>
      <c r="D242" s="2" t="s">
        <v>2310</v>
      </c>
      <c r="E242" s="4" t="s">
        <v>1360</v>
      </c>
      <c r="F242" s="2" t="s">
        <v>2526</v>
      </c>
      <c r="G242" s="2" t="s">
        <v>2527</v>
      </c>
      <c r="H242" s="2" t="s">
        <v>351</v>
      </c>
      <c r="I242" s="2" t="s">
        <v>203</v>
      </c>
      <c r="J242" s="2" t="s">
        <v>30</v>
      </c>
      <c r="K242" s="2" t="s">
        <v>30</v>
      </c>
      <c r="L242" s="2" t="s">
        <v>357</v>
      </c>
      <c r="M242" s="2" t="s">
        <v>41</v>
      </c>
      <c r="N242" s="2" t="s">
        <v>473</v>
      </c>
      <c r="O242" s="2" t="s">
        <v>149</v>
      </c>
      <c r="P242" s="2" t="s">
        <v>1371</v>
      </c>
      <c r="Q242" s="2" t="s">
        <v>201</v>
      </c>
      <c r="R242" s="2" t="s">
        <v>436</v>
      </c>
      <c r="S242" s="2" t="s">
        <v>34</v>
      </c>
      <c r="T242" s="152">
        <v>1.9590000000000001</v>
      </c>
      <c r="U242" s="2" t="s">
        <v>2371</v>
      </c>
      <c r="V242" s="166">
        <v>2.4E-2</v>
      </c>
      <c r="W242" s="168">
        <v>2.2409999999999999E-2</v>
      </c>
      <c r="X242" s="4" t="s">
        <v>442</v>
      </c>
      <c r="Y242" s="4" t="s">
        <v>149</v>
      </c>
      <c r="Z242" s="152">
        <v>16877.099999999999</v>
      </c>
      <c r="AA242" s="162">
        <v>1</v>
      </c>
      <c r="AB242" s="179">
        <v>115.61</v>
      </c>
      <c r="AD242" s="152">
        <v>19.512</v>
      </c>
      <c r="AG242" s="2" t="s">
        <v>36</v>
      </c>
      <c r="AH242" s="168">
        <v>5.7000000000000003E-5</v>
      </c>
      <c r="AI242" s="168">
        <v>1.00381743659022E-4</v>
      </c>
      <c r="AJ242" s="168">
        <v>8.0240024181355598E-6</v>
      </c>
    </row>
    <row r="243" spans="1:36">
      <c r="A243" s="2">
        <v>424</v>
      </c>
      <c r="B243" s="2">
        <v>7228</v>
      </c>
      <c r="C243" s="2" t="s">
        <v>2309</v>
      </c>
      <c r="D243" s="2" t="s">
        <v>2310</v>
      </c>
      <c r="E243" s="4" t="s">
        <v>1360</v>
      </c>
      <c r="F243" s="2" t="s">
        <v>2314</v>
      </c>
      <c r="G243" s="2" t="s">
        <v>2315</v>
      </c>
      <c r="H243" s="2" t="s">
        <v>351</v>
      </c>
      <c r="I243" s="2" t="s">
        <v>995</v>
      </c>
      <c r="J243" s="2" t="s">
        <v>30</v>
      </c>
      <c r="K243" s="2" t="s">
        <v>30</v>
      </c>
      <c r="L243" s="2" t="s">
        <v>357</v>
      </c>
      <c r="M243" s="2" t="s">
        <v>41</v>
      </c>
      <c r="N243" s="2" t="s">
        <v>473</v>
      </c>
      <c r="O243" s="2" t="s">
        <v>149</v>
      </c>
      <c r="P243" s="2" t="s">
        <v>1371</v>
      </c>
      <c r="Q243" s="2" t="s">
        <v>201</v>
      </c>
      <c r="R243" s="2" t="s">
        <v>436</v>
      </c>
      <c r="S243" s="2" t="s">
        <v>34</v>
      </c>
      <c r="T243" s="152">
        <v>4.5339999999999998</v>
      </c>
      <c r="U243" s="2" t="s">
        <v>2316</v>
      </c>
      <c r="V243" s="166">
        <v>4.3799999999999999E-2</v>
      </c>
      <c r="W243" s="168">
        <v>4.8849999999999998E-2</v>
      </c>
      <c r="X243" s="4" t="s">
        <v>442</v>
      </c>
      <c r="Y243" s="4" t="s">
        <v>149</v>
      </c>
      <c r="Z243" s="152">
        <v>935000</v>
      </c>
      <c r="AA243" s="162">
        <v>1</v>
      </c>
      <c r="AB243" s="179">
        <v>98.04</v>
      </c>
      <c r="AD243" s="152">
        <v>916.67399999999998</v>
      </c>
      <c r="AG243" s="2" t="s">
        <v>36</v>
      </c>
      <c r="AH243" s="168">
        <v>1.8699999999999999E-3</v>
      </c>
      <c r="AI243" s="168">
        <v>4.7160285309505003E-3</v>
      </c>
      <c r="AJ243" s="168">
        <v>3.76975164576571E-4</v>
      </c>
    </row>
    <row r="244" spans="1:36">
      <c r="A244" s="2">
        <v>424</v>
      </c>
      <c r="B244" s="2">
        <v>7228</v>
      </c>
      <c r="C244" s="2" t="s">
        <v>2317</v>
      </c>
      <c r="D244" s="2" t="s">
        <v>2318</v>
      </c>
      <c r="E244" s="4" t="s">
        <v>1360</v>
      </c>
      <c r="F244" s="2" t="s">
        <v>2319</v>
      </c>
      <c r="G244" s="2" t="s">
        <v>2320</v>
      </c>
      <c r="H244" s="2" t="s">
        <v>351</v>
      </c>
      <c r="I244" s="2" t="s">
        <v>203</v>
      </c>
      <c r="J244" s="2" t="s">
        <v>30</v>
      </c>
      <c r="K244" s="2" t="s">
        <v>30</v>
      </c>
      <c r="L244" s="2" t="s">
        <v>357</v>
      </c>
      <c r="M244" s="2" t="s">
        <v>41</v>
      </c>
      <c r="N244" s="2" t="s">
        <v>468</v>
      </c>
      <c r="O244" s="2" t="s">
        <v>149</v>
      </c>
      <c r="P244" s="2" t="s">
        <v>97</v>
      </c>
      <c r="Q244" s="2" t="s">
        <v>201</v>
      </c>
      <c r="R244" s="2" t="s">
        <v>436</v>
      </c>
      <c r="S244" s="2" t="s">
        <v>34</v>
      </c>
      <c r="T244" s="152">
        <v>7.5179999999999998</v>
      </c>
      <c r="U244" s="2" t="s">
        <v>2321</v>
      </c>
      <c r="V244" s="166">
        <v>0.03</v>
      </c>
      <c r="W244" s="168">
        <v>2.87E-2</v>
      </c>
      <c r="X244" s="4" t="s">
        <v>442</v>
      </c>
      <c r="Y244" s="4" t="s">
        <v>149</v>
      </c>
      <c r="Z244" s="152">
        <v>4700000</v>
      </c>
      <c r="AA244" s="162">
        <v>1</v>
      </c>
      <c r="AB244" s="179">
        <v>105.85</v>
      </c>
      <c r="AD244" s="152">
        <v>4974.95</v>
      </c>
      <c r="AG244" s="2" t="s">
        <v>36</v>
      </c>
      <c r="AH244" s="168">
        <v>1.152E-3</v>
      </c>
      <c r="AI244" s="168">
        <v>2.5594711031459601E-2</v>
      </c>
      <c r="AJ244" s="168">
        <v>2.0459101000030698E-3</v>
      </c>
    </row>
    <row r="245" spans="1:36">
      <c r="A245" s="2">
        <v>424</v>
      </c>
      <c r="B245" s="2">
        <v>7228</v>
      </c>
      <c r="C245" s="2" t="s">
        <v>2317</v>
      </c>
      <c r="D245" s="2" t="s">
        <v>2318</v>
      </c>
      <c r="E245" s="4" t="s">
        <v>1360</v>
      </c>
      <c r="F245" s="2" t="s">
        <v>2322</v>
      </c>
      <c r="G245" s="2" t="s">
        <v>2323</v>
      </c>
      <c r="H245" s="2" t="s">
        <v>351</v>
      </c>
      <c r="I245" s="2" t="s">
        <v>203</v>
      </c>
      <c r="J245" s="2" t="s">
        <v>30</v>
      </c>
      <c r="K245" s="2" t="s">
        <v>30</v>
      </c>
      <c r="L245" s="2" t="s">
        <v>357</v>
      </c>
      <c r="M245" s="2" t="s">
        <v>41</v>
      </c>
      <c r="N245" s="2" t="s">
        <v>468</v>
      </c>
      <c r="O245" s="2" t="s">
        <v>149</v>
      </c>
      <c r="P245" s="2" t="s">
        <v>97</v>
      </c>
      <c r="Q245" s="2" t="s">
        <v>444</v>
      </c>
      <c r="R245" s="2" t="s">
        <v>436</v>
      </c>
      <c r="S245" s="2" t="s">
        <v>34</v>
      </c>
      <c r="T245" s="152">
        <v>10.375</v>
      </c>
      <c r="U245" s="2" t="s">
        <v>2324</v>
      </c>
      <c r="V245" s="166">
        <v>3.2000000000000001E-2</v>
      </c>
      <c r="W245" s="168">
        <v>3.032E-2</v>
      </c>
      <c r="X245" s="4" t="s">
        <v>442</v>
      </c>
      <c r="Y245" s="4" t="s">
        <v>149</v>
      </c>
      <c r="Z245" s="152">
        <v>4700000</v>
      </c>
      <c r="AA245" s="162">
        <v>1</v>
      </c>
      <c r="AB245" s="179">
        <v>106.74</v>
      </c>
      <c r="AD245" s="152">
        <v>5016.78</v>
      </c>
      <c r="AG245" s="2" t="s">
        <v>36</v>
      </c>
      <c r="AH245" s="168">
        <v>9.5399999999999999E-4</v>
      </c>
      <c r="AI245" s="168">
        <v>2.58099145535946E-2</v>
      </c>
      <c r="AJ245" s="168">
        <v>2.0631123672586399E-3</v>
      </c>
    </row>
    <row r="246" spans="1:36">
      <c r="A246" s="2">
        <v>424</v>
      </c>
      <c r="B246" s="2">
        <v>7228</v>
      </c>
      <c r="C246" s="2" t="s">
        <v>2325</v>
      </c>
      <c r="D246" s="2" t="s">
        <v>2326</v>
      </c>
      <c r="E246" s="4" t="s">
        <v>1360</v>
      </c>
      <c r="F246" s="2" t="s">
        <v>2327</v>
      </c>
      <c r="G246" s="2" t="s">
        <v>2328</v>
      </c>
      <c r="H246" s="2" t="s">
        <v>351</v>
      </c>
      <c r="I246" s="2" t="s">
        <v>203</v>
      </c>
      <c r="J246" s="2" t="s">
        <v>30</v>
      </c>
      <c r="K246" s="2" t="s">
        <v>30</v>
      </c>
      <c r="L246" s="2" t="s">
        <v>357</v>
      </c>
      <c r="M246" s="2" t="s">
        <v>41</v>
      </c>
      <c r="N246" s="2" t="s">
        <v>476</v>
      </c>
      <c r="O246" s="2" t="s">
        <v>149</v>
      </c>
      <c r="P246" s="2" t="s">
        <v>1371</v>
      </c>
      <c r="Q246" s="2" t="s">
        <v>201</v>
      </c>
      <c r="R246" s="2" t="s">
        <v>436</v>
      </c>
      <c r="S246" s="2" t="s">
        <v>34</v>
      </c>
      <c r="T246" s="152">
        <v>4.2489999999999997</v>
      </c>
      <c r="U246" s="2" t="s">
        <v>2329</v>
      </c>
      <c r="V246" s="166">
        <v>2.5899999999999999E-2</v>
      </c>
      <c r="W246" s="168">
        <v>2.537E-2</v>
      </c>
      <c r="X246" s="4" t="s">
        <v>442</v>
      </c>
      <c r="Y246" s="4" t="s">
        <v>149</v>
      </c>
      <c r="Z246" s="152">
        <v>2010000</v>
      </c>
      <c r="AA246" s="162">
        <v>1</v>
      </c>
      <c r="AB246" s="179">
        <v>106.21</v>
      </c>
      <c r="AD246" s="152">
        <v>2134.8209999999999</v>
      </c>
      <c r="AG246" s="2" t="s">
        <v>36</v>
      </c>
      <c r="AH246" s="168">
        <v>4.4669999999999996E-3</v>
      </c>
      <c r="AI246" s="168">
        <v>1.09830504022938E-2</v>
      </c>
      <c r="AJ246" s="168">
        <v>8.77928792369501E-4</v>
      </c>
    </row>
    <row r="247" spans="1:36">
      <c r="A247" s="2">
        <v>424</v>
      </c>
      <c r="B247" s="2">
        <v>7228</v>
      </c>
      <c r="C247" s="2" t="s">
        <v>1896</v>
      </c>
      <c r="D247" s="2" t="s">
        <v>1897</v>
      </c>
      <c r="E247" s="4" t="s">
        <v>1360</v>
      </c>
      <c r="F247" s="2" t="s">
        <v>2335</v>
      </c>
      <c r="G247" s="2" t="s">
        <v>2336</v>
      </c>
      <c r="H247" s="2" t="s">
        <v>351</v>
      </c>
      <c r="I247" s="2" t="s">
        <v>995</v>
      </c>
      <c r="J247" s="2" t="s">
        <v>30</v>
      </c>
      <c r="K247" s="2" t="s">
        <v>30</v>
      </c>
      <c r="L247" s="2" t="s">
        <v>357</v>
      </c>
      <c r="M247" s="2" t="s">
        <v>41</v>
      </c>
      <c r="N247" s="2" t="s">
        <v>473</v>
      </c>
      <c r="O247" s="2" t="s">
        <v>149</v>
      </c>
      <c r="P247" s="2" t="s">
        <v>1371</v>
      </c>
      <c r="Q247" s="2" t="s">
        <v>201</v>
      </c>
      <c r="R247" s="2" t="s">
        <v>436</v>
      </c>
      <c r="S247" s="2" t="s">
        <v>34</v>
      </c>
      <c r="T247" s="152">
        <v>2.895</v>
      </c>
      <c r="U247" s="2" t="s">
        <v>2337</v>
      </c>
      <c r="V247" s="166">
        <v>4.7E-2</v>
      </c>
      <c r="W247" s="168">
        <v>4.7309999999999998E-2</v>
      </c>
      <c r="X247" s="4" t="s">
        <v>442</v>
      </c>
      <c r="Y247" s="4" t="s">
        <v>149</v>
      </c>
      <c r="Z247" s="152">
        <v>1282000</v>
      </c>
      <c r="AA247" s="162">
        <v>1</v>
      </c>
      <c r="AB247" s="179">
        <v>103.85</v>
      </c>
      <c r="AD247" s="152">
        <v>1331.357</v>
      </c>
      <c r="AG247" s="2" t="s">
        <v>36</v>
      </c>
      <c r="AH247" s="168">
        <v>1.426E-3</v>
      </c>
      <c r="AI247" s="168">
        <v>6.8494553100455101E-3</v>
      </c>
      <c r="AJ247" s="168">
        <v>5.4751037357355997E-4</v>
      </c>
    </row>
    <row r="248" spans="1:36">
      <c r="A248" s="2">
        <v>424</v>
      </c>
      <c r="B248" s="2">
        <v>7228</v>
      </c>
      <c r="C248" s="2" t="s">
        <v>2338</v>
      </c>
      <c r="D248" s="2" t="s">
        <v>2339</v>
      </c>
      <c r="E248" s="4" t="s">
        <v>1360</v>
      </c>
      <c r="F248" s="2" t="s">
        <v>2340</v>
      </c>
      <c r="G248" s="2" t="s">
        <v>2341</v>
      </c>
      <c r="H248" s="2" t="s">
        <v>351</v>
      </c>
      <c r="I248" s="2" t="s">
        <v>995</v>
      </c>
      <c r="J248" s="2" t="s">
        <v>30</v>
      </c>
      <c r="K248" s="2" t="s">
        <v>30</v>
      </c>
      <c r="L248" s="2" t="s">
        <v>357</v>
      </c>
      <c r="M248" s="2" t="s">
        <v>41</v>
      </c>
      <c r="N248" s="2" t="s">
        <v>507</v>
      </c>
      <c r="O248" s="2" t="s">
        <v>149</v>
      </c>
      <c r="P248" s="2" t="s">
        <v>1371</v>
      </c>
      <c r="Q248" s="2" t="s">
        <v>201</v>
      </c>
      <c r="R248" s="2" t="s">
        <v>436</v>
      </c>
      <c r="S248" s="2" t="s">
        <v>34</v>
      </c>
      <c r="T248" s="152">
        <v>7.4530000000000003</v>
      </c>
      <c r="U248" s="2" t="s">
        <v>2342</v>
      </c>
      <c r="V248" s="166">
        <v>5.3100000000000001E-2</v>
      </c>
      <c r="W248" s="168">
        <v>5.4489999999999997E-2</v>
      </c>
      <c r="X248" s="4" t="s">
        <v>442</v>
      </c>
      <c r="Y248" s="4" t="s">
        <v>149</v>
      </c>
      <c r="Z248" s="152">
        <v>3444043</v>
      </c>
      <c r="AA248" s="162">
        <v>1</v>
      </c>
      <c r="AB248" s="179">
        <v>101.71</v>
      </c>
      <c r="AD248" s="152">
        <v>3502.9360000000001</v>
      </c>
      <c r="AG248" s="2" t="s">
        <v>36</v>
      </c>
      <c r="AH248" s="168">
        <v>2.7049999999999999E-3</v>
      </c>
      <c r="AI248" s="168">
        <v>1.8021615924715101E-2</v>
      </c>
      <c r="AJ248" s="168">
        <v>1.4405556676702199E-3</v>
      </c>
    </row>
    <row r="249" spans="1:36">
      <c r="A249" s="2">
        <v>424</v>
      </c>
      <c r="B249" s="2">
        <v>7228</v>
      </c>
      <c r="C249" s="2" t="s">
        <v>1207</v>
      </c>
      <c r="D249" s="2" t="s">
        <v>1900</v>
      </c>
      <c r="E249" s="4" t="s">
        <v>1360</v>
      </c>
      <c r="F249" s="2" t="s">
        <v>2343</v>
      </c>
      <c r="G249" s="2" t="s">
        <v>2344</v>
      </c>
      <c r="H249" s="2" t="s">
        <v>351</v>
      </c>
      <c r="I249" s="2" t="s">
        <v>203</v>
      </c>
      <c r="J249" s="2" t="s">
        <v>30</v>
      </c>
      <c r="K249" s="2" t="s">
        <v>30</v>
      </c>
      <c r="L249" s="2" t="s">
        <v>357</v>
      </c>
      <c r="M249" s="2" t="s">
        <v>41</v>
      </c>
      <c r="N249" s="2" t="s">
        <v>476</v>
      </c>
      <c r="O249" s="2" t="s">
        <v>149</v>
      </c>
      <c r="P249" s="2" t="s">
        <v>200</v>
      </c>
      <c r="Q249" s="2" t="s">
        <v>201</v>
      </c>
      <c r="R249" s="2" t="s">
        <v>436</v>
      </c>
      <c r="S249" s="2" t="s">
        <v>34</v>
      </c>
      <c r="T249" s="152">
        <v>1.482</v>
      </c>
      <c r="U249" s="2" t="s">
        <v>2345</v>
      </c>
      <c r="V249" s="166">
        <v>8.3000000000000001E-3</v>
      </c>
      <c r="W249" s="168">
        <v>2.2599999999999999E-2</v>
      </c>
      <c r="X249" s="4" t="s">
        <v>442</v>
      </c>
      <c r="Y249" s="4" t="s">
        <v>149</v>
      </c>
      <c r="Z249" s="152">
        <v>1051282.5</v>
      </c>
      <c r="AA249" s="162">
        <v>1</v>
      </c>
      <c r="AB249" s="179">
        <v>113.32</v>
      </c>
      <c r="AD249" s="152">
        <v>1191.3130000000001</v>
      </c>
      <c r="AG249" s="2" t="s">
        <v>36</v>
      </c>
      <c r="AH249" s="168">
        <v>6.9099999999999999E-4</v>
      </c>
      <c r="AI249" s="168">
        <v>6.1289702215461704E-3</v>
      </c>
      <c r="AJ249" s="168">
        <v>4.8991848602888001E-4</v>
      </c>
    </row>
    <row r="250" spans="1:36">
      <c r="A250" s="2">
        <v>424</v>
      </c>
      <c r="B250" s="2">
        <v>7228</v>
      </c>
      <c r="C250" s="2" t="s">
        <v>1207</v>
      </c>
      <c r="D250" s="2" t="s">
        <v>1900</v>
      </c>
      <c r="E250" s="4" t="s">
        <v>1360</v>
      </c>
      <c r="F250" s="2" t="s">
        <v>2346</v>
      </c>
      <c r="G250" s="2" t="s">
        <v>2347</v>
      </c>
      <c r="H250" s="2" t="s">
        <v>351</v>
      </c>
      <c r="I250" s="2" t="s">
        <v>203</v>
      </c>
      <c r="J250" s="2" t="s">
        <v>30</v>
      </c>
      <c r="K250" s="2" t="s">
        <v>30</v>
      </c>
      <c r="L250" s="2" t="s">
        <v>357</v>
      </c>
      <c r="M250" s="2" t="s">
        <v>41</v>
      </c>
      <c r="N250" s="2" t="s">
        <v>476</v>
      </c>
      <c r="O250" s="2" t="s">
        <v>149</v>
      </c>
      <c r="P250" s="2" t="s">
        <v>200</v>
      </c>
      <c r="Q250" s="2" t="s">
        <v>201</v>
      </c>
      <c r="R250" s="2" t="s">
        <v>436</v>
      </c>
      <c r="S250" s="2" t="s">
        <v>34</v>
      </c>
      <c r="T250" s="152">
        <v>4.8490000000000002</v>
      </c>
      <c r="U250" s="2" t="s">
        <v>2348</v>
      </c>
      <c r="V250" s="166">
        <v>2.0199999999999999E-2</v>
      </c>
      <c r="W250" s="168">
        <v>2.4299999999999999E-2</v>
      </c>
      <c r="X250" s="4" t="s">
        <v>442</v>
      </c>
      <c r="Y250" s="4" t="s">
        <v>149</v>
      </c>
      <c r="Z250" s="152">
        <v>3500000</v>
      </c>
      <c r="AA250" s="162">
        <v>1</v>
      </c>
      <c r="AB250" s="179">
        <v>101.65</v>
      </c>
      <c r="AD250" s="152">
        <v>3557.75</v>
      </c>
      <c r="AG250" s="2" t="s">
        <v>36</v>
      </c>
      <c r="AH250" s="168">
        <v>9.810000000000001E-4</v>
      </c>
      <c r="AI250" s="168">
        <v>1.83036177594097E-2</v>
      </c>
      <c r="AJ250" s="168">
        <v>1.4630974498810901E-3</v>
      </c>
    </row>
    <row r="251" spans="1:36">
      <c r="A251" s="2">
        <v>424</v>
      </c>
      <c r="B251" s="2">
        <v>7228</v>
      </c>
      <c r="C251" s="2" t="s">
        <v>2355</v>
      </c>
      <c r="D251" s="2" t="s">
        <v>2356</v>
      </c>
      <c r="E251" s="4" t="s">
        <v>1360</v>
      </c>
      <c r="F251" s="2" t="s">
        <v>2357</v>
      </c>
      <c r="G251" s="2" t="s">
        <v>2358</v>
      </c>
      <c r="H251" s="2" t="s">
        <v>351</v>
      </c>
      <c r="I251" s="2" t="s">
        <v>995</v>
      </c>
      <c r="J251" s="2" t="s">
        <v>30</v>
      </c>
      <c r="K251" s="2" t="s">
        <v>30</v>
      </c>
      <c r="L251" s="2" t="s">
        <v>357</v>
      </c>
      <c r="M251" s="2" t="s">
        <v>31</v>
      </c>
      <c r="N251" s="2" t="s">
        <v>473</v>
      </c>
      <c r="O251" s="2" t="s">
        <v>149</v>
      </c>
      <c r="P251" s="2" t="s">
        <v>1364</v>
      </c>
      <c r="Q251" s="2" t="s">
        <v>444</v>
      </c>
      <c r="R251" s="2" t="s">
        <v>436</v>
      </c>
      <c r="S251" s="2" t="s">
        <v>34</v>
      </c>
      <c r="T251" s="152">
        <v>7.1070000000000002</v>
      </c>
      <c r="U251" s="2" t="s">
        <v>2241</v>
      </c>
      <c r="V251" s="166">
        <v>6.0699999999999997E-2</v>
      </c>
      <c r="W251" s="168">
        <v>5.5359999999999999E-2</v>
      </c>
      <c r="X251" s="4" t="s">
        <v>442</v>
      </c>
      <c r="Y251" s="4" t="s">
        <v>149</v>
      </c>
      <c r="Z251" s="152">
        <v>2318988</v>
      </c>
      <c r="AA251" s="162">
        <v>1</v>
      </c>
      <c r="AB251" s="179">
        <v>104.27</v>
      </c>
      <c r="AD251" s="152">
        <v>2418.009</v>
      </c>
      <c r="AG251" s="2" t="s">
        <v>36</v>
      </c>
      <c r="AH251" s="168">
        <v>5.1240000000000001E-3</v>
      </c>
      <c r="AI251" s="168">
        <v>1.24399714952214E-2</v>
      </c>
      <c r="AJ251" s="168">
        <v>9.9438760197529904E-4</v>
      </c>
    </row>
    <row r="252" spans="1:36">
      <c r="A252" s="2">
        <v>424</v>
      </c>
      <c r="B252" s="2">
        <v>7228</v>
      </c>
      <c r="C252" s="2" t="s">
        <v>2355</v>
      </c>
      <c r="D252" s="2" t="s">
        <v>2356</v>
      </c>
      <c r="E252" s="4" t="s">
        <v>1360</v>
      </c>
      <c r="F252" s="2" t="s">
        <v>2528</v>
      </c>
      <c r="G252" s="2" t="s">
        <v>2529</v>
      </c>
      <c r="H252" s="2" t="s">
        <v>351</v>
      </c>
      <c r="I252" s="2" t="s">
        <v>995</v>
      </c>
      <c r="J252" s="2" t="s">
        <v>30</v>
      </c>
      <c r="K252" s="2" t="s">
        <v>30</v>
      </c>
      <c r="L252" s="2" t="s">
        <v>357</v>
      </c>
      <c r="M252" s="2" t="s">
        <v>41</v>
      </c>
      <c r="N252" s="2" t="s">
        <v>473</v>
      </c>
      <c r="O252" s="2" t="s">
        <v>149</v>
      </c>
      <c r="P252" s="2" t="s">
        <v>1364</v>
      </c>
      <c r="Q252" s="2" t="s">
        <v>444</v>
      </c>
      <c r="R252" s="2" t="s">
        <v>436</v>
      </c>
      <c r="S252" s="2" t="s">
        <v>34</v>
      </c>
      <c r="T252" s="152">
        <v>1.9550000000000001</v>
      </c>
      <c r="U252" s="2" t="s">
        <v>2371</v>
      </c>
      <c r="V252" s="166">
        <v>4.1000000000000002E-2</v>
      </c>
      <c r="W252" s="168">
        <v>4.9020000000000001E-2</v>
      </c>
      <c r="X252" s="4" t="s">
        <v>442</v>
      </c>
      <c r="Y252" s="4" t="s">
        <v>149</v>
      </c>
      <c r="Z252" s="152">
        <v>1220000</v>
      </c>
      <c r="AA252" s="162">
        <v>1</v>
      </c>
      <c r="AB252" s="179">
        <v>98.52</v>
      </c>
      <c r="AD252" s="152">
        <v>1201.944</v>
      </c>
      <c r="AG252" s="2" t="s">
        <v>36</v>
      </c>
      <c r="AH252" s="168">
        <v>1.7110000000000001E-3</v>
      </c>
      <c r="AI252" s="168">
        <v>6.1836620179090496E-3</v>
      </c>
      <c r="AJ252" s="168">
        <v>4.9429026809075195E-4</v>
      </c>
    </row>
    <row r="253" spans="1:36">
      <c r="A253" s="2">
        <v>424</v>
      </c>
      <c r="B253" s="2">
        <v>7228</v>
      </c>
      <c r="C253" s="2" t="s">
        <v>2355</v>
      </c>
      <c r="D253" s="2" t="s">
        <v>2356</v>
      </c>
      <c r="E253" s="4" t="s">
        <v>1360</v>
      </c>
      <c r="F253" s="2" t="s">
        <v>2361</v>
      </c>
      <c r="G253" s="2" t="s">
        <v>2362</v>
      </c>
      <c r="H253" s="2" t="s">
        <v>351</v>
      </c>
      <c r="I253" s="2" t="s">
        <v>995</v>
      </c>
      <c r="J253" s="2" t="s">
        <v>30</v>
      </c>
      <c r="K253" s="2" t="s">
        <v>30</v>
      </c>
      <c r="L253" s="2" t="s">
        <v>357</v>
      </c>
      <c r="M253" s="2" t="s">
        <v>31</v>
      </c>
      <c r="N253" s="2" t="s">
        <v>473</v>
      </c>
      <c r="O253" s="2" t="s">
        <v>149</v>
      </c>
      <c r="P253" s="2" t="s">
        <v>1364</v>
      </c>
      <c r="Q253" s="2" t="s">
        <v>201</v>
      </c>
      <c r="R253" s="2" t="s">
        <v>436</v>
      </c>
      <c r="S253" s="2" t="s">
        <v>34</v>
      </c>
      <c r="T253" s="152">
        <v>6.4870000000000001</v>
      </c>
      <c r="U253" s="2" t="s">
        <v>2363</v>
      </c>
      <c r="V253" s="166">
        <v>6.0699999999999997E-2</v>
      </c>
      <c r="W253" s="168">
        <v>5.4800000000000001E-2</v>
      </c>
      <c r="X253" s="4" t="s">
        <v>442</v>
      </c>
      <c r="Y253" s="4" t="s">
        <v>149</v>
      </c>
      <c r="Z253" s="152">
        <v>2527229</v>
      </c>
      <c r="AA253" s="162">
        <v>1</v>
      </c>
      <c r="AB253" s="179">
        <v>104.26</v>
      </c>
      <c r="AD253" s="152">
        <v>2634.8890000000001</v>
      </c>
      <c r="AG253" s="2" t="s">
        <v>36</v>
      </c>
      <c r="AH253" s="168">
        <v>5.5840000000000004E-3</v>
      </c>
      <c r="AI253" s="168">
        <v>1.3555758633443001E-2</v>
      </c>
      <c r="AJ253" s="168">
        <v>1.08357791057988E-3</v>
      </c>
    </row>
    <row r="254" spans="1:36">
      <c r="A254" s="2">
        <v>424</v>
      </c>
      <c r="B254" s="2">
        <v>7228</v>
      </c>
      <c r="C254" s="2" t="s">
        <v>1907</v>
      </c>
      <c r="D254" s="2" t="s">
        <v>1908</v>
      </c>
      <c r="E254" s="4" t="s">
        <v>1360</v>
      </c>
      <c r="F254" s="2" t="s">
        <v>2364</v>
      </c>
      <c r="G254" s="2" t="s">
        <v>2365</v>
      </c>
      <c r="H254" s="2" t="s">
        <v>351</v>
      </c>
      <c r="I254" s="2" t="s">
        <v>995</v>
      </c>
      <c r="J254" s="2" t="s">
        <v>30</v>
      </c>
      <c r="K254" s="2" t="s">
        <v>30</v>
      </c>
      <c r="L254" s="2" t="s">
        <v>357</v>
      </c>
      <c r="M254" s="2" t="s">
        <v>41</v>
      </c>
      <c r="N254" s="2" t="s">
        <v>492</v>
      </c>
      <c r="O254" s="2" t="s">
        <v>149</v>
      </c>
      <c r="P254" s="2" t="s">
        <v>2168</v>
      </c>
      <c r="Q254" s="2" t="s">
        <v>444</v>
      </c>
      <c r="R254" s="2" t="s">
        <v>436</v>
      </c>
      <c r="S254" s="2" t="s">
        <v>34</v>
      </c>
      <c r="T254" s="152">
        <v>5.2290000000000001</v>
      </c>
      <c r="U254" s="2" t="s">
        <v>2366</v>
      </c>
      <c r="V254" s="166">
        <v>5.4800000000000001E-2</v>
      </c>
      <c r="W254" s="168">
        <v>5.3740000000000003E-2</v>
      </c>
      <c r="X254" s="4" t="s">
        <v>442</v>
      </c>
      <c r="Y254" s="4" t="s">
        <v>149</v>
      </c>
      <c r="Z254" s="152">
        <v>2160000</v>
      </c>
      <c r="AA254" s="162">
        <v>1</v>
      </c>
      <c r="AB254" s="179">
        <v>100.92</v>
      </c>
      <c r="AD254" s="152">
        <v>2179.8719999999998</v>
      </c>
      <c r="AG254" s="2" t="s">
        <v>36</v>
      </c>
      <c r="AH254" s="168">
        <v>7.1999999999999998E-3</v>
      </c>
      <c r="AI254" s="168">
        <v>1.12148250586578E-2</v>
      </c>
      <c r="AJ254" s="168">
        <v>8.9645567121556695E-4</v>
      </c>
    </row>
    <row r="255" spans="1:36">
      <c r="A255" s="2">
        <v>424</v>
      </c>
      <c r="B255" s="2">
        <v>7228</v>
      </c>
      <c r="C255" s="2" t="s">
        <v>2367</v>
      </c>
      <c r="D255" s="2" t="s">
        <v>2368</v>
      </c>
      <c r="E255" s="4" t="s">
        <v>1360</v>
      </c>
      <c r="F255" s="2" t="s">
        <v>2369</v>
      </c>
      <c r="G255" s="2" t="s">
        <v>2370</v>
      </c>
      <c r="H255" s="2" t="s">
        <v>351</v>
      </c>
      <c r="I255" s="2" t="s">
        <v>203</v>
      </c>
      <c r="J255" s="2" t="s">
        <v>30</v>
      </c>
      <c r="K255" s="2" t="s">
        <v>30</v>
      </c>
      <c r="L255" s="2" t="s">
        <v>357</v>
      </c>
      <c r="M255" s="2" t="s">
        <v>41</v>
      </c>
      <c r="N255" s="2" t="s">
        <v>492</v>
      </c>
      <c r="O255" s="2" t="s">
        <v>149</v>
      </c>
      <c r="P255" s="2" t="s">
        <v>2179</v>
      </c>
      <c r="Q255" s="2" t="s">
        <v>201</v>
      </c>
      <c r="R255" s="2" t="s">
        <v>436</v>
      </c>
      <c r="S255" s="2" t="s">
        <v>34</v>
      </c>
      <c r="T255" s="152">
        <v>1.99</v>
      </c>
      <c r="U255" s="2" t="s">
        <v>2371</v>
      </c>
      <c r="V255" s="166">
        <v>3.0000000000000001E-3</v>
      </c>
      <c r="W255" s="168">
        <v>2.6169999999999999E-2</v>
      </c>
      <c r="X255" s="4" t="s">
        <v>442</v>
      </c>
      <c r="Y255" s="4" t="s">
        <v>149</v>
      </c>
      <c r="Z255" s="152">
        <v>2163000</v>
      </c>
      <c r="AA255" s="162">
        <v>1</v>
      </c>
      <c r="AB255" s="179">
        <v>98.92</v>
      </c>
      <c r="AD255" s="152">
        <v>2139.64</v>
      </c>
      <c r="AG255" s="2" t="s">
        <v>36</v>
      </c>
      <c r="AH255" s="168">
        <v>6.5519999999999997E-3</v>
      </c>
      <c r="AI255" s="168">
        <v>1.1007840736784799E-2</v>
      </c>
      <c r="AJ255" s="168">
        <v>8.7991040472899698E-4</v>
      </c>
    </row>
    <row r="256" spans="1:36">
      <c r="A256" s="2">
        <v>424</v>
      </c>
      <c r="B256" s="2">
        <v>7228</v>
      </c>
      <c r="C256" s="2" t="s">
        <v>2372</v>
      </c>
      <c r="D256" s="2" t="s">
        <v>2373</v>
      </c>
      <c r="E256" s="4" t="s">
        <v>1360</v>
      </c>
      <c r="F256" s="2" t="s">
        <v>2530</v>
      </c>
      <c r="G256" s="2" t="s">
        <v>2531</v>
      </c>
      <c r="H256" s="2" t="s">
        <v>351</v>
      </c>
      <c r="I256" s="2" t="s">
        <v>995</v>
      </c>
      <c r="J256" s="2" t="s">
        <v>30</v>
      </c>
      <c r="K256" s="2" t="s">
        <v>30</v>
      </c>
      <c r="L256" s="2" t="s">
        <v>357</v>
      </c>
      <c r="M256" s="2" t="s">
        <v>41</v>
      </c>
      <c r="N256" s="2" t="s">
        <v>476</v>
      </c>
      <c r="O256" s="2" t="s">
        <v>149</v>
      </c>
      <c r="P256" s="2" t="s">
        <v>200</v>
      </c>
      <c r="Q256" s="2" t="s">
        <v>201</v>
      </c>
      <c r="R256" s="2" t="s">
        <v>436</v>
      </c>
      <c r="S256" s="2" t="s">
        <v>34</v>
      </c>
      <c r="T256" s="152">
        <v>0.43</v>
      </c>
      <c r="U256" s="2" t="s">
        <v>2532</v>
      </c>
      <c r="V256" s="166">
        <v>2.98E-2</v>
      </c>
      <c r="W256" s="168">
        <v>4.444E-2</v>
      </c>
      <c r="X256" s="4" t="s">
        <v>442</v>
      </c>
      <c r="Y256" s="4" t="s">
        <v>149</v>
      </c>
      <c r="Z256" s="152">
        <v>2000000</v>
      </c>
      <c r="AA256" s="162">
        <v>1</v>
      </c>
      <c r="AB256" s="179">
        <v>101.06</v>
      </c>
      <c r="AD256" s="152">
        <v>2021.2</v>
      </c>
      <c r="AG256" s="2" t="s">
        <v>36</v>
      </c>
      <c r="AH256" s="168">
        <v>7.8700000000000005E-4</v>
      </c>
      <c r="AI256" s="168">
        <v>1.03985024848061E-2</v>
      </c>
      <c r="AJ256" s="168">
        <v>8.31203025985427E-4</v>
      </c>
    </row>
    <row r="257" spans="1:36">
      <c r="A257" s="2">
        <v>424</v>
      </c>
      <c r="B257" s="2">
        <v>7228</v>
      </c>
      <c r="C257" s="2" t="s">
        <v>2372</v>
      </c>
      <c r="D257" s="2" t="s">
        <v>2373</v>
      </c>
      <c r="E257" s="4" t="s">
        <v>1360</v>
      </c>
      <c r="F257" s="2" t="s">
        <v>2374</v>
      </c>
      <c r="G257" s="2" t="s">
        <v>2375</v>
      </c>
      <c r="H257" s="2" t="s">
        <v>351</v>
      </c>
      <c r="I257" s="2" t="s">
        <v>203</v>
      </c>
      <c r="J257" s="2" t="s">
        <v>30</v>
      </c>
      <c r="K257" s="2" t="s">
        <v>30</v>
      </c>
      <c r="L257" s="2" t="s">
        <v>357</v>
      </c>
      <c r="M257" s="2" t="s">
        <v>41</v>
      </c>
      <c r="N257" s="2" t="s">
        <v>476</v>
      </c>
      <c r="O257" s="2" t="s">
        <v>149</v>
      </c>
      <c r="P257" s="2" t="s">
        <v>1371</v>
      </c>
      <c r="Q257" s="2" t="s">
        <v>201</v>
      </c>
      <c r="R257" s="2" t="s">
        <v>436</v>
      </c>
      <c r="S257" s="2" t="s">
        <v>34</v>
      </c>
      <c r="T257" s="152">
        <v>4.1680000000000001</v>
      </c>
      <c r="U257" s="2" t="s">
        <v>2376</v>
      </c>
      <c r="V257" s="166">
        <v>3.3599999999999998E-2</v>
      </c>
      <c r="W257" s="168">
        <v>2.9479999999999999E-2</v>
      </c>
      <c r="X257" s="4" t="s">
        <v>442</v>
      </c>
      <c r="Y257" s="4" t="s">
        <v>149</v>
      </c>
      <c r="Z257" s="152">
        <v>2550000</v>
      </c>
      <c r="AA257" s="162">
        <v>1</v>
      </c>
      <c r="AB257" s="179">
        <v>106.98</v>
      </c>
      <c r="AD257" s="152">
        <v>2727.99</v>
      </c>
      <c r="AG257" s="2" t="s">
        <v>36</v>
      </c>
      <c r="AH257" s="168">
        <v>2.1849999999999999E-3</v>
      </c>
      <c r="AI257" s="168">
        <v>1.40347371826272E-2</v>
      </c>
      <c r="AJ257" s="168">
        <v>1.12186500240352E-3</v>
      </c>
    </row>
    <row r="258" spans="1:36">
      <c r="A258" s="2">
        <v>424</v>
      </c>
      <c r="B258" s="2">
        <v>7228</v>
      </c>
      <c r="C258" s="2" t="s">
        <v>2372</v>
      </c>
      <c r="D258" s="2" t="s">
        <v>2373</v>
      </c>
      <c r="E258" s="4" t="s">
        <v>1360</v>
      </c>
      <c r="F258" s="2" t="s">
        <v>2377</v>
      </c>
      <c r="G258" s="2" t="s">
        <v>2378</v>
      </c>
      <c r="H258" s="2" t="s">
        <v>351</v>
      </c>
      <c r="I258" s="2" t="s">
        <v>203</v>
      </c>
      <c r="J258" s="2" t="s">
        <v>30</v>
      </c>
      <c r="K258" s="2" t="s">
        <v>30</v>
      </c>
      <c r="L258" s="2" t="s">
        <v>357</v>
      </c>
      <c r="M258" s="2" t="s">
        <v>41</v>
      </c>
      <c r="N258" s="2" t="s">
        <v>476</v>
      </c>
      <c r="O258" s="2" t="s">
        <v>149</v>
      </c>
      <c r="P258" s="2" t="s">
        <v>1371</v>
      </c>
      <c r="Q258" s="2" t="s">
        <v>201</v>
      </c>
      <c r="R258" s="2" t="s">
        <v>436</v>
      </c>
      <c r="S258" s="2" t="s">
        <v>34</v>
      </c>
      <c r="T258" s="152">
        <v>5.4409999999999998</v>
      </c>
      <c r="U258" s="2" t="s">
        <v>2379</v>
      </c>
      <c r="V258" s="166">
        <v>3.3500000000000002E-2</v>
      </c>
      <c r="W258" s="168">
        <v>3.0370000000000001E-2</v>
      </c>
      <c r="X258" s="4" t="s">
        <v>442</v>
      </c>
      <c r="Y258" s="4" t="s">
        <v>149</v>
      </c>
      <c r="Z258" s="152">
        <v>3630000</v>
      </c>
      <c r="AA258" s="162">
        <v>1</v>
      </c>
      <c r="AB258" s="179">
        <v>101.76</v>
      </c>
      <c r="AD258" s="152">
        <v>3693.8879999999999</v>
      </c>
      <c r="AG258" s="2" t="s">
        <v>36</v>
      </c>
      <c r="AH258" s="168">
        <v>4.2690000000000002E-3</v>
      </c>
      <c r="AI258" s="168">
        <v>1.90040092749829E-2</v>
      </c>
      <c r="AJ258" s="168">
        <v>1.5190831601282701E-3</v>
      </c>
    </row>
    <row r="259" spans="1:36">
      <c r="A259" s="2">
        <v>424</v>
      </c>
      <c r="B259" s="2">
        <v>7228</v>
      </c>
      <c r="C259" s="2" t="s">
        <v>2372</v>
      </c>
      <c r="D259" s="2" t="s">
        <v>2373</v>
      </c>
      <c r="E259" s="4" t="s">
        <v>1360</v>
      </c>
      <c r="F259" s="2" t="s">
        <v>2380</v>
      </c>
      <c r="G259" s="2" t="s">
        <v>2381</v>
      </c>
      <c r="H259" s="2" t="s">
        <v>351</v>
      </c>
      <c r="I259" s="2" t="s">
        <v>203</v>
      </c>
      <c r="J259" s="2" t="s">
        <v>30</v>
      </c>
      <c r="K259" s="2" t="s">
        <v>30</v>
      </c>
      <c r="L259" s="2" t="s">
        <v>357</v>
      </c>
      <c r="M259" s="2" t="s">
        <v>41</v>
      </c>
      <c r="N259" s="2" t="s">
        <v>476</v>
      </c>
      <c r="O259" s="2" t="s">
        <v>149</v>
      </c>
      <c r="P259" s="2" t="s">
        <v>200</v>
      </c>
      <c r="Q259" s="2" t="s">
        <v>201</v>
      </c>
      <c r="R259" s="2" t="s">
        <v>436</v>
      </c>
      <c r="S259" s="2" t="s">
        <v>34</v>
      </c>
      <c r="T259" s="152">
        <v>5.1459999999999999</v>
      </c>
      <c r="U259" s="2" t="s">
        <v>2382</v>
      </c>
      <c r="V259" s="166">
        <v>2.2013000000000001E-2</v>
      </c>
      <c r="W259" s="168">
        <v>2.3269999999999999E-2</v>
      </c>
      <c r="X259" s="4" t="s">
        <v>442</v>
      </c>
      <c r="Y259" s="4" t="s">
        <v>149</v>
      </c>
      <c r="Z259" s="152">
        <v>4000000</v>
      </c>
      <c r="AA259" s="162">
        <v>1</v>
      </c>
      <c r="AB259" s="179">
        <v>118.46</v>
      </c>
      <c r="AD259" s="152">
        <v>4738.3999999999996</v>
      </c>
      <c r="AG259" s="2" t="s">
        <v>36</v>
      </c>
      <c r="AH259" s="168">
        <v>5.6990000000000001E-3</v>
      </c>
      <c r="AI259" s="168">
        <v>2.4377728168417399E-2</v>
      </c>
      <c r="AJ259" s="168">
        <v>1.94863072349562E-3</v>
      </c>
    </row>
    <row r="260" spans="1:36">
      <c r="A260" s="2">
        <v>424</v>
      </c>
      <c r="B260" s="2">
        <v>7228</v>
      </c>
      <c r="C260" s="2" t="s">
        <v>1919</v>
      </c>
      <c r="D260" s="2" t="s">
        <v>1920</v>
      </c>
      <c r="E260" s="4" t="s">
        <v>1360</v>
      </c>
      <c r="F260" s="2" t="s">
        <v>2383</v>
      </c>
      <c r="G260" s="2" t="s">
        <v>2384</v>
      </c>
      <c r="H260" s="2" t="s">
        <v>351</v>
      </c>
      <c r="I260" s="2" t="s">
        <v>203</v>
      </c>
      <c r="J260" s="2" t="s">
        <v>30</v>
      </c>
      <c r="K260" s="2" t="s">
        <v>30</v>
      </c>
      <c r="L260" s="2" t="s">
        <v>357</v>
      </c>
      <c r="M260" s="2" t="s">
        <v>41</v>
      </c>
      <c r="N260" s="2" t="s">
        <v>492</v>
      </c>
      <c r="O260" s="2" t="s">
        <v>149</v>
      </c>
      <c r="P260" s="2" t="s">
        <v>2198</v>
      </c>
      <c r="Q260" s="2" t="s">
        <v>201</v>
      </c>
      <c r="R260" s="2" t="s">
        <v>436</v>
      </c>
      <c r="S260" s="2" t="s">
        <v>34</v>
      </c>
      <c r="T260" s="152">
        <v>5.968</v>
      </c>
      <c r="U260" s="2" t="s">
        <v>2385</v>
      </c>
      <c r="V260" s="166">
        <v>3.61E-2</v>
      </c>
      <c r="W260" s="168">
        <v>3.091E-2</v>
      </c>
      <c r="X260" s="4" t="s">
        <v>442</v>
      </c>
      <c r="Y260" s="4" t="s">
        <v>149</v>
      </c>
      <c r="Z260" s="152">
        <v>5595487.2699999996</v>
      </c>
      <c r="AA260" s="162">
        <v>1</v>
      </c>
      <c r="AB260" s="179">
        <v>109.14</v>
      </c>
      <c r="AC260" s="152">
        <v>122.2</v>
      </c>
      <c r="AD260" s="152">
        <v>6229.1149999999998</v>
      </c>
      <c r="AG260" s="2" t="s">
        <v>36</v>
      </c>
      <c r="AH260" s="168">
        <v>3.5599999999999998E-3</v>
      </c>
      <c r="AI260" s="168">
        <v>3.2047035979034598E-2</v>
      </c>
      <c r="AJ260" s="168">
        <v>2.5616759065605101E-3</v>
      </c>
    </row>
    <row r="261" spans="1:36">
      <c r="A261" s="2">
        <v>424</v>
      </c>
      <c r="B261" s="2">
        <v>7228</v>
      </c>
      <c r="C261" s="2" t="s">
        <v>1927</v>
      </c>
      <c r="D261" s="2" t="s">
        <v>1500</v>
      </c>
      <c r="E261" s="4" t="s">
        <v>1360</v>
      </c>
      <c r="F261" s="2" t="s">
        <v>2389</v>
      </c>
      <c r="G261" s="2" t="s">
        <v>2390</v>
      </c>
      <c r="H261" s="2" t="s">
        <v>351</v>
      </c>
      <c r="I261" s="2" t="s">
        <v>995</v>
      </c>
      <c r="J261" s="2" t="s">
        <v>30</v>
      </c>
      <c r="K261" s="2" t="s">
        <v>30</v>
      </c>
      <c r="L261" s="2" t="s">
        <v>357</v>
      </c>
      <c r="M261" s="2" t="s">
        <v>41</v>
      </c>
      <c r="N261" s="2" t="s">
        <v>471</v>
      </c>
      <c r="O261" s="2" t="s">
        <v>149</v>
      </c>
      <c r="P261" s="2" t="s">
        <v>2179</v>
      </c>
      <c r="Q261" s="2" t="s">
        <v>444</v>
      </c>
      <c r="R261" s="2" t="s">
        <v>436</v>
      </c>
      <c r="S261" s="2" t="s">
        <v>34</v>
      </c>
      <c r="T261" s="152">
        <v>1.194</v>
      </c>
      <c r="U261" s="2" t="s">
        <v>2391</v>
      </c>
      <c r="V261" s="166">
        <v>0.114</v>
      </c>
      <c r="W261" s="168">
        <v>5.978E-2</v>
      </c>
      <c r="X261" s="4" t="s">
        <v>442</v>
      </c>
      <c r="Y261" s="4" t="s">
        <v>149</v>
      </c>
      <c r="Z261" s="152">
        <v>3807471.98</v>
      </c>
      <c r="AA261" s="162">
        <v>1</v>
      </c>
      <c r="AB261" s="179">
        <v>102.94</v>
      </c>
      <c r="AD261" s="152">
        <v>3919.4119999999998</v>
      </c>
      <c r="AG261" s="2" t="s">
        <v>36</v>
      </c>
      <c r="AH261" s="168">
        <v>1.5751000000000001E-2</v>
      </c>
      <c r="AI261" s="168">
        <v>2.0164264717048502E-2</v>
      </c>
      <c r="AJ261" s="168">
        <v>1.6118280371689899E-3</v>
      </c>
    </row>
    <row r="262" spans="1:36">
      <c r="A262" s="2">
        <v>424</v>
      </c>
      <c r="B262" s="2">
        <v>7228</v>
      </c>
      <c r="C262" s="2" t="s">
        <v>2395</v>
      </c>
      <c r="D262" s="2" t="s">
        <v>2396</v>
      </c>
      <c r="E262" s="4" t="s">
        <v>1360</v>
      </c>
      <c r="F262" s="2" t="s">
        <v>2397</v>
      </c>
      <c r="G262" s="2" t="s">
        <v>2398</v>
      </c>
      <c r="H262" s="2" t="s">
        <v>351</v>
      </c>
      <c r="I262" s="2" t="s">
        <v>203</v>
      </c>
      <c r="J262" s="2" t="s">
        <v>30</v>
      </c>
      <c r="K262" s="2" t="s">
        <v>30</v>
      </c>
      <c r="L262" s="2" t="s">
        <v>357</v>
      </c>
      <c r="M262" s="2" t="s">
        <v>41</v>
      </c>
      <c r="N262" s="2" t="s">
        <v>475</v>
      </c>
      <c r="O262" s="2" t="s">
        <v>149</v>
      </c>
      <c r="P262" s="2" t="s">
        <v>1355</v>
      </c>
      <c r="Q262" s="2" t="s">
        <v>444</v>
      </c>
      <c r="R262" s="2" t="s">
        <v>436</v>
      </c>
      <c r="S262" s="2" t="s">
        <v>34</v>
      </c>
      <c r="T262" s="152">
        <v>3.5150000000000001</v>
      </c>
      <c r="U262" s="2" t="s">
        <v>2399</v>
      </c>
      <c r="V262" s="166">
        <v>2.07E-2</v>
      </c>
      <c r="W262" s="168">
        <v>3.6990000000000002E-2</v>
      </c>
      <c r="X262" s="4" t="s">
        <v>442</v>
      </c>
      <c r="Y262" s="4" t="s">
        <v>149</v>
      </c>
      <c r="Z262" s="152">
        <v>3387035.23</v>
      </c>
      <c r="AA262" s="162">
        <v>1</v>
      </c>
      <c r="AB262" s="179">
        <v>106.35</v>
      </c>
      <c r="AD262" s="152">
        <v>3602.1120000000001</v>
      </c>
      <c r="AG262" s="2" t="s">
        <v>36</v>
      </c>
      <c r="AH262" s="168">
        <v>7.1009999999999997E-3</v>
      </c>
      <c r="AI262" s="168">
        <v>1.8531847536360099E-2</v>
      </c>
      <c r="AJ262" s="168">
        <v>1.48134096922422E-3</v>
      </c>
    </row>
    <row r="263" spans="1:36">
      <c r="A263" s="2">
        <v>424</v>
      </c>
      <c r="B263" s="2">
        <v>7228</v>
      </c>
      <c r="C263" s="2" t="s">
        <v>2400</v>
      </c>
      <c r="D263" s="2" t="s">
        <v>2401</v>
      </c>
      <c r="E263" s="4" t="s">
        <v>1360</v>
      </c>
      <c r="F263" s="2" t="s">
        <v>2402</v>
      </c>
      <c r="G263" s="2" t="s">
        <v>2403</v>
      </c>
      <c r="H263" s="2" t="s">
        <v>351</v>
      </c>
      <c r="I263" s="2" t="s">
        <v>203</v>
      </c>
      <c r="J263" s="2" t="s">
        <v>30</v>
      </c>
      <c r="K263" s="2" t="s">
        <v>30</v>
      </c>
      <c r="L263" s="2" t="s">
        <v>357</v>
      </c>
      <c r="M263" s="2" t="s">
        <v>41</v>
      </c>
      <c r="N263" s="2" t="s">
        <v>506</v>
      </c>
      <c r="O263" s="2" t="s">
        <v>149</v>
      </c>
      <c r="P263" s="2" t="s">
        <v>200</v>
      </c>
      <c r="Q263" s="2" t="s">
        <v>201</v>
      </c>
      <c r="R263" s="2" t="s">
        <v>436</v>
      </c>
      <c r="S263" s="2" t="s">
        <v>34</v>
      </c>
      <c r="T263" s="152">
        <v>12.026999999999999</v>
      </c>
      <c r="U263" s="2" t="s">
        <v>2404</v>
      </c>
      <c r="V263" s="166">
        <v>2.07E-2</v>
      </c>
      <c r="W263" s="168">
        <v>2.8799999999999999E-2</v>
      </c>
      <c r="X263" s="4" t="s">
        <v>442</v>
      </c>
      <c r="Y263" s="4" t="s">
        <v>149</v>
      </c>
      <c r="Z263" s="152">
        <v>2022127.66</v>
      </c>
      <c r="AA263" s="162">
        <v>1</v>
      </c>
      <c r="AB263" s="179">
        <v>103.14</v>
      </c>
      <c r="AD263" s="152">
        <v>2085.6219999999998</v>
      </c>
      <c r="AG263" s="2" t="s">
        <v>36</v>
      </c>
      <c r="AH263" s="168">
        <v>3.6999999999999999E-4</v>
      </c>
      <c r="AI263" s="168">
        <v>1.07299378692431E-2</v>
      </c>
      <c r="AJ263" s="168">
        <v>8.5769627295683001E-4</v>
      </c>
    </row>
    <row r="264" spans="1:36">
      <c r="A264" s="2">
        <v>424</v>
      </c>
      <c r="B264" s="2">
        <v>7228</v>
      </c>
      <c r="C264" s="2" t="s">
        <v>2405</v>
      </c>
      <c r="D264" s="2" t="s">
        <v>2406</v>
      </c>
      <c r="E264" s="4" t="s">
        <v>343</v>
      </c>
      <c r="F264" s="2" t="s">
        <v>2407</v>
      </c>
      <c r="G264" s="2" t="s">
        <v>2408</v>
      </c>
      <c r="H264" s="2" t="s">
        <v>351</v>
      </c>
      <c r="I264" s="2" t="s">
        <v>995</v>
      </c>
      <c r="J264" s="2" t="s">
        <v>30</v>
      </c>
      <c r="K264" s="2" t="s">
        <v>30</v>
      </c>
      <c r="L264" s="2" t="s">
        <v>357</v>
      </c>
      <c r="M264" s="2" t="s">
        <v>31</v>
      </c>
      <c r="N264" s="2" t="s">
        <v>482</v>
      </c>
      <c r="O264" s="2" t="s">
        <v>149</v>
      </c>
      <c r="P264" s="2" t="s">
        <v>2179</v>
      </c>
      <c r="Q264" s="2" t="s">
        <v>201</v>
      </c>
      <c r="R264" s="2" t="s">
        <v>436</v>
      </c>
      <c r="S264" s="2" t="s">
        <v>34</v>
      </c>
      <c r="T264" s="152">
        <v>3.5129999999999999</v>
      </c>
      <c r="U264" s="2" t="s">
        <v>2409</v>
      </c>
      <c r="V264" s="166">
        <v>6.7000000000000004E-2</v>
      </c>
      <c r="W264" s="168">
        <v>5.4899999999999997E-2</v>
      </c>
      <c r="X264" s="4" t="s">
        <v>442</v>
      </c>
      <c r="Y264" s="4" t="s">
        <v>149</v>
      </c>
      <c r="Z264" s="152">
        <v>1425000</v>
      </c>
      <c r="AA264" s="162">
        <v>1</v>
      </c>
      <c r="AB264" s="179">
        <v>106.22</v>
      </c>
      <c r="AD264" s="152">
        <v>1513.635</v>
      </c>
      <c r="AG264" s="2" t="s">
        <v>36</v>
      </c>
      <c r="AH264" s="168">
        <v>1.5659999999999999E-3</v>
      </c>
      <c r="AI264" s="168">
        <v>7.7872240790567296E-3</v>
      </c>
      <c r="AJ264" s="168">
        <v>6.2247080557958196E-4</v>
      </c>
    </row>
    <row r="265" spans="1:36">
      <c r="A265" s="2">
        <v>424</v>
      </c>
      <c r="B265" s="2">
        <v>7228</v>
      </c>
      <c r="C265" s="2" t="s">
        <v>2410</v>
      </c>
      <c r="D265" s="2" t="s">
        <v>2411</v>
      </c>
      <c r="E265" s="4" t="s">
        <v>1360</v>
      </c>
      <c r="F265" s="2" t="s">
        <v>2414</v>
      </c>
      <c r="G265" s="2" t="s">
        <v>2415</v>
      </c>
      <c r="H265" s="2" t="s">
        <v>351</v>
      </c>
      <c r="I265" s="2" t="s">
        <v>995</v>
      </c>
      <c r="J265" s="2" t="s">
        <v>30</v>
      </c>
      <c r="K265" s="2" t="s">
        <v>30</v>
      </c>
      <c r="L265" s="2" t="s">
        <v>357</v>
      </c>
      <c r="M265" s="2" t="s">
        <v>41</v>
      </c>
      <c r="N265" s="2" t="s">
        <v>469</v>
      </c>
      <c r="O265" s="2" t="s">
        <v>149</v>
      </c>
      <c r="P265" s="2" t="s">
        <v>2179</v>
      </c>
      <c r="Q265" s="2" t="s">
        <v>444</v>
      </c>
      <c r="R265" s="2" t="s">
        <v>436</v>
      </c>
      <c r="S265" s="2" t="s">
        <v>34</v>
      </c>
      <c r="T265" s="152">
        <v>3.4870000000000001</v>
      </c>
      <c r="U265" s="2" t="s">
        <v>2416</v>
      </c>
      <c r="V265" s="166">
        <v>6.9500000000000006E-2</v>
      </c>
      <c r="W265" s="168">
        <v>5.6640000000000003E-2</v>
      </c>
      <c r="X265" s="4" t="s">
        <v>442</v>
      </c>
      <c r="Y265" s="4" t="s">
        <v>149</v>
      </c>
      <c r="Z265" s="152">
        <v>2200000</v>
      </c>
      <c r="AA265" s="162">
        <v>1</v>
      </c>
      <c r="AB265" s="179">
        <v>104.73</v>
      </c>
      <c r="AD265" s="152">
        <v>2304.06</v>
      </c>
      <c r="AG265" s="2" t="s">
        <v>36</v>
      </c>
      <c r="AH265" s="168">
        <v>3.9360000000000003E-3</v>
      </c>
      <c r="AI265" s="168">
        <v>1.1853737203217101E-2</v>
      </c>
      <c r="AJ265" s="168">
        <v>9.4752703545021902E-4</v>
      </c>
    </row>
    <row r="266" spans="1:36">
      <c r="A266" s="2">
        <v>424</v>
      </c>
      <c r="B266" s="2">
        <v>7228</v>
      </c>
      <c r="C266" s="2" t="s">
        <v>2533</v>
      </c>
      <c r="D266" s="2" t="s">
        <v>2534</v>
      </c>
      <c r="E266" s="4" t="s">
        <v>1360</v>
      </c>
      <c r="F266" s="2" t="s">
        <v>2535</v>
      </c>
      <c r="G266" s="2" t="s">
        <v>2536</v>
      </c>
      <c r="H266" s="2" t="s">
        <v>351</v>
      </c>
      <c r="I266" s="2" t="s">
        <v>203</v>
      </c>
      <c r="J266" s="2" t="s">
        <v>30</v>
      </c>
      <c r="K266" s="2" t="s">
        <v>30</v>
      </c>
      <c r="L266" s="2" t="s">
        <v>357</v>
      </c>
      <c r="M266" s="2" t="s">
        <v>41</v>
      </c>
      <c r="N266" s="2" t="s">
        <v>492</v>
      </c>
      <c r="O266" s="2" t="s">
        <v>149</v>
      </c>
      <c r="P266" s="2" t="s">
        <v>200</v>
      </c>
      <c r="Q266" s="2" t="s">
        <v>201</v>
      </c>
      <c r="R266" s="2" t="s">
        <v>436</v>
      </c>
      <c r="S266" s="2" t="s">
        <v>34</v>
      </c>
      <c r="T266" s="152">
        <v>1.5029999999999999</v>
      </c>
      <c r="U266" s="2" t="s">
        <v>2371</v>
      </c>
      <c r="V266" s="166">
        <v>8.3000000000000001E-3</v>
      </c>
      <c r="W266" s="168">
        <v>2.4080000000000001E-2</v>
      </c>
      <c r="X266" s="4" t="s">
        <v>442</v>
      </c>
      <c r="Y266" s="4" t="s">
        <v>149</v>
      </c>
      <c r="Z266" s="152">
        <v>1687500</v>
      </c>
      <c r="AA266" s="162">
        <v>1</v>
      </c>
      <c r="AB266" s="179">
        <v>113.58</v>
      </c>
      <c r="AD266" s="152">
        <v>1916.662</v>
      </c>
      <c r="AG266" s="2" t="s">
        <v>36</v>
      </c>
      <c r="AH266" s="168">
        <v>1.763E-3</v>
      </c>
      <c r="AI266" s="168">
        <v>9.8606866063648598E-3</v>
      </c>
      <c r="AJ266" s="168">
        <v>7.8821277943439197E-4</v>
      </c>
    </row>
    <row r="267" spans="1:36">
      <c r="A267" s="2">
        <v>424</v>
      </c>
      <c r="B267" s="2">
        <v>7228</v>
      </c>
      <c r="C267" s="2" t="s">
        <v>2417</v>
      </c>
      <c r="D267" s="2" t="s">
        <v>2418</v>
      </c>
      <c r="E267" s="4" t="s">
        <v>344</v>
      </c>
      <c r="F267" s="2" t="s">
        <v>2419</v>
      </c>
      <c r="G267" s="2" t="s">
        <v>2420</v>
      </c>
      <c r="H267" s="2" t="s">
        <v>351</v>
      </c>
      <c r="I267" s="2" t="s">
        <v>995</v>
      </c>
      <c r="J267" s="2" t="s">
        <v>30</v>
      </c>
      <c r="K267" s="2" t="s">
        <v>30</v>
      </c>
      <c r="L267" s="2" t="s">
        <v>357</v>
      </c>
      <c r="M267" s="2" t="s">
        <v>31</v>
      </c>
      <c r="N267" s="2" t="s">
        <v>493</v>
      </c>
      <c r="O267" s="2" t="s">
        <v>149</v>
      </c>
      <c r="P267" s="2" t="s">
        <v>2198</v>
      </c>
      <c r="Q267" s="2" t="s">
        <v>201</v>
      </c>
      <c r="R267" s="2" t="s">
        <v>436</v>
      </c>
      <c r="S267" s="2" t="s">
        <v>34</v>
      </c>
      <c r="T267" s="152">
        <v>3.7839999999999998</v>
      </c>
      <c r="U267" s="2" t="s">
        <v>2421</v>
      </c>
      <c r="V267" s="166">
        <v>6.25E-2</v>
      </c>
      <c r="W267" s="168">
        <v>5.5379999999999999E-2</v>
      </c>
      <c r="X267" s="4" t="s">
        <v>442</v>
      </c>
      <c r="Y267" s="4" t="s">
        <v>149</v>
      </c>
      <c r="Z267" s="152">
        <v>3422632</v>
      </c>
      <c r="AA267" s="162">
        <v>1</v>
      </c>
      <c r="AB267" s="179">
        <v>104.29</v>
      </c>
      <c r="AD267" s="152">
        <v>3569.4630000000002</v>
      </c>
      <c r="AG267" s="2" t="s">
        <v>36</v>
      </c>
      <c r="AH267" s="168">
        <v>6.2230000000000002E-3</v>
      </c>
      <c r="AI267" s="168">
        <v>1.8363877383818498E-2</v>
      </c>
      <c r="AJ267" s="168">
        <v>1.46791429559772E-3</v>
      </c>
    </row>
    <row r="268" spans="1:36">
      <c r="A268" s="2">
        <v>424</v>
      </c>
      <c r="B268" s="2">
        <v>7228</v>
      </c>
      <c r="C268" s="2" t="s">
        <v>2422</v>
      </c>
      <c r="D268" s="2" t="s">
        <v>2423</v>
      </c>
      <c r="E268" s="4" t="s">
        <v>344</v>
      </c>
      <c r="F268" s="2" t="s">
        <v>2424</v>
      </c>
      <c r="G268" s="2" t="s">
        <v>2425</v>
      </c>
      <c r="H268" s="2" t="s">
        <v>351</v>
      </c>
      <c r="I268" s="2" t="s">
        <v>995</v>
      </c>
      <c r="J268" s="2" t="s">
        <v>30</v>
      </c>
      <c r="K268" s="2" t="s">
        <v>95</v>
      </c>
      <c r="L268" s="2" t="s">
        <v>357</v>
      </c>
      <c r="M268" s="2" t="s">
        <v>41</v>
      </c>
      <c r="N268" s="2" t="s">
        <v>493</v>
      </c>
      <c r="O268" s="2" t="s">
        <v>149</v>
      </c>
      <c r="P268" s="2" t="s">
        <v>2198</v>
      </c>
      <c r="Q268" s="2" t="s">
        <v>201</v>
      </c>
      <c r="R268" s="2" t="s">
        <v>436</v>
      </c>
      <c r="S268" s="2" t="s">
        <v>34</v>
      </c>
      <c r="T268" s="152">
        <v>1.921</v>
      </c>
      <c r="U268" s="2" t="s">
        <v>1356</v>
      </c>
      <c r="V268" s="166">
        <v>3.49E-2</v>
      </c>
      <c r="W268" s="168">
        <v>5.4550000000000001E-2</v>
      </c>
      <c r="X268" s="4" t="s">
        <v>442</v>
      </c>
      <c r="Y268" s="4" t="s">
        <v>149</v>
      </c>
      <c r="Z268" s="152">
        <v>4891529</v>
      </c>
      <c r="AA268" s="162">
        <v>1</v>
      </c>
      <c r="AB268" s="179">
        <v>96.5</v>
      </c>
      <c r="AD268" s="152">
        <v>4720.3249999999998</v>
      </c>
      <c r="AG268" s="2" t="s">
        <v>36</v>
      </c>
      <c r="AH268" s="168">
        <v>5.1729999999999996E-3</v>
      </c>
      <c r="AI268" s="168">
        <v>2.4284739899498298E-2</v>
      </c>
      <c r="AJ268" s="168">
        <v>1.94119771757774E-3</v>
      </c>
    </row>
    <row r="269" spans="1:36">
      <c r="A269" s="2">
        <v>424</v>
      </c>
      <c r="B269" s="2">
        <v>7228</v>
      </c>
      <c r="C269" s="2" t="s">
        <v>2422</v>
      </c>
      <c r="D269" s="2" t="s">
        <v>2423</v>
      </c>
      <c r="E269" s="4" t="s">
        <v>344</v>
      </c>
      <c r="F269" s="2" t="s">
        <v>2426</v>
      </c>
      <c r="G269" s="2" t="s">
        <v>2427</v>
      </c>
      <c r="H269" s="2" t="s">
        <v>351</v>
      </c>
      <c r="I269" s="2" t="s">
        <v>995</v>
      </c>
      <c r="J269" s="2" t="s">
        <v>30</v>
      </c>
      <c r="K269" s="2" t="s">
        <v>95</v>
      </c>
      <c r="L269" s="2" t="s">
        <v>357</v>
      </c>
      <c r="M269" s="2" t="s">
        <v>31</v>
      </c>
      <c r="N269" s="2" t="s">
        <v>493</v>
      </c>
      <c r="O269" s="2" t="s">
        <v>149</v>
      </c>
      <c r="P269" s="2" t="s">
        <v>2198</v>
      </c>
      <c r="Q269" s="2" t="s">
        <v>201</v>
      </c>
      <c r="R269" s="2" t="s">
        <v>436</v>
      </c>
      <c r="S269" s="2" t="s">
        <v>34</v>
      </c>
      <c r="T269" s="152">
        <v>4.2690000000000001</v>
      </c>
      <c r="U269" s="2" t="s">
        <v>2428</v>
      </c>
      <c r="V269" s="166">
        <v>6.7400000000000002E-2</v>
      </c>
      <c r="W269" s="168">
        <v>5.586E-2</v>
      </c>
      <c r="X269" s="4" t="s">
        <v>442</v>
      </c>
      <c r="Y269" s="4" t="s">
        <v>149</v>
      </c>
      <c r="Z269" s="152">
        <v>2289000</v>
      </c>
      <c r="AA269" s="162">
        <v>1</v>
      </c>
      <c r="AB269" s="179">
        <v>107.07</v>
      </c>
      <c r="AD269" s="152">
        <v>2450.8319999999999</v>
      </c>
      <c r="AG269" s="2" t="s">
        <v>36</v>
      </c>
      <c r="AH269" s="168">
        <v>8.0319999999999992E-3</v>
      </c>
      <c r="AI269" s="168">
        <v>1.2608839185332E-2</v>
      </c>
      <c r="AJ269" s="168">
        <v>1.00788602015774E-3</v>
      </c>
    </row>
    <row r="270" spans="1:36">
      <c r="A270" s="2">
        <v>424</v>
      </c>
      <c r="B270" s="2">
        <v>7228</v>
      </c>
      <c r="C270" s="2" t="s">
        <v>1945</v>
      </c>
      <c r="D270" s="2" t="s">
        <v>1946</v>
      </c>
      <c r="E270" s="4" t="s">
        <v>1360</v>
      </c>
      <c r="F270" s="2" t="s">
        <v>2429</v>
      </c>
      <c r="G270" s="2" t="s">
        <v>2430</v>
      </c>
      <c r="H270" s="2" t="s">
        <v>351</v>
      </c>
      <c r="I270" s="2" t="s">
        <v>995</v>
      </c>
      <c r="J270" s="2" t="s">
        <v>30</v>
      </c>
      <c r="K270" s="2" t="s">
        <v>30</v>
      </c>
      <c r="L270" s="2" t="s">
        <v>357</v>
      </c>
      <c r="M270" s="2" t="s">
        <v>41</v>
      </c>
      <c r="N270" s="2" t="s">
        <v>513</v>
      </c>
      <c r="O270" s="2" t="s">
        <v>149</v>
      </c>
      <c r="P270" s="2" t="s">
        <v>1364</v>
      </c>
      <c r="Q270" s="2" t="s">
        <v>201</v>
      </c>
      <c r="R270" s="2" t="s">
        <v>436</v>
      </c>
      <c r="S270" s="2" t="s">
        <v>34</v>
      </c>
      <c r="T270" s="152">
        <v>3.2370000000000001</v>
      </c>
      <c r="U270" s="2" t="s">
        <v>2431</v>
      </c>
      <c r="V270" s="166">
        <v>4.7300000000000002E-2</v>
      </c>
      <c r="W270" s="168">
        <v>4.9450000000000001E-2</v>
      </c>
      <c r="X270" s="4" t="s">
        <v>442</v>
      </c>
      <c r="Y270" s="4" t="s">
        <v>149</v>
      </c>
      <c r="Z270" s="152">
        <v>1757500</v>
      </c>
      <c r="AA270" s="162">
        <v>1</v>
      </c>
      <c r="AB270" s="179">
        <v>99.45</v>
      </c>
      <c r="AC270" s="152">
        <v>136.25200000000001</v>
      </c>
      <c r="AD270" s="152">
        <v>1884.086</v>
      </c>
      <c r="AG270" s="2" t="s">
        <v>36</v>
      </c>
      <c r="AH270" s="168">
        <v>3.738E-3</v>
      </c>
      <c r="AI270" s="168">
        <v>9.6930910113863008E-3</v>
      </c>
      <c r="AJ270" s="168">
        <v>7.7481604602094595E-4</v>
      </c>
    </row>
    <row r="271" spans="1:36">
      <c r="A271" s="2">
        <v>424</v>
      </c>
      <c r="B271" s="2">
        <v>7228</v>
      </c>
      <c r="C271" s="2" t="s">
        <v>1949</v>
      </c>
      <c r="D271" s="2" t="s">
        <v>1950</v>
      </c>
      <c r="E271" s="4" t="s">
        <v>1360</v>
      </c>
      <c r="F271" s="2" t="s">
        <v>2432</v>
      </c>
      <c r="G271" s="2" t="s">
        <v>2433</v>
      </c>
      <c r="H271" s="2" t="s">
        <v>351</v>
      </c>
      <c r="I271" s="2" t="s">
        <v>203</v>
      </c>
      <c r="J271" s="2" t="s">
        <v>30</v>
      </c>
      <c r="K271" s="2" t="s">
        <v>30</v>
      </c>
      <c r="L271" s="2" t="s">
        <v>357</v>
      </c>
      <c r="M271" s="2" t="s">
        <v>41</v>
      </c>
      <c r="N271" s="2" t="s">
        <v>492</v>
      </c>
      <c r="O271" s="2" t="s">
        <v>149</v>
      </c>
      <c r="P271" s="2" t="s">
        <v>97</v>
      </c>
      <c r="Q271" s="2" t="s">
        <v>444</v>
      </c>
      <c r="R271" s="2" t="s">
        <v>436</v>
      </c>
      <c r="S271" s="2" t="s">
        <v>34</v>
      </c>
      <c r="T271" s="152">
        <v>2.3159999999999998</v>
      </c>
      <c r="U271" s="2" t="s">
        <v>1498</v>
      </c>
      <c r="V271" s="166">
        <v>1.77E-2</v>
      </c>
      <c r="W271" s="168">
        <v>2.605E-2</v>
      </c>
      <c r="X271" s="4" t="s">
        <v>442</v>
      </c>
      <c r="Y271" s="4" t="s">
        <v>149</v>
      </c>
      <c r="Z271" s="152">
        <v>2236800</v>
      </c>
      <c r="AA271" s="162">
        <v>1</v>
      </c>
      <c r="AB271" s="179">
        <v>113.1</v>
      </c>
      <c r="AD271" s="152">
        <v>2529.8209999999999</v>
      </c>
      <c r="AG271" s="2" t="s">
        <v>36</v>
      </c>
      <c r="AH271" s="168">
        <v>8.6200000000000003E-4</v>
      </c>
      <c r="AI271" s="168">
        <v>1.3015212683017099E-2</v>
      </c>
      <c r="AJ271" s="168">
        <v>1.0403694360582201E-3</v>
      </c>
    </row>
    <row r="272" spans="1:36">
      <c r="A272" s="2">
        <v>424</v>
      </c>
      <c r="B272" s="2">
        <v>7228</v>
      </c>
      <c r="C272" s="2" t="s">
        <v>1949</v>
      </c>
      <c r="D272" s="2" t="s">
        <v>1950</v>
      </c>
      <c r="E272" s="4" t="s">
        <v>1360</v>
      </c>
      <c r="F272" s="2" t="s">
        <v>2434</v>
      </c>
      <c r="G272" s="2" t="s">
        <v>2435</v>
      </c>
      <c r="H272" s="2" t="s">
        <v>351</v>
      </c>
      <c r="I272" s="2" t="s">
        <v>203</v>
      </c>
      <c r="J272" s="2" t="s">
        <v>30</v>
      </c>
      <c r="K272" s="2" t="s">
        <v>30</v>
      </c>
      <c r="L272" s="2" t="s">
        <v>357</v>
      </c>
      <c r="M272" s="2" t="s">
        <v>41</v>
      </c>
      <c r="N272" s="2" t="s">
        <v>492</v>
      </c>
      <c r="O272" s="2" t="s">
        <v>149</v>
      </c>
      <c r="P272" s="2" t="s">
        <v>97</v>
      </c>
      <c r="Q272" s="2" t="s">
        <v>201</v>
      </c>
      <c r="R272" s="2" t="s">
        <v>436</v>
      </c>
      <c r="S272" s="2" t="s">
        <v>34</v>
      </c>
      <c r="T272" s="152">
        <v>6.7249999999999996</v>
      </c>
      <c r="U272" s="2" t="s">
        <v>2436</v>
      </c>
      <c r="V272" s="166">
        <v>8.9999999999999993E-3</v>
      </c>
      <c r="W272" s="168">
        <v>2.9850000000000002E-2</v>
      </c>
      <c r="X272" s="4" t="s">
        <v>442</v>
      </c>
      <c r="Y272" s="4" t="s">
        <v>149</v>
      </c>
      <c r="Z272" s="152">
        <v>2800000</v>
      </c>
      <c r="AA272" s="162">
        <v>1</v>
      </c>
      <c r="AB272" s="179">
        <v>98.8</v>
      </c>
      <c r="AC272" s="152">
        <v>14.304</v>
      </c>
      <c r="AD272" s="152">
        <v>2780.7040000000002</v>
      </c>
      <c r="AG272" s="2" t="s">
        <v>36</v>
      </c>
      <c r="AH272" s="168">
        <v>1.018E-3</v>
      </c>
      <c r="AI272" s="168">
        <v>1.4305935910093199E-2</v>
      </c>
      <c r="AJ272" s="168">
        <v>1.14354323955761E-3</v>
      </c>
    </row>
    <row r="273" spans="1:36">
      <c r="A273" s="2">
        <v>424</v>
      </c>
      <c r="B273" s="2">
        <v>7228</v>
      </c>
      <c r="C273" s="2" t="s">
        <v>1949</v>
      </c>
      <c r="D273" s="2" t="s">
        <v>1950</v>
      </c>
      <c r="E273" s="4" t="s">
        <v>1360</v>
      </c>
      <c r="F273" s="2" t="s">
        <v>2437</v>
      </c>
      <c r="G273" s="2" t="s">
        <v>2438</v>
      </c>
      <c r="H273" s="2" t="s">
        <v>351</v>
      </c>
      <c r="I273" s="2" t="s">
        <v>203</v>
      </c>
      <c r="J273" s="2" t="s">
        <v>30</v>
      </c>
      <c r="K273" s="2" t="s">
        <v>30</v>
      </c>
      <c r="L273" s="2" t="s">
        <v>357</v>
      </c>
      <c r="M273" s="2" t="s">
        <v>41</v>
      </c>
      <c r="N273" s="2" t="s">
        <v>492</v>
      </c>
      <c r="O273" s="2" t="s">
        <v>149</v>
      </c>
      <c r="P273" s="2" t="s">
        <v>97</v>
      </c>
      <c r="Q273" s="2" t="s">
        <v>201</v>
      </c>
      <c r="R273" s="2" t="s">
        <v>436</v>
      </c>
      <c r="S273" s="2" t="s">
        <v>34</v>
      </c>
      <c r="T273" s="152">
        <v>10.250999999999999</v>
      </c>
      <c r="U273" s="2" t="s">
        <v>2439</v>
      </c>
      <c r="V273" s="166">
        <v>1.6899999999999998E-2</v>
      </c>
      <c r="W273" s="168">
        <v>3.211E-2</v>
      </c>
      <c r="X273" s="4" t="s">
        <v>442</v>
      </c>
      <c r="Y273" s="4" t="s">
        <v>149</v>
      </c>
      <c r="Z273" s="152">
        <v>2367865</v>
      </c>
      <c r="AA273" s="162">
        <v>1</v>
      </c>
      <c r="AB273" s="179">
        <v>97.41</v>
      </c>
      <c r="AC273" s="152">
        <v>22.713999999999999</v>
      </c>
      <c r="AD273" s="152">
        <v>2329.252</v>
      </c>
      <c r="AG273" s="2" t="s">
        <v>36</v>
      </c>
      <c r="AH273" s="168">
        <v>5.4299999999999997E-4</v>
      </c>
      <c r="AI273" s="168">
        <v>1.1983341358496999E-2</v>
      </c>
      <c r="AJ273" s="168">
        <v>9.5788692777186305E-4</v>
      </c>
    </row>
    <row r="274" spans="1:36">
      <c r="A274" s="2">
        <v>424</v>
      </c>
      <c r="B274" s="2">
        <v>7228</v>
      </c>
      <c r="C274" s="2" t="s">
        <v>1949</v>
      </c>
      <c r="D274" s="2" t="s">
        <v>1950</v>
      </c>
      <c r="E274" s="4" t="s">
        <v>1360</v>
      </c>
      <c r="F274" s="2" t="s">
        <v>2440</v>
      </c>
      <c r="G274" s="2" t="s">
        <v>2441</v>
      </c>
      <c r="H274" s="2" t="s">
        <v>351</v>
      </c>
      <c r="I274" s="2" t="s">
        <v>203</v>
      </c>
      <c r="J274" s="2" t="s">
        <v>30</v>
      </c>
      <c r="K274" s="2" t="s">
        <v>30</v>
      </c>
      <c r="L274" s="2" t="s">
        <v>357</v>
      </c>
      <c r="M274" s="2" t="s">
        <v>31</v>
      </c>
      <c r="N274" s="2" t="s">
        <v>492</v>
      </c>
      <c r="O274" s="2" t="s">
        <v>149</v>
      </c>
      <c r="P274" s="2" t="s">
        <v>97</v>
      </c>
      <c r="Q274" s="2" t="s">
        <v>444</v>
      </c>
      <c r="R274" s="2" t="s">
        <v>436</v>
      </c>
      <c r="S274" s="2" t="s">
        <v>34</v>
      </c>
      <c r="T274" s="152">
        <v>12.179</v>
      </c>
      <c r="U274" s="2" t="s">
        <v>2442</v>
      </c>
      <c r="V274" s="166">
        <v>3.6700000000000003E-2</v>
      </c>
      <c r="W274" s="168">
        <v>3.3329999999999999E-2</v>
      </c>
      <c r="X274" s="4" t="s">
        <v>442</v>
      </c>
      <c r="Y274" s="4" t="s">
        <v>149</v>
      </c>
      <c r="Z274" s="152">
        <v>2400000</v>
      </c>
      <c r="AA274" s="162">
        <v>1</v>
      </c>
      <c r="AB274" s="179">
        <v>105.86</v>
      </c>
      <c r="AC274" s="152">
        <v>39.15</v>
      </c>
      <c r="AD274" s="152">
        <v>2579.79</v>
      </c>
      <c r="AG274" s="2" t="s">
        <v>36</v>
      </c>
      <c r="AH274" s="168">
        <v>7.3099999999999999E-4</v>
      </c>
      <c r="AI274" s="168">
        <v>1.32722926086207E-2</v>
      </c>
      <c r="AJ274" s="168">
        <v>1.0609190885100101E-3</v>
      </c>
    </row>
    <row r="275" spans="1:36">
      <c r="A275" s="2">
        <v>424</v>
      </c>
      <c r="B275" s="2">
        <v>7228</v>
      </c>
      <c r="C275" s="2" t="s">
        <v>1212</v>
      </c>
      <c r="D275" s="2" t="s">
        <v>1953</v>
      </c>
      <c r="E275" s="4" t="s">
        <v>1360</v>
      </c>
      <c r="F275" s="2" t="s">
        <v>2443</v>
      </c>
      <c r="G275" s="2" t="s">
        <v>2444</v>
      </c>
      <c r="H275" s="2" t="s">
        <v>351</v>
      </c>
      <c r="I275" s="2" t="s">
        <v>203</v>
      </c>
      <c r="J275" s="2" t="s">
        <v>30</v>
      </c>
      <c r="K275" s="2" t="s">
        <v>30</v>
      </c>
      <c r="L275" s="2" t="s">
        <v>357</v>
      </c>
      <c r="M275" s="2" t="s">
        <v>41</v>
      </c>
      <c r="N275" s="2" t="s">
        <v>476</v>
      </c>
      <c r="O275" s="2" t="s">
        <v>149</v>
      </c>
      <c r="P275" s="2" t="s">
        <v>1371</v>
      </c>
      <c r="Q275" s="2" t="s">
        <v>201</v>
      </c>
      <c r="R275" s="2" t="s">
        <v>436</v>
      </c>
      <c r="S275" s="2" t="s">
        <v>34</v>
      </c>
      <c r="T275" s="152">
        <v>4.5940000000000003</v>
      </c>
      <c r="U275" s="2" t="s">
        <v>2445</v>
      </c>
      <c r="V275" s="166">
        <v>3.7100000000000001E-2</v>
      </c>
      <c r="W275" s="168">
        <v>2.7730000000000001E-2</v>
      </c>
      <c r="X275" s="4" t="s">
        <v>442</v>
      </c>
      <c r="Y275" s="4" t="s">
        <v>149</v>
      </c>
      <c r="Z275" s="152">
        <v>2150000</v>
      </c>
      <c r="AA275" s="162">
        <v>1</v>
      </c>
      <c r="AB275" s="179">
        <v>107.79</v>
      </c>
      <c r="AD275" s="152">
        <v>2317.4850000000001</v>
      </c>
      <c r="AG275" s="2" t="s">
        <v>36</v>
      </c>
      <c r="AH275" s="168">
        <v>5.5970000000000004E-3</v>
      </c>
      <c r="AI275" s="168">
        <v>1.1922805032159501E-2</v>
      </c>
      <c r="AJ275" s="168">
        <v>9.5304796392036296E-4</v>
      </c>
    </row>
    <row r="276" spans="1:36">
      <c r="A276" s="2">
        <v>424</v>
      </c>
      <c r="B276" s="2">
        <v>7228</v>
      </c>
      <c r="C276" s="2" t="s">
        <v>2446</v>
      </c>
      <c r="D276" s="2" t="s">
        <v>2447</v>
      </c>
      <c r="E276" s="4" t="s">
        <v>1360</v>
      </c>
      <c r="F276" s="2" t="s">
        <v>2448</v>
      </c>
      <c r="G276" s="2" t="s">
        <v>2449</v>
      </c>
      <c r="H276" s="2" t="s">
        <v>351</v>
      </c>
      <c r="I276" s="2" t="s">
        <v>995</v>
      </c>
      <c r="J276" s="2" t="s">
        <v>30</v>
      </c>
      <c r="K276" s="2" t="s">
        <v>30</v>
      </c>
      <c r="L276" s="2" t="s">
        <v>357</v>
      </c>
      <c r="M276" s="2" t="s">
        <v>31</v>
      </c>
      <c r="N276" s="2" t="s">
        <v>468</v>
      </c>
      <c r="O276" s="2" t="s">
        <v>149</v>
      </c>
      <c r="P276" s="2" t="s">
        <v>1371</v>
      </c>
      <c r="Q276" s="2" t="s">
        <v>201</v>
      </c>
      <c r="R276" s="2" t="s">
        <v>436</v>
      </c>
      <c r="S276" s="2" t="s">
        <v>34</v>
      </c>
      <c r="T276" s="152">
        <v>6.5880000000000001</v>
      </c>
      <c r="U276" s="2" t="s">
        <v>2450</v>
      </c>
      <c r="V276" s="166">
        <v>5.8599999999999999E-2</v>
      </c>
      <c r="W276" s="168">
        <v>5.2200000000000003E-2</v>
      </c>
      <c r="X276" s="4" t="s">
        <v>442</v>
      </c>
      <c r="Y276" s="4" t="s">
        <v>149</v>
      </c>
      <c r="Z276" s="152">
        <v>3401902</v>
      </c>
      <c r="AA276" s="162">
        <v>1</v>
      </c>
      <c r="AB276" s="179">
        <v>105.13</v>
      </c>
      <c r="AD276" s="152">
        <v>3576.42</v>
      </c>
      <c r="AG276" s="2" t="s">
        <v>36</v>
      </c>
      <c r="AH276" s="168">
        <v>1.7052000000000001E-2</v>
      </c>
      <c r="AI276" s="168">
        <v>1.8399667431422E-2</v>
      </c>
      <c r="AJ276" s="168">
        <v>1.47077516868129E-3</v>
      </c>
    </row>
    <row r="277" spans="1:36">
      <c r="A277" s="2">
        <v>424</v>
      </c>
      <c r="B277" s="2">
        <v>7228</v>
      </c>
      <c r="C277" s="2" t="s">
        <v>2451</v>
      </c>
      <c r="D277" s="2" t="s">
        <v>2452</v>
      </c>
      <c r="E277" s="4" t="s">
        <v>1360</v>
      </c>
      <c r="F277" s="2" t="s">
        <v>2453</v>
      </c>
      <c r="G277" s="2" t="s">
        <v>2454</v>
      </c>
      <c r="H277" s="2" t="s">
        <v>351</v>
      </c>
      <c r="I277" s="2" t="s">
        <v>995</v>
      </c>
      <c r="J277" s="2" t="s">
        <v>30</v>
      </c>
      <c r="K277" s="2" t="s">
        <v>30</v>
      </c>
      <c r="L277" s="2" t="s">
        <v>357</v>
      </c>
      <c r="M277" s="2" t="s">
        <v>41</v>
      </c>
      <c r="N277" s="2" t="s">
        <v>473</v>
      </c>
      <c r="O277" s="2" t="s">
        <v>149</v>
      </c>
      <c r="P277" s="2" t="s">
        <v>2198</v>
      </c>
      <c r="Q277" s="2" t="s">
        <v>201</v>
      </c>
      <c r="R277" s="2" t="s">
        <v>436</v>
      </c>
      <c r="S277" s="2" t="s">
        <v>34</v>
      </c>
      <c r="T277" s="152">
        <v>4.87</v>
      </c>
      <c r="U277" s="2" t="s">
        <v>2416</v>
      </c>
      <c r="V277" s="166">
        <v>4.6899999999999997E-2</v>
      </c>
      <c r="W277" s="168">
        <v>4.8379999999999999E-2</v>
      </c>
      <c r="X277" s="4" t="s">
        <v>442</v>
      </c>
      <c r="Y277" s="4" t="s">
        <v>149</v>
      </c>
      <c r="Z277" s="152">
        <v>2999000</v>
      </c>
      <c r="AA277" s="162">
        <v>1</v>
      </c>
      <c r="AB277" s="179">
        <v>99.72</v>
      </c>
      <c r="AD277" s="152">
        <v>2990.6030000000001</v>
      </c>
      <c r="AG277" s="2" t="s">
        <v>36</v>
      </c>
      <c r="AH277" s="168">
        <v>5.9979999999999999E-3</v>
      </c>
      <c r="AI277" s="168">
        <v>1.53858057821433E-2</v>
      </c>
      <c r="AJ277" s="168">
        <v>1.22986250587794E-3</v>
      </c>
    </row>
    <row r="278" spans="1:36">
      <c r="A278" s="2">
        <v>424</v>
      </c>
      <c r="B278" s="2">
        <v>7228</v>
      </c>
      <c r="C278" s="2" t="s">
        <v>1960</v>
      </c>
      <c r="D278" s="2" t="s">
        <v>1961</v>
      </c>
      <c r="E278" s="4" t="s">
        <v>1360</v>
      </c>
      <c r="F278" s="2" t="s">
        <v>2537</v>
      </c>
      <c r="G278" s="2" t="s">
        <v>2538</v>
      </c>
      <c r="H278" s="2" t="s">
        <v>351</v>
      </c>
      <c r="I278" s="2" t="s">
        <v>995</v>
      </c>
      <c r="J278" s="2" t="s">
        <v>30</v>
      </c>
      <c r="K278" s="2" t="s">
        <v>30</v>
      </c>
      <c r="L278" s="2" t="s">
        <v>357</v>
      </c>
      <c r="M278" s="2" t="s">
        <v>41</v>
      </c>
      <c r="N278" s="2" t="s">
        <v>513</v>
      </c>
      <c r="O278" s="2" t="s">
        <v>149</v>
      </c>
      <c r="P278" s="2" t="s">
        <v>1371</v>
      </c>
      <c r="Q278" s="2" t="s">
        <v>201</v>
      </c>
      <c r="R278" s="2" t="s">
        <v>436</v>
      </c>
      <c r="S278" s="2" t="s">
        <v>34</v>
      </c>
      <c r="T278" s="152">
        <v>1.8240000000000001</v>
      </c>
      <c r="U278" s="2" t="s">
        <v>2539</v>
      </c>
      <c r="V278" s="166">
        <v>0.04</v>
      </c>
      <c r="W278" s="168">
        <v>4.829E-2</v>
      </c>
      <c r="X278" s="4" t="s">
        <v>442</v>
      </c>
      <c r="Y278" s="4" t="s">
        <v>149</v>
      </c>
      <c r="Z278" s="152">
        <v>426678.7</v>
      </c>
      <c r="AA278" s="162">
        <v>1</v>
      </c>
      <c r="AB278" s="179">
        <v>100.59</v>
      </c>
      <c r="AD278" s="152">
        <v>429.19600000000003</v>
      </c>
      <c r="AG278" s="2" t="s">
        <v>36</v>
      </c>
      <c r="AH278" s="168">
        <v>7.1599999999999995E-4</v>
      </c>
      <c r="AI278" s="168">
        <v>2.2080925971425902E-3</v>
      </c>
      <c r="AJ278" s="168">
        <v>1.76503612042476E-4</v>
      </c>
    </row>
    <row r="279" spans="1:36">
      <c r="A279" s="2">
        <v>424</v>
      </c>
      <c r="B279" s="2">
        <v>7228</v>
      </c>
      <c r="C279" s="2" t="s">
        <v>2455</v>
      </c>
      <c r="D279" s="2" t="s">
        <v>2456</v>
      </c>
      <c r="E279" s="4" t="s">
        <v>1360</v>
      </c>
      <c r="F279" s="2" t="s">
        <v>2457</v>
      </c>
      <c r="G279" s="2" t="s">
        <v>2458</v>
      </c>
      <c r="H279" s="2" t="s">
        <v>351</v>
      </c>
      <c r="I279" s="2" t="s">
        <v>995</v>
      </c>
      <c r="J279" s="2" t="s">
        <v>30</v>
      </c>
      <c r="K279" s="2" t="s">
        <v>30</v>
      </c>
      <c r="L279" s="2" t="s">
        <v>357</v>
      </c>
      <c r="M279" s="2" t="s">
        <v>41</v>
      </c>
      <c r="N279" s="2" t="s">
        <v>493</v>
      </c>
      <c r="O279" s="2" t="s">
        <v>149</v>
      </c>
      <c r="P279" s="2" t="s">
        <v>2168</v>
      </c>
      <c r="Q279" s="2" t="s">
        <v>444</v>
      </c>
      <c r="R279" s="2" t="s">
        <v>436</v>
      </c>
      <c r="S279" s="2" t="s">
        <v>34</v>
      </c>
      <c r="T279" s="152">
        <v>1.786</v>
      </c>
      <c r="U279" s="2" t="s">
        <v>2459</v>
      </c>
      <c r="V279" s="166">
        <v>2.6499999999999999E-2</v>
      </c>
      <c r="W279" s="168">
        <v>5.323E-2</v>
      </c>
      <c r="X279" s="4" t="s">
        <v>442</v>
      </c>
      <c r="Y279" s="4" t="s">
        <v>149</v>
      </c>
      <c r="Z279" s="152">
        <v>1585714.28</v>
      </c>
      <c r="AA279" s="162">
        <v>1</v>
      </c>
      <c r="AB279" s="179">
        <v>96.37</v>
      </c>
      <c r="AD279" s="152">
        <v>1528.153</v>
      </c>
      <c r="AG279" s="2" t="s">
        <v>36</v>
      </c>
      <c r="AH279" s="168">
        <v>3.0959999999999998E-3</v>
      </c>
      <c r="AI279" s="168">
        <v>7.8619143206513295E-3</v>
      </c>
      <c r="AJ279" s="168">
        <v>6.2844116091831696E-4</v>
      </c>
    </row>
    <row r="280" spans="1:36">
      <c r="A280" s="2">
        <v>424</v>
      </c>
      <c r="B280" s="2">
        <v>7228</v>
      </c>
      <c r="C280" s="2" t="s">
        <v>2460</v>
      </c>
      <c r="D280" s="2" t="s">
        <v>2461</v>
      </c>
      <c r="E280" s="4" t="s">
        <v>1360</v>
      </c>
      <c r="F280" s="2" t="s">
        <v>2462</v>
      </c>
      <c r="G280" s="2" t="s">
        <v>2463</v>
      </c>
      <c r="H280" s="2" t="s">
        <v>351</v>
      </c>
      <c r="I280" s="2" t="s">
        <v>203</v>
      </c>
      <c r="J280" s="2" t="s">
        <v>30</v>
      </c>
      <c r="K280" s="2" t="s">
        <v>30</v>
      </c>
      <c r="L280" s="2" t="s">
        <v>357</v>
      </c>
      <c r="M280" s="2" t="s">
        <v>41</v>
      </c>
      <c r="N280" s="2" t="s">
        <v>492</v>
      </c>
      <c r="O280" s="2" t="s">
        <v>149</v>
      </c>
      <c r="P280" s="2" t="s">
        <v>2198</v>
      </c>
      <c r="Q280" s="2" t="s">
        <v>201</v>
      </c>
      <c r="R280" s="2" t="s">
        <v>436</v>
      </c>
      <c r="S280" s="2" t="s">
        <v>34</v>
      </c>
      <c r="T280" s="152">
        <v>6.4119999999999999</v>
      </c>
      <c r="U280" s="2" t="s">
        <v>2464</v>
      </c>
      <c r="V280" s="166">
        <v>2.5000000000000001E-2</v>
      </c>
      <c r="W280" s="168">
        <v>3.0679999999999999E-2</v>
      </c>
      <c r="X280" s="4" t="s">
        <v>442</v>
      </c>
      <c r="Y280" s="4" t="s">
        <v>149</v>
      </c>
      <c r="Z280" s="152">
        <v>1306000</v>
      </c>
      <c r="AA280" s="162">
        <v>1</v>
      </c>
      <c r="AB280" s="179">
        <v>112.1</v>
      </c>
      <c r="AD280" s="152">
        <v>1464.0260000000001</v>
      </c>
      <c r="AG280" s="2" t="s">
        <v>36</v>
      </c>
      <c r="AH280" s="168">
        <v>1.2440000000000001E-3</v>
      </c>
      <c r="AI280" s="168">
        <v>7.5319998015143099E-3</v>
      </c>
      <c r="AJ280" s="168">
        <v>6.0206948412890396E-4</v>
      </c>
    </row>
    <row r="281" spans="1:36">
      <c r="A281" s="2">
        <v>424</v>
      </c>
      <c r="B281" s="2">
        <v>7228</v>
      </c>
      <c r="C281" s="2" t="s">
        <v>2465</v>
      </c>
      <c r="D281" s="2" t="s">
        <v>2466</v>
      </c>
      <c r="E281" s="4" t="s">
        <v>1360</v>
      </c>
      <c r="F281" s="2" t="s">
        <v>2467</v>
      </c>
      <c r="G281" s="2" t="s">
        <v>2468</v>
      </c>
      <c r="H281" s="2" t="s">
        <v>351</v>
      </c>
      <c r="I281" s="2" t="s">
        <v>995</v>
      </c>
      <c r="J281" s="2" t="s">
        <v>30</v>
      </c>
      <c r="K281" s="2" t="s">
        <v>30</v>
      </c>
      <c r="L281" s="2" t="s">
        <v>357</v>
      </c>
      <c r="M281" s="2" t="s">
        <v>31</v>
      </c>
      <c r="N281" s="2" t="s">
        <v>475</v>
      </c>
      <c r="O281" s="2" t="s">
        <v>149</v>
      </c>
      <c r="P281" s="2" t="s">
        <v>2168</v>
      </c>
      <c r="Q281" s="2" t="s">
        <v>444</v>
      </c>
      <c r="R281" s="2" t="s">
        <v>436</v>
      </c>
      <c r="S281" s="2" t="s">
        <v>34</v>
      </c>
      <c r="T281" s="152">
        <v>4.0369999999999999</v>
      </c>
      <c r="U281" s="2" t="s">
        <v>89</v>
      </c>
      <c r="V281" s="166">
        <v>5.8200000000000002E-2</v>
      </c>
      <c r="W281" s="168">
        <v>5.1479999999999998E-2</v>
      </c>
      <c r="X281" s="4" t="s">
        <v>442</v>
      </c>
      <c r="Y281" s="4" t="s">
        <v>149</v>
      </c>
      <c r="Z281" s="152">
        <v>2199000</v>
      </c>
      <c r="AA281" s="162">
        <v>1</v>
      </c>
      <c r="AB281" s="179">
        <v>104.78</v>
      </c>
      <c r="AD281" s="152">
        <v>2304.1120000000001</v>
      </c>
      <c r="AG281" s="2" t="s">
        <v>36</v>
      </c>
      <c r="AH281" s="168">
        <v>1.2566000000000001E-2</v>
      </c>
      <c r="AI281" s="168">
        <v>1.1854005757457001E-2</v>
      </c>
      <c r="AJ281" s="168">
        <v>9.4754850230058404E-4</v>
      </c>
    </row>
    <row r="282" spans="1:36">
      <c r="A282" s="2">
        <v>424</v>
      </c>
      <c r="B282" s="2">
        <v>7228</v>
      </c>
      <c r="C282" s="2" t="s">
        <v>2469</v>
      </c>
      <c r="D282" s="2" t="s">
        <v>2470</v>
      </c>
      <c r="E282" s="4" t="s">
        <v>344</v>
      </c>
      <c r="F282" s="2" t="s">
        <v>2471</v>
      </c>
      <c r="G282" s="2" t="s">
        <v>2472</v>
      </c>
      <c r="H282" s="2" t="s">
        <v>351</v>
      </c>
      <c r="I282" s="2" t="s">
        <v>198</v>
      </c>
      <c r="J282" s="2" t="s">
        <v>30</v>
      </c>
      <c r="K282" s="2" t="s">
        <v>266</v>
      </c>
      <c r="L282" s="2" t="s">
        <v>357</v>
      </c>
      <c r="M282" s="2" t="s">
        <v>41</v>
      </c>
      <c r="N282" s="2" t="s">
        <v>493</v>
      </c>
      <c r="O282" s="2" t="s">
        <v>149</v>
      </c>
      <c r="P282" s="2" t="s">
        <v>1371</v>
      </c>
      <c r="Q282" s="2" t="s">
        <v>444</v>
      </c>
      <c r="R282" s="2" t="s">
        <v>436</v>
      </c>
      <c r="S282" s="2" t="s">
        <v>34</v>
      </c>
      <c r="T282" s="152">
        <v>2.778</v>
      </c>
      <c r="U282" s="2" t="s">
        <v>2473</v>
      </c>
      <c r="V282" s="166">
        <v>4.2999999999999997E-2</v>
      </c>
      <c r="W282" s="168">
        <v>7.7719999999999997E-2</v>
      </c>
      <c r="X282" s="4" t="s">
        <v>442</v>
      </c>
      <c r="Y282" s="4" t="s">
        <v>149</v>
      </c>
      <c r="Z282" s="152">
        <v>0.79</v>
      </c>
      <c r="AA282" s="162">
        <v>1</v>
      </c>
      <c r="AB282" s="179">
        <v>88.4</v>
      </c>
      <c r="AD282" s="152">
        <v>1E-3</v>
      </c>
      <c r="AG282" s="2" t="s">
        <v>36</v>
      </c>
      <c r="AH282" s="168">
        <v>0</v>
      </c>
      <c r="AI282" s="168">
        <v>3.5928647314907901E-9</v>
      </c>
      <c r="AJ282" s="168">
        <v>2.8719520345694802E-10</v>
      </c>
    </row>
    <row r="283" spans="1:36">
      <c r="A283" s="2">
        <v>424</v>
      </c>
      <c r="B283" s="2">
        <v>7228</v>
      </c>
      <c r="C283" s="2" t="s">
        <v>2474</v>
      </c>
      <c r="D283" s="2" t="s">
        <v>2475</v>
      </c>
      <c r="E283" s="4" t="s">
        <v>1360</v>
      </c>
      <c r="F283" s="2" t="s">
        <v>2476</v>
      </c>
      <c r="G283" s="2" t="s">
        <v>2477</v>
      </c>
      <c r="H283" s="2" t="s">
        <v>351</v>
      </c>
      <c r="I283" s="2" t="s">
        <v>995</v>
      </c>
      <c r="J283" s="2" t="s">
        <v>30</v>
      </c>
      <c r="K283" s="2" t="s">
        <v>30</v>
      </c>
      <c r="L283" s="2" t="s">
        <v>357</v>
      </c>
      <c r="M283" s="2" t="s">
        <v>31</v>
      </c>
      <c r="N283" s="2" t="s">
        <v>490</v>
      </c>
      <c r="O283" s="2" t="s">
        <v>149</v>
      </c>
      <c r="P283" s="2" t="s">
        <v>1371</v>
      </c>
      <c r="Q283" s="2" t="s">
        <v>444</v>
      </c>
      <c r="R283" s="2" t="s">
        <v>436</v>
      </c>
      <c r="S283" s="2" t="s">
        <v>34</v>
      </c>
      <c r="T283" s="152">
        <v>5.0369999999999999</v>
      </c>
      <c r="U283" s="2" t="s">
        <v>2268</v>
      </c>
      <c r="V283" s="166">
        <v>5.8500000000000003E-2</v>
      </c>
      <c r="W283" s="168">
        <v>5.0860000000000002E-2</v>
      </c>
      <c r="X283" s="4" t="s">
        <v>442</v>
      </c>
      <c r="Y283" s="4" t="s">
        <v>149</v>
      </c>
      <c r="Z283" s="152">
        <v>1907000</v>
      </c>
      <c r="AA283" s="162">
        <v>1</v>
      </c>
      <c r="AB283" s="179">
        <v>106.47</v>
      </c>
      <c r="AD283" s="152">
        <v>2030.383</v>
      </c>
      <c r="AG283" s="2" t="s">
        <v>36</v>
      </c>
      <c r="AH283" s="168">
        <v>1.2303E-2</v>
      </c>
      <c r="AI283" s="168">
        <v>1.0445745908746199E-2</v>
      </c>
      <c r="AJ283" s="168">
        <v>8.3497942330747405E-4</v>
      </c>
    </row>
    <row r="284" spans="1:36">
      <c r="A284" s="2">
        <v>424</v>
      </c>
      <c r="B284" s="2">
        <v>7228</v>
      </c>
      <c r="C284" s="2" t="s">
        <v>2482</v>
      </c>
      <c r="D284" s="2" t="s">
        <v>2483</v>
      </c>
      <c r="E284" s="4" t="s">
        <v>345</v>
      </c>
      <c r="F284" s="2" t="s">
        <v>2484</v>
      </c>
      <c r="G284" s="2" t="s">
        <v>2485</v>
      </c>
      <c r="H284" s="2" t="s">
        <v>351</v>
      </c>
      <c r="I284" s="2" t="s">
        <v>198</v>
      </c>
      <c r="J284" s="2" t="s">
        <v>94</v>
      </c>
      <c r="K284" s="2" t="s">
        <v>95</v>
      </c>
      <c r="L284" s="2" t="s">
        <v>357</v>
      </c>
      <c r="M284" s="2" t="s">
        <v>187</v>
      </c>
      <c r="N284" s="2" t="s">
        <v>565</v>
      </c>
      <c r="O284" s="2" t="s">
        <v>149</v>
      </c>
      <c r="P284" s="2" t="s">
        <v>1355</v>
      </c>
      <c r="Q284" s="2" t="s">
        <v>461</v>
      </c>
      <c r="R284" s="2" t="s">
        <v>436</v>
      </c>
      <c r="S284" s="2" t="s">
        <v>99</v>
      </c>
      <c r="T284" s="152">
        <v>0.13900000000000001</v>
      </c>
      <c r="U284" s="2" t="s">
        <v>2486</v>
      </c>
      <c r="V284" s="166">
        <v>0.04</v>
      </c>
      <c r="W284" s="168">
        <v>3.943E-2</v>
      </c>
      <c r="X284" s="4" t="s">
        <v>442</v>
      </c>
      <c r="Y284" s="4" t="s">
        <v>149</v>
      </c>
      <c r="Z284" s="152">
        <v>200000</v>
      </c>
      <c r="AA284" s="162">
        <v>3.6469999999999998</v>
      </c>
      <c r="AB284" s="179">
        <v>101.73399999999999</v>
      </c>
      <c r="AD284" s="152">
        <v>742.04600000000005</v>
      </c>
      <c r="AG284" s="2" t="s">
        <v>36</v>
      </c>
      <c r="AH284" s="168">
        <v>8.0000000000000007E-5</v>
      </c>
      <c r="AI284" s="168">
        <v>3.8176185836213401E-3</v>
      </c>
      <c r="AJ284" s="168">
        <v>3.05160875174175E-4</v>
      </c>
    </row>
    <row r="285" spans="1:36">
      <c r="A285" s="2">
        <v>424</v>
      </c>
      <c r="B285" s="2">
        <v>7228</v>
      </c>
      <c r="C285" s="2" t="s">
        <v>2540</v>
      </c>
      <c r="D285" s="2" t="s">
        <v>2541</v>
      </c>
      <c r="E285" s="4" t="s">
        <v>345</v>
      </c>
      <c r="F285" s="2" t="s">
        <v>2542</v>
      </c>
      <c r="G285" s="2" t="s">
        <v>2543</v>
      </c>
      <c r="H285" s="2" t="s">
        <v>351</v>
      </c>
      <c r="I285" s="2" t="s">
        <v>198</v>
      </c>
      <c r="J285" s="2" t="s">
        <v>94</v>
      </c>
      <c r="K285" s="2" t="s">
        <v>271</v>
      </c>
      <c r="L285" s="2" t="s">
        <v>357</v>
      </c>
      <c r="M285" s="2" t="s">
        <v>187</v>
      </c>
      <c r="N285" s="2" t="s">
        <v>563</v>
      </c>
      <c r="O285" s="2" t="s">
        <v>149</v>
      </c>
      <c r="P285" s="2" t="s">
        <v>2544</v>
      </c>
      <c r="Q285" s="2" t="s">
        <v>461</v>
      </c>
      <c r="R285" s="2" t="s">
        <v>436</v>
      </c>
      <c r="S285" s="2" t="s">
        <v>1204</v>
      </c>
      <c r="T285" s="152">
        <v>9.2479999999999993</v>
      </c>
      <c r="U285" s="2" t="s">
        <v>2545</v>
      </c>
      <c r="V285" s="166">
        <v>4.4999999999999998E-2</v>
      </c>
      <c r="W285" s="168">
        <v>5.5870000000000003E-2</v>
      </c>
      <c r="X285" s="4" t="s">
        <v>442</v>
      </c>
      <c r="Y285" s="4" t="s">
        <v>149</v>
      </c>
      <c r="Z285" s="152">
        <v>300000</v>
      </c>
      <c r="AA285" s="162">
        <v>3.7964000000000002</v>
      </c>
      <c r="AB285" s="179">
        <v>100.565</v>
      </c>
      <c r="AD285" s="152">
        <v>1145.354</v>
      </c>
      <c r="AG285" s="2" t="s">
        <v>36</v>
      </c>
      <c r="AH285" s="168">
        <v>5.9999999999999995E-4</v>
      </c>
      <c r="AI285" s="168">
        <v>5.8925212298512599E-3</v>
      </c>
      <c r="AJ285" s="168">
        <v>4.7101796475909402E-4</v>
      </c>
    </row>
    <row r="286" spans="1:36">
      <c r="A286" s="2">
        <v>424</v>
      </c>
      <c r="B286" s="2">
        <v>7228</v>
      </c>
      <c r="C286" s="2" t="s">
        <v>2546</v>
      </c>
      <c r="D286" s="2" t="s">
        <v>2547</v>
      </c>
      <c r="E286" s="4" t="s">
        <v>345</v>
      </c>
      <c r="F286" s="2" t="s">
        <v>2548</v>
      </c>
      <c r="G286" s="2" t="s">
        <v>2549</v>
      </c>
      <c r="H286" s="2" t="s">
        <v>351</v>
      </c>
      <c r="I286" s="2" t="s">
        <v>198</v>
      </c>
      <c r="J286" s="2" t="s">
        <v>94</v>
      </c>
      <c r="K286" s="2" t="s">
        <v>95</v>
      </c>
      <c r="L286" s="2" t="s">
        <v>357</v>
      </c>
      <c r="M286" s="2" t="s">
        <v>187</v>
      </c>
      <c r="N286" s="2" t="s">
        <v>565</v>
      </c>
      <c r="O286" s="2" t="s">
        <v>149</v>
      </c>
      <c r="P286" s="2" t="s">
        <v>2290</v>
      </c>
      <c r="Q286" s="2" t="s">
        <v>461</v>
      </c>
      <c r="R286" s="2" t="s">
        <v>436</v>
      </c>
      <c r="S286" s="2" t="s">
        <v>99</v>
      </c>
      <c r="T286" s="152">
        <v>0.317</v>
      </c>
      <c r="U286" s="2" t="s">
        <v>2550</v>
      </c>
      <c r="V286" s="166">
        <v>3.875E-2</v>
      </c>
      <c r="W286" s="168">
        <v>5.398E-2</v>
      </c>
      <c r="X286" s="4" t="s">
        <v>442</v>
      </c>
      <c r="Y286" s="4" t="s">
        <v>149</v>
      </c>
      <c r="Z286" s="152">
        <v>270000</v>
      </c>
      <c r="AA286" s="162">
        <v>3.6469999999999998</v>
      </c>
      <c r="AB286" s="179">
        <v>100.786</v>
      </c>
      <c r="AD286" s="152">
        <v>992.43299999999999</v>
      </c>
      <c r="AG286" s="2" t="s">
        <v>36</v>
      </c>
      <c r="AH286" s="168">
        <v>2.7E-4</v>
      </c>
      <c r="AI286" s="168">
        <v>5.1057851963014099E-3</v>
      </c>
      <c r="AJ286" s="168">
        <v>4.0813031601410099E-4</v>
      </c>
    </row>
    <row r="287" spans="1:36">
      <c r="A287" s="2">
        <v>424</v>
      </c>
      <c r="B287" s="2">
        <v>7228</v>
      </c>
      <c r="C287" s="2" t="s">
        <v>2551</v>
      </c>
      <c r="D287" s="2" t="s">
        <v>2552</v>
      </c>
      <c r="E287" s="4" t="s">
        <v>345</v>
      </c>
      <c r="F287" s="2" t="s">
        <v>2553</v>
      </c>
      <c r="G287" s="2" t="s">
        <v>2554</v>
      </c>
      <c r="H287" s="2" t="s">
        <v>351</v>
      </c>
      <c r="I287" s="2" t="s">
        <v>198</v>
      </c>
      <c r="J287" s="2" t="s">
        <v>94</v>
      </c>
      <c r="K287" s="2" t="s">
        <v>95</v>
      </c>
      <c r="L287" s="2" t="s">
        <v>357</v>
      </c>
      <c r="M287" s="2" t="s">
        <v>187</v>
      </c>
      <c r="N287" s="2" t="s">
        <v>541</v>
      </c>
      <c r="O287" s="2" t="s">
        <v>149</v>
      </c>
      <c r="P287" s="2" t="s">
        <v>2555</v>
      </c>
      <c r="Q287" s="2" t="s">
        <v>459</v>
      </c>
      <c r="R287" s="2" t="s">
        <v>436</v>
      </c>
      <c r="S287" s="2" t="s">
        <v>99</v>
      </c>
      <c r="T287" s="152">
        <v>1.377</v>
      </c>
      <c r="U287" s="2" t="s">
        <v>114</v>
      </c>
      <c r="V287" s="166">
        <v>0.05</v>
      </c>
      <c r="W287" s="168">
        <v>6.4890000000000003E-2</v>
      </c>
      <c r="X287" s="4" t="s">
        <v>442</v>
      </c>
      <c r="Y287" s="4" t="s">
        <v>149</v>
      </c>
      <c r="Z287" s="152">
        <v>263000</v>
      </c>
      <c r="AA287" s="162">
        <v>3.6469999999999998</v>
      </c>
      <c r="AB287" s="179">
        <v>98.75</v>
      </c>
      <c r="AD287" s="152">
        <v>947.17600000000004</v>
      </c>
      <c r="AG287" s="2" t="s">
        <v>36</v>
      </c>
      <c r="AH287" s="168">
        <v>2.92E-4</v>
      </c>
      <c r="AI287" s="168">
        <v>4.8729541537188004E-3</v>
      </c>
      <c r="AJ287" s="168">
        <v>3.89518995064687E-4</v>
      </c>
    </row>
    <row r="288" spans="1:36">
      <c r="A288" s="2">
        <v>424</v>
      </c>
      <c r="B288" s="2">
        <v>7228</v>
      </c>
      <c r="C288" s="2" t="s">
        <v>2556</v>
      </c>
      <c r="D288" s="2" t="s">
        <v>2557</v>
      </c>
      <c r="E288" s="4" t="s">
        <v>345</v>
      </c>
      <c r="F288" s="2" t="s">
        <v>2558</v>
      </c>
      <c r="G288" s="2" t="s">
        <v>2559</v>
      </c>
      <c r="H288" s="2" t="s">
        <v>351</v>
      </c>
      <c r="I288" s="2" t="s">
        <v>198</v>
      </c>
      <c r="J288" s="2" t="s">
        <v>94</v>
      </c>
      <c r="K288" s="2" t="s">
        <v>95</v>
      </c>
      <c r="L288" s="2" t="s">
        <v>357</v>
      </c>
      <c r="M288" s="2" t="s">
        <v>187</v>
      </c>
      <c r="N288" s="2" t="s">
        <v>575</v>
      </c>
      <c r="O288" s="2" t="s">
        <v>149</v>
      </c>
      <c r="P288" s="2" t="s">
        <v>2290</v>
      </c>
      <c r="Q288" s="2" t="s">
        <v>461</v>
      </c>
      <c r="R288" s="2" t="s">
        <v>436</v>
      </c>
      <c r="S288" s="2" t="s">
        <v>99</v>
      </c>
      <c r="T288" s="152">
        <v>0.53</v>
      </c>
      <c r="U288" s="2" t="s">
        <v>2560</v>
      </c>
      <c r="V288" s="166">
        <v>4.9000000000000002E-2</v>
      </c>
      <c r="W288" s="168">
        <v>4.8770000000000001E-2</v>
      </c>
      <c r="X288" s="4" t="s">
        <v>442</v>
      </c>
      <c r="Y288" s="4" t="s">
        <v>149</v>
      </c>
      <c r="Z288" s="152">
        <v>252000</v>
      </c>
      <c r="AA288" s="162">
        <v>3.6469999999999998</v>
      </c>
      <c r="AB288" s="179">
        <v>101.07599999999999</v>
      </c>
      <c r="AD288" s="152">
        <v>928.93399999999997</v>
      </c>
      <c r="AG288" s="2" t="s">
        <v>36</v>
      </c>
      <c r="AH288" s="168">
        <v>1.01E-4</v>
      </c>
      <c r="AI288" s="168">
        <v>4.7791019024863001E-3</v>
      </c>
      <c r="AJ288" s="168">
        <v>3.8201692682611298E-4</v>
      </c>
    </row>
    <row r="289" spans="1:36">
      <c r="A289" s="2">
        <v>424</v>
      </c>
      <c r="B289" s="2">
        <v>7228</v>
      </c>
      <c r="C289" s="2" t="s">
        <v>2487</v>
      </c>
      <c r="D289" s="2" t="s">
        <v>2488</v>
      </c>
      <c r="E289" s="4" t="s">
        <v>345</v>
      </c>
      <c r="F289" s="2" t="s">
        <v>2489</v>
      </c>
      <c r="G289" s="2" t="s">
        <v>2490</v>
      </c>
      <c r="H289" s="2" t="s">
        <v>351</v>
      </c>
      <c r="I289" s="2" t="s">
        <v>198</v>
      </c>
      <c r="J289" s="2" t="s">
        <v>94</v>
      </c>
      <c r="K289" s="2" t="s">
        <v>95</v>
      </c>
      <c r="L289" s="2" t="s">
        <v>357</v>
      </c>
      <c r="M289" s="2" t="s">
        <v>187</v>
      </c>
      <c r="N289" s="2" t="s">
        <v>575</v>
      </c>
      <c r="O289" s="2" t="s">
        <v>149</v>
      </c>
      <c r="P289" s="2" t="s">
        <v>2290</v>
      </c>
      <c r="Q289" s="2" t="s">
        <v>461</v>
      </c>
      <c r="R289" s="2" t="s">
        <v>436</v>
      </c>
      <c r="S289" s="2" t="s">
        <v>99</v>
      </c>
      <c r="T289" s="152">
        <v>0.36899999999999999</v>
      </c>
      <c r="U289" s="2" t="s">
        <v>2491</v>
      </c>
      <c r="V289" s="166">
        <v>7.4999999999999997E-2</v>
      </c>
      <c r="W289" s="168">
        <v>5.7110000000000001E-2</v>
      </c>
      <c r="X289" s="4" t="s">
        <v>442</v>
      </c>
      <c r="Y289" s="4" t="s">
        <v>149</v>
      </c>
      <c r="Z289" s="152">
        <v>150000</v>
      </c>
      <c r="AA289" s="162">
        <v>3.6469999999999998</v>
      </c>
      <c r="AB289" s="179">
        <v>101.851</v>
      </c>
      <c r="AD289" s="152">
        <v>557.17700000000002</v>
      </c>
      <c r="AG289" s="2" t="s">
        <v>36</v>
      </c>
      <c r="AH289" s="168">
        <v>5.9400000000000002E-4</v>
      </c>
      <c r="AI289" s="168">
        <v>2.8665180639384398E-3</v>
      </c>
      <c r="AJ289" s="168">
        <v>2.2913477130663499E-4</v>
      </c>
    </row>
    <row r="290" spans="1:36">
      <c r="A290" s="2">
        <v>424</v>
      </c>
      <c r="B290" s="2">
        <v>7228</v>
      </c>
      <c r="C290" s="2" t="s">
        <v>2561</v>
      </c>
      <c r="D290" s="2" t="s">
        <v>2562</v>
      </c>
      <c r="E290" s="4" t="s">
        <v>345</v>
      </c>
      <c r="F290" s="2" t="s">
        <v>2563</v>
      </c>
      <c r="G290" s="2" t="s">
        <v>2564</v>
      </c>
      <c r="H290" s="2" t="s">
        <v>351</v>
      </c>
      <c r="I290" s="2" t="s">
        <v>198</v>
      </c>
      <c r="J290" s="2" t="s">
        <v>94</v>
      </c>
      <c r="K290" s="2" t="s">
        <v>242</v>
      </c>
      <c r="L290" s="2" t="s">
        <v>357</v>
      </c>
      <c r="M290" s="2" t="s">
        <v>187</v>
      </c>
      <c r="N290" s="2" t="s">
        <v>538</v>
      </c>
      <c r="O290" s="2" t="s">
        <v>149</v>
      </c>
      <c r="P290" s="2" t="s">
        <v>1355</v>
      </c>
      <c r="Q290" s="2" t="s">
        <v>461</v>
      </c>
      <c r="R290" s="2" t="s">
        <v>436</v>
      </c>
      <c r="S290" s="2" t="s">
        <v>99</v>
      </c>
      <c r="T290" s="152">
        <v>1.2949999999999999</v>
      </c>
      <c r="U290" s="2" t="s">
        <v>2565</v>
      </c>
      <c r="V290" s="166">
        <v>3.6249999999999998E-2</v>
      </c>
      <c r="W290" s="168">
        <v>4.8210000000000003E-2</v>
      </c>
      <c r="X290" s="4" t="s">
        <v>442</v>
      </c>
      <c r="Y290" s="4" t="s">
        <v>149</v>
      </c>
      <c r="Z290" s="152">
        <v>270000</v>
      </c>
      <c r="AA290" s="162">
        <v>3.6469999999999998</v>
      </c>
      <c r="AB290" s="179">
        <v>98.947000000000003</v>
      </c>
      <c r="AD290" s="152">
        <v>974.32500000000005</v>
      </c>
      <c r="AG290" s="2" t="s">
        <v>36</v>
      </c>
      <c r="AH290" s="168">
        <v>2.9999999999999997E-4</v>
      </c>
      <c r="AI290" s="168">
        <v>5.0126274119847002E-3</v>
      </c>
      <c r="AJ290" s="168">
        <v>4.0068375990361501E-4</v>
      </c>
    </row>
    <row r="291" spans="1:36">
      <c r="A291" s="2">
        <v>424</v>
      </c>
      <c r="B291" s="2">
        <v>7228</v>
      </c>
      <c r="C291" s="2" t="s">
        <v>1884</v>
      </c>
      <c r="D291" s="2" t="s">
        <v>1885</v>
      </c>
      <c r="E291" s="4" t="s">
        <v>1360</v>
      </c>
      <c r="F291" s="2" t="s">
        <v>2492</v>
      </c>
      <c r="G291" s="2" t="s">
        <v>2493</v>
      </c>
      <c r="H291" s="2" t="s">
        <v>351</v>
      </c>
      <c r="I291" s="2" t="s">
        <v>198</v>
      </c>
      <c r="J291" s="2" t="s">
        <v>94</v>
      </c>
      <c r="K291" s="2" t="s">
        <v>95</v>
      </c>
      <c r="L291" s="2" t="s">
        <v>357</v>
      </c>
      <c r="M291" s="2" t="s">
        <v>187</v>
      </c>
      <c r="N291" s="2" t="s">
        <v>495</v>
      </c>
      <c r="O291" s="2" t="s">
        <v>149</v>
      </c>
      <c r="P291" s="2" t="s">
        <v>2494</v>
      </c>
      <c r="Q291" s="2" t="s">
        <v>461</v>
      </c>
      <c r="R291" s="2" t="s">
        <v>436</v>
      </c>
      <c r="S291" s="2" t="s">
        <v>1204</v>
      </c>
      <c r="T291" s="152">
        <v>4.6079999999999997</v>
      </c>
      <c r="U291" s="2" t="s">
        <v>2495</v>
      </c>
      <c r="V291" s="166">
        <v>4.3749999999999997E-2</v>
      </c>
      <c r="W291" s="168">
        <v>3.968E-2</v>
      </c>
      <c r="X291" s="4" t="s">
        <v>442</v>
      </c>
      <c r="Y291" s="4" t="s">
        <v>149</v>
      </c>
      <c r="Z291" s="152">
        <v>640000</v>
      </c>
      <c r="AA291" s="162">
        <v>3.7964000000000002</v>
      </c>
      <c r="AB291" s="179">
        <v>103.16500000000001</v>
      </c>
      <c r="AD291" s="152">
        <v>2506.6030000000001</v>
      </c>
      <c r="AG291" s="2" t="s">
        <v>36</v>
      </c>
      <c r="AH291" s="168">
        <v>4.2700000000000002E-4</v>
      </c>
      <c r="AI291" s="168">
        <v>1.28957645287685E-2</v>
      </c>
      <c r="AJ291" s="168">
        <v>1.0308213624384899E-3</v>
      </c>
    </row>
    <row r="292" spans="1:36">
      <c r="A292" s="2">
        <v>424</v>
      </c>
      <c r="B292" s="2">
        <v>7228</v>
      </c>
      <c r="C292" s="2" t="s">
        <v>2566</v>
      </c>
      <c r="D292" s="2" t="s">
        <v>2567</v>
      </c>
      <c r="E292" s="4" t="s">
        <v>345</v>
      </c>
      <c r="F292" s="2" t="s">
        <v>2568</v>
      </c>
      <c r="G292" s="2" t="s">
        <v>2569</v>
      </c>
      <c r="H292" s="2" t="s">
        <v>351</v>
      </c>
      <c r="I292" s="2" t="s">
        <v>198</v>
      </c>
      <c r="J292" s="2" t="s">
        <v>94</v>
      </c>
      <c r="K292" s="2" t="s">
        <v>95</v>
      </c>
      <c r="L292" s="2" t="s">
        <v>357</v>
      </c>
      <c r="M292" s="2" t="s">
        <v>187</v>
      </c>
      <c r="N292" s="2" t="s">
        <v>2021</v>
      </c>
      <c r="O292" s="2" t="s">
        <v>149</v>
      </c>
      <c r="P292" s="2" t="s">
        <v>2570</v>
      </c>
      <c r="Q292" s="2" t="s">
        <v>459</v>
      </c>
      <c r="R292" s="2" t="s">
        <v>436</v>
      </c>
      <c r="S292" s="2" t="s">
        <v>99</v>
      </c>
      <c r="T292" s="152">
        <v>1.3879999999999999</v>
      </c>
      <c r="U292" s="2" t="s">
        <v>2571</v>
      </c>
      <c r="V292" s="166">
        <v>3.4500000000000003E-2</v>
      </c>
      <c r="W292" s="168">
        <v>5.7939999999999998E-2</v>
      </c>
      <c r="X292" s="4" t="s">
        <v>442</v>
      </c>
      <c r="Y292" s="4" t="s">
        <v>149</v>
      </c>
      <c r="Z292" s="152">
        <v>273000</v>
      </c>
      <c r="AA292" s="162">
        <v>3.6469999999999998</v>
      </c>
      <c r="AB292" s="179">
        <v>97.444000000000003</v>
      </c>
      <c r="AD292" s="152">
        <v>970.18399999999997</v>
      </c>
      <c r="AG292" s="2" t="s">
        <v>36</v>
      </c>
      <c r="AH292" s="168">
        <v>1.8900000000000001E-4</v>
      </c>
      <c r="AI292" s="168">
        <v>4.9913206386482199E-3</v>
      </c>
      <c r="AJ292" s="168">
        <v>3.9898060557950397E-4</v>
      </c>
    </row>
    <row r="293" spans="1:36">
      <c r="A293" s="2">
        <v>424</v>
      </c>
      <c r="B293" s="2">
        <v>7229</v>
      </c>
      <c r="C293" s="2" t="s">
        <v>2170</v>
      </c>
      <c r="D293" s="2" t="s">
        <v>2171</v>
      </c>
      <c r="E293" s="4" t="s">
        <v>1360</v>
      </c>
      <c r="F293" s="2" t="s">
        <v>2172</v>
      </c>
      <c r="G293" s="2" t="s">
        <v>2173</v>
      </c>
      <c r="H293" s="2" t="s">
        <v>351</v>
      </c>
      <c r="I293" s="2" t="s">
        <v>203</v>
      </c>
      <c r="J293" s="2" t="s">
        <v>30</v>
      </c>
      <c r="K293" s="2" t="s">
        <v>30</v>
      </c>
      <c r="L293" s="2" t="s">
        <v>357</v>
      </c>
      <c r="M293" s="2" t="s">
        <v>41</v>
      </c>
      <c r="N293" s="2" t="s">
        <v>484</v>
      </c>
      <c r="O293" s="2" t="s">
        <v>149</v>
      </c>
      <c r="P293" s="2" t="s">
        <v>1371</v>
      </c>
      <c r="Q293" s="2" t="s">
        <v>201</v>
      </c>
      <c r="R293" s="2" t="s">
        <v>436</v>
      </c>
      <c r="S293" s="2" t="s">
        <v>34</v>
      </c>
      <c r="T293" s="152">
        <v>5.4020000000000001</v>
      </c>
      <c r="U293" s="2" t="s">
        <v>2174</v>
      </c>
      <c r="V293" s="166">
        <v>5.1499999999999997E-2</v>
      </c>
      <c r="W293" s="168">
        <v>4.2750000000000003E-2</v>
      </c>
      <c r="X293" s="4" t="s">
        <v>442</v>
      </c>
      <c r="Y293" s="4" t="s">
        <v>149</v>
      </c>
      <c r="Z293" s="152">
        <v>0.26</v>
      </c>
      <c r="AA293" s="162">
        <v>1</v>
      </c>
      <c r="AB293" s="179">
        <v>146.41</v>
      </c>
      <c r="AD293" s="152">
        <v>0</v>
      </c>
      <c r="AG293" s="2" t="s">
        <v>36</v>
      </c>
      <c r="AH293" s="168">
        <v>0</v>
      </c>
      <c r="AI293" s="168">
        <v>1.9971884501759899E-8</v>
      </c>
      <c r="AJ293" s="168">
        <v>2.5521600216497303E-9</v>
      </c>
    </row>
    <row r="294" spans="1:36">
      <c r="A294" s="2">
        <v>424</v>
      </c>
      <c r="B294" s="2">
        <v>7229</v>
      </c>
      <c r="C294" s="2" t="s">
        <v>2175</v>
      </c>
      <c r="D294" s="2" t="s">
        <v>2176</v>
      </c>
      <c r="E294" s="4" t="s">
        <v>1360</v>
      </c>
      <c r="F294" s="2" t="s">
        <v>2177</v>
      </c>
      <c r="G294" s="2" t="s">
        <v>2178</v>
      </c>
      <c r="H294" s="2" t="s">
        <v>351</v>
      </c>
      <c r="I294" s="2" t="s">
        <v>203</v>
      </c>
      <c r="J294" s="2" t="s">
        <v>30</v>
      </c>
      <c r="K294" s="2" t="s">
        <v>30</v>
      </c>
      <c r="L294" s="2" t="s">
        <v>357</v>
      </c>
      <c r="M294" s="2" t="s">
        <v>41</v>
      </c>
      <c r="N294" s="2" t="s">
        <v>468</v>
      </c>
      <c r="O294" s="2" t="s">
        <v>149</v>
      </c>
      <c r="P294" s="2" t="s">
        <v>2179</v>
      </c>
      <c r="Q294" s="2" t="s">
        <v>201</v>
      </c>
      <c r="R294" s="2" t="s">
        <v>436</v>
      </c>
      <c r="S294" s="2" t="s">
        <v>34</v>
      </c>
      <c r="T294" s="152">
        <v>2.7749999999999999</v>
      </c>
      <c r="U294" s="2" t="s">
        <v>2180</v>
      </c>
      <c r="V294" s="166">
        <v>2.75E-2</v>
      </c>
      <c r="W294" s="168">
        <v>2.759E-2</v>
      </c>
      <c r="X294" s="4" t="s">
        <v>442</v>
      </c>
      <c r="Y294" s="4" t="s">
        <v>149</v>
      </c>
      <c r="Z294" s="152">
        <v>302297.24</v>
      </c>
      <c r="AA294" s="162">
        <v>1</v>
      </c>
      <c r="AB294" s="179">
        <v>115.48</v>
      </c>
      <c r="AD294" s="152">
        <v>349.09300000000002</v>
      </c>
      <c r="AG294" s="2" t="s">
        <v>36</v>
      </c>
      <c r="AH294" s="168">
        <v>3.8099999999999999E-4</v>
      </c>
      <c r="AI294" s="168">
        <v>1.8315379192133802E-2</v>
      </c>
      <c r="AJ294" s="168">
        <v>2.3404791145973402E-3</v>
      </c>
    </row>
    <row r="295" spans="1:36">
      <c r="A295" s="2">
        <v>424</v>
      </c>
      <c r="B295" s="2">
        <v>7229</v>
      </c>
      <c r="C295" s="2" t="s">
        <v>2175</v>
      </c>
      <c r="D295" s="2" t="s">
        <v>2176</v>
      </c>
      <c r="E295" s="4" t="s">
        <v>1360</v>
      </c>
      <c r="F295" s="2" t="s">
        <v>2181</v>
      </c>
      <c r="G295" s="2" t="s">
        <v>2182</v>
      </c>
      <c r="H295" s="2" t="s">
        <v>351</v>
      </c>
      <c r="I295" s="2" t="s">
        <v>995</v>
      </c>
      <c r="J295" s="2" t="s">
        <v>30</v>
      </c>
      <c r="K295" s="2" t="s">
        <v>30</v>
      </c>
      <c r="L295" s="2" t="s">
        <v>357</v>
      </c>
      <c r="M295" s="2" t="s">
        <v>41</v>
      </c>
      <c r="N295" s="2" t="s">
        <v>468</v>
      </c>
      <c r="O295" s="2" t="s">
        <v>149</v>
      </c>
      <c r="P295" s="2" t="s">
        <v>2179</v>
      </c>
      <c r="Q295" s="2" t="s">
        <v>201</v>
      </c>
      <c r="R295" s="2" t="s">
        <v>436</v>
      </c>
      <c r="S295" s="2" t="s">
        <v>34</v>
      </c>
      <c r="T295" s="152">
        <v>3.0150000000000001</v>
      </c>
      <c r="U295" s="2" t="s">
        <v>2183</v>
      </c>
      <c r="V295" s="166">
        <v>2.5000000000000001E-2</v>
      </c>
      <c r="W295" s="168">
        <v>5.2990000000000002E-2</v>
      </c>
      <c r="X295" s="4" t="s">
        <v>442</v>
      </c>
      <c r="Y295" s="4" t="s">
        <v>149</v>
      </c>
      <c r="Z295" s="152">
        <v>247500</v>
      </c>
      <c r="AA295" s="162">
        <v>1</v>
      </c>
      <c r="AB295" s="179">
        <v>92.88</v>
      </c>
      <c r="AD295" s="152">
        <v>229.87799999999999</v>
      </c>
      <c r="AG295" s="2" t="s">
        <v>36</v>
      </c>
      <c r="AH295" s="168">
        <v>3.2299999999999999E-4</v>
      </c>
      <c r="AI295" s="168">
        <v>1.20606959000687E-2</v>
      </c>
      <c r="AJ295" s="168">
        <v>1.54120788685303E-3</v>
      </c>
    </row>
    <row r="296" spans="1:36">
      <c r="A296" s="2">
        <v>424</v>
      </c>
      <c r="B296" s="2">
        <v>7229</v>
      </c>
      <c r="C296" s="2" t="s">
        <v>2184</v>
      </c>
      <c r="D296" s="2" t="s">
        <v>2185</v>
      </c>
      <c r="E296" s="4" t="s">
        <v>1360</v>
      </c>
      <c r="F296" s="2" t="s">
        <v>2572</v>
      </c>
      <c r="G296" s="2" t="s">
        <v>2573</v>
      </c>
      <c r="H296" s="2" t="s">
        <v>351</v>
      </c>
      <c r="I296" s="2" t="s">
        <v>995</v>
      </c>
      <c r="J296" s="2" t="s">
        <v>30</v>
      </c>
      <c r="K296" s="2" t="s">
        <v>30</v>
      </c>
      <c r="L296" s="2" t="s">
        <v>357</v>
      </c>
      <c r="M296" s="2" t="s">
        <v>41</v>
      </c>
      <c r="N296" s="2" t="s">
        <v>475</v>
      </c>
      <c r="O296" s="2" t="s">
        <v>149</v>
      </c>
      <c r="P296" s="2" t="s">
        <v>2168</v>
      </c>
      <c r="Q296" s="2" t="s">
        <v>444</v>
      </c>
      <c r="R296" s="2" t="s">
        <v>436</v>
      </c>
      <c r="S296" s="2" t="s">
        <v>34</v>
      </c>
      <c r="T296" s="152">
        <v>1.5780000000000001</v>
      </c>
      <c r="U296" s="2" t="s">
        <v>2371</v>
      </c>
      <c r="V296" s="166">
        <v>2.9499999999999998E-2</v>
      </c>
      <c r="W296" s="168">
        <v>5.2089999999999997E-2</v>
      </c>
      <c r="X296" s="4" t="s">
        <v>442</v>
      </c>
      <c r="Y296" s="4" t="s">
        <v>149</v>
      </c>
      <c r="Z296" s="152">
        <v>117600</v>
      </c>
      <c r="AA296" s="162">
        <v>1</v>
      </c>
      <c r="AB296" s="179">
        <v>96.66</v>
      </c>
      <c r="AD296" s="152">
        <v>113.672</v>
      </c>
      <c r="AG296" s="2" t="s">
        <v>36</v>
      </c>
      <c r="AH296" s="168">
        <v>5.2499999999999997E-4</v>
      </c>
      <c r="AI296" s="168">
        <v>5.9638823813673103E-3</v>
      </c>
      <c r="AJ296" s="168">
        <v>7.6211046514942601E-4</v>
      </c>
    </row>
    <row r="297" spans="1:36">
      <c r="A297" s="2">
        <v>424</v>
      </c>
      <c r="B297" s="2">
        <v>7229</v>
      </c>
      <c r="C297" s="2" t="s">
        <v>2184</v>
      </c>
      <c r="D297" s="2" t="s">
        <v>2185</v>
      </c>
      <c r="E297" s="4" t="s">
        <v>1360</v>
      </c>
      <c r="F297" s="2" t="s">
        <v>2186</v>
      </c>
      <c r="G297" s="2" t="s">
        <v>2187</v>
      </c>
      <c r="H297" s="2" t="s">
        <v>351</v>
      </c>
      <c r="I297" s="2" t="s">
        <v>995</v>
      </c>
      <c r="J297" s="2" t="s">
        <v>30</v>
      </c>
      <c r="K297" s="2" t="s">
        <v>30</v>
      </c>
      <c r="L297" s="2" t="s">
        <v>357</v>
      </c>
      <c r="M297" s="2" t="s">
        <v>41</v>
      </c>
      <c r="N297" s="2" t="s">
        <v>475</v>
      </c>
      <c r="O297" s="2" t="s">
        <v>149</v>
      </c>
      <c r="P297" s="2" t="s">
        <v>2168</v>
      </c>
      <c r="Q297" s="2" t="s">
        <v>444</v>
      </c>
      <c r="R297" s="2" t="s">
        <v>436</v>
      </c>
      <c r="S297" s="2" t="s">
        <v>34</v>
      </c>
      <c r="T297" s="152">
        <v>2.4129999999999998</v>
      </c>
      <c r="U297" s="2" t="s">
        <v>2188</v>
      </c>
      <c r="V297" s="166">
        <v>2.5499999999999998E-2</v>
      </c>
      <c r="W297" s="168">
        <v>5.3870000000000001E-2</v>
      </c>
      <c r="X297" s="4" t="s">
        <v>442</v>
      </c>
      <c r="Y297" s="4" t="s">
        <v>149</v>
      </c>
      <c r="Z297" s="152">
        <v>130011.75</v>
      </c>
      <c r="AA297" s="162">
        <v>1</v>
      </c>
      <c r="AB297" s="179">
        <v>93.63</v>
      </c>
      <c r="AD297" s="152">
        <v>121.73</v>
      </c>
      <c r="AG297" s="2" t="s">
        <v>36</v>
      </c>
      <c r="AH297" s="168">
        <v>1.9900000000000001E-4</v>
      </c>
      <c r="AI297" s="168">
        <v>6.3866421767543001E-3</v>
      </c>
      <c r="AJ297" s="168">
        <v>8.1613394242581602E-4</v>
      </c>
    </row>
    <row r="298" spans="1:36">
      <c r="A298" s="2">
        <v>424</v>
      </c>
      <c r="B298" s="2">
        <v>7229</v>
      </c>
      <c r="C298" s="2" t="s">
        <v>2189</v>
      </c>
      <c r="D298" s="2" t="s">
        <v>2190</v>
      </c>
      <c r="E298" s="4" t="s">
        <v>1360</v>
      </c>
      <c r="F298" s="2" t="s">
        <v>2191</v>
      </c>
      <c r="G298" s="2" t="s">
        <v>2192</v>
      </c>
      <c r="H298" s="2" t="s">
        <v>351</v>
      </c>
      <c r="I298" s="2" t="s">
        <v>995</v>
      </c>
      <c r="J298" s="2" t="s">
        <v>30</v>
      </c>
      <c r="K298" s="2" t="s">
        <v>30</v>
      </c>
      <c r="L298" s="2" t="s">
        <v>357</v>
      </c>
      <c r="M298" s="2" t="s">
        <v>41</v>
      </c>
      <c r="N298" s="2" t="s">
        <v>473</v>
      </c>
      <c r="O298" s="2" t="s">
        <v>149</v>
      </c>
      <c r="P298" s="2" t="s">
        <v>2168</v>
      </c>
      <c r="Q298" s="2" t="s">
        <v>444</v>
      </c>
      <c r="R298" s="2" t="s">
        <v>436</v>
      </c>
      <c r="S298" s="2" t="s">
        <v>34</v>
      </c>
      <c r="T298" s="152">
        <v>3.794</v>
      </c>
      <c r="U298" s="2" t="s">
        <v>2193</v>
      </c>
      <c r="V298" s="166">
        <v>2.18E-2</v>
      </c>
      <c r="W298" s="168">
        <v>5.3920000000000003E-2</v>
      </c>
      <c r="X298" s="4" t="s">
        <v>442</v>
      </c>
      <c r="Y298" s="4" t="s">
        <v>149</v>
      </c>
      <c r="Z298" s="152">
        <v>328903</v>
      </c>
      <c r="AA298" s="162">
        <v>1</v>
      </c>
      <c r="AB298" s="179">
        <v>89.02</v>
      </c>
      <c r="AD298" s="152">
        <v>292.78899999999999</v>
      </c>
      <c r="AG298" s="2" t="s">
        <v>36</v>
      </c>
      <c r="AH298" s="168">
        <v>2.0010000000000002E-3</v>
      </c>
      <c r="AI298" s="168">
        <v>1.5361385284519601E-2</v>
      </c>
      <c r="AJ298" s="168">
        <v>1.9629951994191998E-3</v>
      </c>
    </row>
    <row r="299" spans="1:36">
      <c r="A299" s="2">
        <v>424</v>
      </c>
      <c r="B299" s="2">
        <v>7229</v>
      </c>
      <c r="C299" s="2" t="s">
        <v>1800</v>
      </c>
      <c r="D299" s="2" t="s">
        <v>1801</v>
      </c>
      <c r="E299" s="4" t="s">
        <v>1360</v>
      </c>
      <c r="F299" s="2" t="s">
        <v>2507</v>
      </c>
      <c r="G299" s="2" t="s">
        <v>2508</v>
      </c>
      <c r="H299" s="2" t="s">
        <v>351</v>
      </c>
      <c r="I299" s="2" t="s">
        <v>995</v>
      </c>
      <c r="J299" s="2" t="s">
        <v>30</v>
      </c>
      <c r="K299" s="2" t="s">
        <v>30</v>
      </c>
      <c r="L299" s="2" t="s">
        <v>357</v>
      </c>
      <c r="M299" s="2" t="s">
        <v>41</v>
      </c>
      <c r="N299" s="2" t="s">
        <v>484</v>
      </c>
      <c r="O299" s="2" t="s">
        <v>149</v>
      </c>
      <c r="P299" s="2" t="s">
        <v>2198</v>
      </c>
      <c r="Q299" s="2" t="s">
        <v>201</v>
      </c>
      <c r="R299" s="2" t="s">
        <v>436</v>
      </c>
      <c r="S299" s="2" t="s">
        <v>34</v>
      </c>
      <c r="T299" s="152">
        <v>7.6840000000000002</v>
      </c>
      <c r="U299" s="2" t="s">
        <v>2509</v>
      </c>
      <c r="V299" s="166">
        <v>2.4E-2</v>
      </c>
      <c r="W299" s="168">
        <v>5.1029999999999999E-2</v>
      </c>
      <c r="X299" s="4" t="s">
        <v>442</v>
      </c>
      <c r="Y299" s="4" t="s">
        <v>149</v>
      </c>
      <c r="Z299" s="152">
        <v>376000</v>
      </c>
      <c r="AA299" s="162">
        <v>1</v>
      </c>
      <c r="AB299" s="179">
        <v>81.680000000000007</v>
      </c>
      <c r="AD299" s="152">
        <v>307.11700000000002</v>
      </c>
      <c r="AG299" s="2" t="s">
        <v>36</v>
      </c>
      <c r="AH299" s="168">
        <v>5.22E-4</v>
      </c>
      <c r="AI299" s="168">
        <v>1.6113078809639102E-2</v>
      </c>
      <c r="AJ299" s="168">
        <v>2.0590523423079398E-3</v>
      </c>
    </row>
    <row r="300" spans="1:36">
      <c r="A300" s="2">
        <v>424</v>
      </c>
      <c r="B300" s="2">
        <v>7229</v>
      </c>
      <c r="C300" s="2" t="s">
        <v>2194</v>
      </c>
      <c r="D300" s="2" t="s">
        <v>2195</v>
      </c>
      <c r="E300" s="4" t="s">
        <v>1360</v>
      </c>
      <c r="F300" s="2" t="s">
        <v>2196</v>
      </c>
      <c r="G300" s="2" t="s">
        <v>2197</v>
      </c>
      <c r="H300" s="2" t="s">
        <v>351</v>
      </c>
      <c r="I300" s="2" t="s">
        <v>203</v>
      </c>
      <c r="J300" s="2" t="s">
        <v>30</v>
      </c>
      <c r="K300" s="2" t="s">
        <v>30</v>
      </c>
      <c r="L300" s="2" t="s">
        <v>357</v>
      </c>
      <c r="M300" s="2" t="s">
        <v>41</v>
      </c>
      <c r="N300" s="2" t="s">
        <v>492</v>
      </c>
      <c r="O300" s="2" t="s">
        <v>149</v>
      </c>
      <c r="P300" s="2" t="s">
        <v>2198</v>
      </c>
      <c r="Q300" s="2" t="s">
        <v>201</v>
      </c>
      <c r="R300" s="2" t="s">
        <v>436</v>
      </c>
      <c r="S300" s="2" t="s">
        <v>34</v>
      </c>
      <c r="T300" s="152">
        <v>1.9319999999999999</v>
      </c>
      <c r="U300" s="2" t="s">
        <v>59</v>
      </c>
      <c r="V300" s="166">
        <v>2.3400000000000001E-2</v>
      </c>
      <c r="W300" s="168">
        <v>2.674E-2</v>
      </c>
      <c r="X300" s="4" t="s">
        <v>442</v>
      </c>
      <c r="Y300" s="4" t="s">
        <v>149</v>
      </c>
      <c r="Z300" s="152">
        <v>154000.01999999999</v>
      </c>
      <c r="AA300" s="162">
        <v>1</v>
      </c>
      <c r="AB300" s="179">
        <v>116.51</v>
      </c>
      <c r="AD300" s="152">
        <v>179.42500000000001</v>
      </c>
      <c r="AG300" s="2" t="s">
        <v>36</v>
      </c>
      <c r="AH300" s="168">
        <v>7.2999999999999999E-5</v>
      </c>
      <c r="AI300" s="168">
        <v>9.4136692819083399E-3</v>
      </c>
      <c r="AJ300" s="168">
        <v>1.20295059768654E-3</v>
      </c>
    </row>
    <row r="301" spans="1:36">
      <c r="A301" s="2">
        <v>424</v>
      </c>
      <c r="B301" s="2">
        <v>7229</v>
      </c>
      <c r="C301" s="2" t="s">
        <v>2199</v>
      </c>
      <c r="D301" s="2" t="s">
        <v>2200</v>
      </c>
      <c r="E301" s="4" t="s">
        <v>1360</v>
      </c>
      <c r="F301" s="2" t="s">
        <v>2201</v>
      </c>
      <c r="G301" s="2" t="s">
        <v>2202</v>
      </c>
      <c r="H301" s="2" t="s">
        <v>351</v>
      </c>
      <c r="I301" s="2" t="s">
        <v>995</v>
      </c>
      <c r="J301" s="2" t="s">
        <v>30</v>
      </c>
      <c r="K301" s="2" t="s">
        <v>30</v>
      </c>
      <c r="L301" s="2" t="s">
        <v>357</v>
      </c>
      <c r="M301" s="2" t="s">
        <v>41</v>
      </c>
      <c r="N301" s="2" t="s">
        <v>492</v>
      </c>
      <c r="O301" s="2" t="s">
        <v>149</v>
      </c>
      <c r="P301" s="2" t="s">
        <v>1371</v>
      </c>
      <c r="Q301" s="2" t="s">
        <v>201</v>
      </c>
      <c r="R301" s="2" t="s">
        <v>436</v>
      </c>
      <c r="S301" s="2" t="s">
        <v>34</v>
      </c>
      <c r="T301" s="152">
        <v>4.0880000000000001</v>
      </c>
      <c r="U301" s="2" t="s">
        <v>2203</v>
      </c>
      <c r="V301" s="166">
        <v>2.41E-2</v>
      </c>
      <c r="W301" s="168">
        <v>5.2479999999999999E-2</v>
      </c>
      <c r="X301" s="4" t="s">
        <v>442</v>
      </c>
      <c r="Y301" s="4" t="s">
        <v>149</v>
      </c>
      <c r="Z301" s="152">
        <v>133333.32999999999</v>
      </c>
      <c r="AA301" s="162">
        <v>1</v>
      </c>
      <c r="AB301" s="179">
        <v>91.16</v>
      </c>
      <c r="AD301" s="152">
        <v>121.547</v>
      </c>
      <c r="AG301" s="2" t="s">
        <v>36</v>
      </c>
      <c r="AH301" s="168">
        <v>6.4999999999999994E-5</v>
      </c>
      <c r="AI301" s="168">
        <v>6.3770232370442201E-3</v>
      </c>
      <c r="AJ301" s="168">
        <v>8.1490476080419295E-4</v>
      </c>
    </row>
    <row r="302" spans="1:36">
      <c r="A302" s="2">
        <v>424</v>
      </c>
      <c r="B302" s="2">
        <v>7229</v>
      </c>
      <c r="C302" s="2" t="s">
        <v>2199</v>
      </c>
      <c r="D302" s="2" t="s">
        <v>2200</v>
      </c>
      <c r="E302" s="4" t="s">
        <v>1360</v>
      </c>
      <c r="F302" s="2" t="s">
        <v>2204</v>
      </c>
      <c r="G302" s="2" t="s">
        <v>2205</v>
      </c>
      <c r="H302" s="2" t="s">
        <v>351</v>
      </c>
      <c r="I302" s="2" t="s">
        <v>995</v>
      </c>
      <c r="J302" s="2" t="s">
        <v>30</v>
      </c>
      <c r="K302" s="2" t="s">
        <v>30</v>
      </c>
      <c r="L302" s="2" t="s">
        <v>357</v>
      </c>
      <c r="M302" s="2" t="s">
        <v>41</v>
      </c>
      <c r="N302" s="2" t="s">
        <v>492</v>
      </c>
      <c r="O302" s="2" t="s">
        <v>149</v>
      </c>
      <c r="P302" s="2" t="s">
        <v>1371</v>
      </c>
      <c r="Q302" s="2" t="s">
        <v>201</v>
      </c>
      <c r="R302" s="2" t="s">
        <v>436</v>
      </c>
      <c r="S302" s="2" t="s">
        <v>34</v>
      </c>
      <c r="T302" s="152">
        <v>6.0979999999999999</v>
      </c>
      <c r="U302" s="2" t="s">
        <v>2206</v>
      </c>
      <c r="V302" s="166">
        <v>4.9399999999999999E-2</v>
      </c>
      <c r="W302" s="168">
        <v>5.6329999999999998E-2</v>
      </c>
      <c r="X302" s="4" t="s">
        <v>442</v>
      </c>
      <c r="Y302" s="4" t="s">
        <v>149</v>
      </c>
      <c r="Z302" s="152">
        <v>153881</v>
      </c>
      <c r="AA302" s="162">
        <v>1</v>
      </c>
      <c r="AB302" s="179">
        <v>100</v>
      </c>
      <c r="AD302" s="152">
        <v>153.881</v>
      </c>
      <c r="AG302" s="2" t="s">
        <v>36</v>
      </c>
      <c r="AH302" s="168">
        <v>1.13E-4</v>
      </c>
      <c r="AI302" s="168">
        <v>8.0734648195933192E-3</v>
      </c>
      <c r="AJ302" s="168">
        <v>1.0316890299934399E-3</v>
      </c>
    </row>
    <row r="303" spans="1:36">
      <c r="A303" s="2">
        <v>424</v>
      </c>
      <c r="B303" s="2">
        <v>7229</v>
      </c>
      <c r="C303" s="2" t="s">
        <v>1820</v>
      </c>
      <c r="D303" s="2" t="s">
        <v>1821</v>
      </c>
      <c r="E303" s="4" t="s">
        <v>1360</v>
      </c>
      <c r="F303" s="2" t="s">
        <v>2207</v>
      </c>
      <c r="G303" s="2" t="s">
        <v>2208</v>
      </c>
      <c r="H303" s="2" t="s">
        <v>351</v>
      </c>
      <c r="I303" s="2" t="s">
        <v>995</v>
      </c>
      <c r="J303" s="2" t="s">
        <v>30</v>
      </c>
      <c r="K303" s="2" t="s">
        <v>30</v>
      </c>
      <c r="L303" s="2" t="s">
        <v>357</v>
      </c>
      <c r="M303" s="2" t="s">
        <v>41</v>
      </c>
      <c r="N303" s="2" t="s">
        <v>479</v>
      </c>
      <c r="O303" s="2" t="s">
        <v>149</v>
      </c>
      <c r="P303" s="2" t="s">
        <v>1364</v>
      </c>
      <c r="Q303" s="2" t="s">
        <v>201</v>
      </c>
      <c r="R303" s="2" t="s">
        <v>436</v>
      </c>
      <c r="S303" s="2" t="s">
        <v>34</v>
      </c>
      <c r="T303" s="152">
        <v>2.7090000000000001</v>
      </c>
      <c r="U303" s="2" t="s">
        <v>2209</v>
      </c>
      <c r="V303" s="166">
        <v>0.04</v>
      </c>
      <c r="W303" s="168">
        <v>5.1769999999999997E-2</v>
      </c>
      <c r="X303" s="4" t="s">
        <v>442</v>
      </c>
      <c r="Y303" s="4" t="s">
        <v>149</v>
      </c>
      <c r="Z303" s="152">
        <v>262500.03999999998</v>
      </c>
      <c r="AA303" s="162">
        <v>1</v>
      </c>
      <c r="AB303" s="179">
        <v>98.91</v>
      </c>
      <c r="AD303" s="152">
        <v>259.63900000000001</v>
      </c>
      <c r="AG303" s="2" t="s">
        <v>36</v>
      </c>
      <c r="AH303" s="168">
        <v>3.8699999999999997E-4</v>
      </c>
      <c r="AI303" s="168">
        <v>1.36221147077725E-2</v>
      </c>
      <c r="AJ303" s="168">
        <v>1.74073791406316E-3</v>
      </c>
    </row>
    <row r="304" spans="1:36">
      <c r="A304" s="2">
        <v>424</v>
      </c>
      <c r="B304" s="2">
        <v>7229</v>
      </c>
      <c r="C304" s="2" t="s">
        <v>1820</v>
      </c>
      <c r="D304" s="2" t="s">
        <v>1821</v>
      </c>
      <c r="E304" s="4" t="s">
        <v>1360</v>
      </c>
      <c r="F304" s="2" t="s">
        <v>2210</v>
      </c>
      <c r="G304" s="2" t="s">
        <v>2211</v>
      </c>
      <c r="H304" s="2" t="s">
        <v>351</v>
      </c>
      <c r="I304" s="2" t="s">
        <v>995</v>
      </c>
      <c r="J304" s="2" t="s">
        <v>30</v>
      </c>
      <c r="K304" s="2" t="s">
        <v>30</v>
      </c>
      <c r="L304" s="2" t="s">
        <v>357</v>
      </c>
      <c r="M304" s="2" t="s">
        <v>41</v>
      </c>
      <c r="N304" s="2" t="s">
        <v>479</v>
      </c>
      <c r="O304" s="2" t="s">
        <v>149</v>
      </c>
      <c r="P304" s="2" t="s">
        <v>1364</v>
      </c>
      <c r="Q304" s="2" t="s">
        <v>201</v>
      </c>
      <c r="R304" s="2" t="s">
        <v>436</v>
      </c>
      <c r="S304" s="2" t="s">
        <v>34</v>
      </c>
      <c r="T304" s="152">
        <v>5.1890000000000001</v>
      </c>
      <c r="U304" s="2" t="s">
        <v>2212</v>
      </c>
      <c r="V304" s="166">
        <v>2.07E-2</v>
      </c>
      <c r="W304" s="168">
        <v>5.2229999999999999E-2</v>
      </c>
      <c r="X304" s="4" t="s">
        <v>442</v>
      </c>
      <c r="Y304" s="4" t="s">
        <v>149</v>
      </c>
      <c r="Z304" s="152">
        <v>236765.79</v>
      </c>
      <c r="AA304" s="162">
        <v>1</v>
      </c>
      <c r="AB304" s="179">
        <v>85.16</v>
      </c>
      <c r="AD304" s="152">
        <v>201.63</v>
      </c>
      <c r="AG304" s="2" t="s">
        <v>36</v>
      </c>
      <c r="AH304" s="168">
        <v>6.29E-4</v>
      </c>
      <c r="AI304" s="168">
        <v>1.0578633275600401E-2</v>
      </c>
      <c r="AJ304" s="168">
        <v>1.3518185991563199E-3</v>
      </c>
    </row>
    <row r="305" spans="1:36">
      <c r="A305" s="2">
        <v>424</v>
      </c>
      <c r="B305" s="2">
        <v>7229</v>
      </c>
      <c r="C305" s="2" t="s">
        <v>2213</v>
      </c>
      <c r="D305" s="2" t="s">
        <v>2214</v>
      </c>
      <c r="E305" s="4" t="s">
        <v>1360</v>
      </c>
      <c r="F305" s="2" t="s">
        <v>2215</v>
      </c>
      <c r="G305" s="2" t="s">
        <v>2216</v>
      </c>
      <c r="H305" s="2" t="s">
        <v>351</v>
      </c>
      <c r="I305" s="2" t="s">
        <v>995</v>
      </c>
      <c r="J305" s="2" t="s">
        <v>30</v>
      </c>
      <c r="K305" s="2" t="s">
        <v>30</v>
      </c>
      <c r="L305" s="2" t="s">
        <v>357</v>
      </c>
      <c r="M305" s="2" t="s">
        <v>41</v>
      </c>
      <c r="N305" s="2" t="s">
        <v>493</v>
      </c>
      <c r="O305" s="2" t="s">
        <v>149</v>
      </c>
      <c r="P305" s="2" t="s">
        <v>2179</v>
      </c>
      <c r="Q305" s="2" t="s">
        <v>444</v>
      </c>
      <c r="R305" s="2" t="s">
        <v>436</v>
      </c>
      <c r="S305" s="2" t="s">
        <v>34</v>
      </c>
      <c r="T305" s="152">
        <v>4.399</v>
      </c>
      <c r="U305" s="2" t="s">
        <v>2217</v>
      </c>
      <c r="V305" s="166">
        <v>6.0699999999999997E-2</v>
      </c>
      <c r="W305" s="168">
        <v>5.7919999999999999E-2</v>
      </c>
      <c r="X305" s="4" t="s">
        <v>442</v>
      </c>
      <c r="Y305" s="4" t="s">
        <v>149</v>
      </c>
      <c r="Z305" s="152">
        <v>144985</v>
      </c>
      <c r="AA305" s="162">
        <v>1</v>
      </c>
      <c r="AB305" s="179">
        <v>102.02</v>
      </c>
      <c r="AD305" s="152">
        <v>147.91399999999999</v>
      </c>
      <c r="AG305" s="2" t="s">
        <v>36</v>
      </c>
      <c r="AH305" s="168">
        <v>3.48E-4</v>
      </c>
      <c r="AI305" s="168">
        <v>7.7603864613921599E-3</v>
      </c>
      <c r="AJ305" s="168">
        <v>9.9168148491804203E-4</v>
      </c>
    </row>
    <row r="306" spans="1:36">
      <c r="A306" s="2">
        <v>424</v>
      </c>
      <c r="B306" s="2">
        <v>7229</v>
      </c>
      <c r="C306" s="2" t="s">
        <v>2574</v>
      </c>
      <c r="D306" s="2" t="s">
        <v>2575</v>
      </c>
      <c r="E306" s="4" t="s">
        <v>1360</v>
      </c>
      <c r="F306" s="2" t="s">
        <v>2576</v>
      </c>
      <c r="G306" s="2" t="s">
        <v>2577</v>
      </c>
      <c r="H306" s="2" t="s">
        <v>351</v>
      </c>
      <c r="I306" s="2" t="s">
        <v>203</v>
      </c>
      <c r="J306" s="2" t="s">
        <v>30</v>
      </c>
      <c r="K306" s="2" t="s">
        <v>30</v>
      </c>
      <c r="L306" s="2" t="s">
        <v>357</v>
      </c>
      <c r="M306" s="2" t="s">
        <v>41</v>
      </c>
      <c r="N306" s="2" t="s">
        <v>492</v>
      </c>
      <c r="O306" s="2" t="s">
        <v>149</v>
      </c>
      <c r="P306" s="2" t="s">
        <v>2198</v>
      </c>
      <c r="Q306" s="2" t="s">
        <v>201</v>
      </c>
      <c r="R306" s="2" t="s">
        <v>436</v>
      </c>
      <c r="S306" s="2" t="s">
        <v>34</v>
      </c>
      <c r="T306" s="152">
        <v>1.929</v>
      </c>
      <c r="U306" s="2" t="s">
        <v>2578</v>
      </c>
      <c r="V306" s="166">
        <v>3.2000000000000001E-2</v>
      </c>
      <c r="W306" s="168">
        <v>2.4420000000000001E-2</v>
      </c>
      <c r="X306" s="4" t="s">
        <v>442</v>
      </c>
      <c r="Y306" s="4" t="s">
        <v>149</v>
      </c>
      <c r="Z306" s="152">
        <v>292605.75</v>
      </c>
      <c r="AA306" s="162">
        <v>1</v>
      </c>
      <c r="AB306" s="179">
        <v>118.5</v>
      </c>
      <c r="AD306" s="152">
        <v>346.738</v>
      </c>
      <c r="AG306" s="2" t="s">
        <v>36</v>
      </c>
      <c r="AH306" s="168">
        <v>5.2999999999999998E-4</v>
      </c>
      <c r="AI306" s="168">
        <v>1.8191820568707801E-2</v>
      </c>
      <c r="AJ306" s="168">
        <v>2.3246898494926802E-3</v>
      </c>
    </row>
    <row r="307" spans="1:36">
      <c r="A307" s="2">
        <v>424</v>
      </c>
      <c r="B307" s="2">
        <v>7229</v>
      </c>
      <c r="C307" s="2" t="s">
        <v>2574</v>
      </c>
      <c r="D307" s="2" t="s">
        <v>2575</v>
      </c>
      <c r="E307" s="4" t="s">
        <v>1360</v>
      </c>
      <c r="F307" s="2" t="s">
        <v>2579</v>
      </c>
      <c r="G307" s="2" t="s">
        <v>2580</v>
      </c>
      <c r="H307" s="2" t="s">
        <v>351</v>
      </c>
      <c r="I307" s="2" t="s">
        <v>995</v>
      </c>
      <c r="J307" s="2" t="s">
        <v>30</v>
      </c>
      <c r="K307" s="2" t="s">
        <v>30</v>
      </c>
      <c r="L307" s="2" t="s">
        <v>357</v>
      </c>
      <c r="M307" s="2" t="s">
        <v>41</v>
      </c>
      <c r="N307" s="2" t="s">
        <v>492</v>
      </c>
      <c r="O307" s="2" t="s">
        <v>149</v>
      </c>
      <c r="P307" s="2" t="s">
        <v>2198</v>
      </c>
      <c r="Q307" s="2" t="s">
        <v>201</v>
      </c>
      <c r="R307" s="2" t="s">
        <v>436</v>
      </c>
      <c r="S307" s="2" t="s">
        <v>34</v>
      </c>
      <c r="T307" s="152">
        <v>1.0049999999999999</v>
      </c>
      <c r="U307" s="2" t="s">
        <v>2581</v>
      </c>
      <c r="V307" s="166">
        <v>3.39E-2</v>
      </c>
      <c r="W307" s="168">
        <v>4.4290000000000003E-2</v>
      </c>
      <c r="X307" s="4" t="s">
        <v>442</v>
      </c>
      <c r="Y307" s="4" t="s">
        <v>149</v>
      </c>
      <c r="Z307" s="152">
        <v>63617</v>
      </c>
      <c r="AA307" s="162">
        <v>1</v>
      </c>
      <c r="AB307" s="179">
        <v>98.97</v>
      </c>
      <c r="AC307" s="152">
        <v>67.930000000000007</v>
      </c>
      <c r="AD307" s="152">
        <v>130.892</v>
      </c>
      <c r="AG307" s="2" t="s">
        <v>36</v>
      </c>
      <c r="AH307" s="168">
        <v>3.8900000000000002E-4</v>
      </c>
      <c r="AI307" s="168">
        <v>6.8673309539335099E-3</v>
      </c>
      <c r="AJ307" s="168">
        <v>8.7756002767402398E-4</v>
      </c>
    </row>
    <row r="308" spans="1:36">
      <c r="A308" s="2">
        <v>424</v>
      </c>
      <c r="B308" s="2">
        <v>7229</v>
      </c>
      <c r="C308" s="2" t="s">
        <v>1824</v>
      </c>
      <c r="D308" s="2" t="s">
        <v>1825</v>
      </c>
      <c r="E308" s="4" t="s">
        <v>1360</v>
      </c>
      <c r="F308" s="2" t="s">
        <v>2218</v>
      </c>
      <c r="G308" s="2" t="s">
        <v>2219</v>
      </c>
      <c r="H308" s="2" t="s">
        <v>351</v>
      </c>
      <c r="I308" s="2" t="s">
        <v>995</v>
      </c>
      <c r="J308" s="2" t="s">
        <v>30</v>
      </c>
      <c r="K308" s="2" t="s">
        <v>95</v>
      </c>
      <c r="L308" s="2" t="s">
        <v>357</v>
      </c>
      <c r="M308" s="2" t="s">
        <v>41</v>
      </c>
      <c r="N308" s="2" t="s">
        <v>469</v>
      </c>
      <c r="O308" s="2" t="s">
        <v>149</v>
      </c>
      <c r="P308" s="2" t="s">
        <v>2168</v>
      </c>
      <c r="Q308" s="2" t="s">
        <v>444</v>
      </c>
      <c r="R308" s="2" t="s">
        <v>436</v>
      </c>
      <c r="S308" s="2" t="s">
        <v>34</v>
      </c>
      <c r="T308" s="152">
        <v>3.508</v>
      </c>
      <c r="U308" s="2" t="s">
        <v>2220</v>
      </c>
      <c r="V308" s="166">
        <v>1.4999999999999999E-2</v>
      </c>
      <c r="W308" s="168">
        <v>5.561E-2</v>
      </c>
      <c r="X308" s="4" t="s">
        <v>442</v>
      </c>
      <c r="Y308" s="4" t="s">
        <v>149</v>
      </c>
      <c r="Z308" s="152">
        <v>256031</v>
      </c>
      <c r="AA308" s="162">
        <v>1</v>
      </c>
      <c r="AB308" s="179">
        <v>87.5</v>
      </c>
      <c r="AD308" s="152">
        <v>224.02699999999999</v>
      </c>
      <c r="AG308" s="2" t="s">
        <v>36</v>
      </c>
      <c r="AH308" s="168">
        <v>2.1800000000000001E-4</v>
      </c>
      <c r="AI308" s="168">
        <v>1.1753726011152399E-2</v>
      </c>
      <c r="AJ308" s="168">
        <v>1.5019809286622001E-3</v>
      </c>
    </row>
    <row r="309" spans="1:36">
      <c r="A309" s="2">
        <v>424</v>
      </c>
      <c r="B309" s="2">
        <v>7229</v>
      </c>
      <c r="C309" s="2" t="s">
        <v>2221</v>
      </c>
      <c r="D309" s="2" t="s">
        <v>2222</v>
      </c>
      <c r="E309" s="4" t="s">
        <v>1360</v>
      </c>
      <c r="F309" s="2" t="s">
        <v>2223</v>
      </c>
      <c r="G309" s="2" t="s">
        <v>2224</v>
      </c>
      <c r="H309" s="2" t="s">
        <v>351</v>
      </c>
      <c r="I309" s="2" t="s">
        <v>203</v>
      </c>
      <c r="J309" s="2" t="s">
        <v>30</v>
      </c>
      <c r="K309" s="2" t="s">
        <v>30</v>
      </c>
      <c r="L309" s="2" t="s">
        <v>357</v>
      </c>
      <c r="M309" s="2" t="s">
        <v>41</v>
      </c>
      <c r="N309" s="2" t="s">
        <v>493</v>
      </c>
      <c r="O309" s="2" t="s">
        <v>149</v>
      </c>
      <c r="P309" s="2" t="s">
        <v>2168</v>
      </c>
      <c r="Q309" s="2" t="s">
        <v>444</v>
      </c>
      <c r="R309" s="2" t="s">
        <v>436</v>
      </c>
      <c r="S309" s="2" t="s">
        <v>34</v>
      </c>
      <c r="T309" s="152">
        <v>1.538</v>
      </c>
      <c r="U309" s="2" t="s">
        <v>2225</v>
      </c>
      <c r="V309" s="166">
        <v>2.5700000000000001E-2</v>
      </c>
      <c r="W309" s="168">
        <v>2.878E-2</v>
      </c>
      <c r="X309" s="4" t="s">
        <v>442</v>
      </c>
      <c r="Y309" s="4" t="s">
        <v>149</v>
      </c>
      <c r="Z309" s="152">
        <v>272152.59000000003</v>
      </c>
      <c r="AA309" s="162">
        <v>1</v>
      </c>
      <c r="AB309" s="179">
        <v>116.39</v>
      </c>
      <c r="AD309" s="152">
        <v>316.75799999999998</v>
      </c>
      <c r="AG309" s="2" t="s">
        <v>36</v>
      </c>
      <c r="AH309" s="168">
        <v>2.5799999999999998E-4</v>
      </c>
      <c r="AI309" s="168">
        <v>1.66189314774534E-2</v>
      </c>
      <c r="AJ309" s="168">
        <v>2.1236940617975E-3</v>
      </c>
    </row>
    <row r="310" spans="1:36">
      <c r="A310" s="2">
        <v>424</v>
      </c>
      <c r="B310" s="2">
        <v>7229</v>
      </c>
      <c r="C310" s="2" t="s">
        <v>2221</v>
      </c>
      <c r="D310" s="2" t="s">
        <v>2222</v>
      </c>
      <c r="E310" s="4" t="s">
        <v>1360</v>
      </c>
      <c r="F310" s="2" t="s">
        <v>2513</v>
      </c>
      <c r="G310" s="2" t="s">
        <v>2514</v>
      </c>
      <c r="H310" s="2" t="s">
        <v>351</v>
      </c>
      <c r="I310" s="2" t="s">
        <v>995</v>
      </c>
      <c r="J310" s="2" t="s">
        <v>30</v>
      </c>
      <c r="K310" s="2" t="s">
        <v>30</v>
      </c>
      <c r="L310" s="2" t="s">
        <v>357</v>
      </c>
      <c r="M310" s="2" t="s">
        <v>41</v>
      </c>
      <c r="N310" s="2" t="s">
        <v>493</v>
      </c>
      <c r="O310" s="2" t="s">
        <v>149</v>
      </c>
      <c r="P310" s="2" t="s">
        <v>2168</v>
      </c>
      <c r="Q310" s="2" t="s">
        <v>444</v>
      </c>
      <c r="R310" s="2" t="s">
        <v>436</v>
      </c>
      <c r="S310" s="2" t="s">
        <v>34</v>
      </c>
      <c r="T310" s="152">
        <v>2.63</v>
      </c>
      <c r="U310" s="2" t="s">
        <v>2515</v>
      </c>
      <c r="V310" s="166">
        <v>3.2500000000000001E-2</v>
      </c>
      <c r="W310" s="168">
        <v>5.3159999999999999E-2</v>
      </c>
      <c r="X310" s="4" t="s">
        <v>442</v>
      </c>
      <c r="Y310" s="4" t="s">
        <v>149</v>
      </c>
      <c r="Z310" s="152">
        <v>255000</v>
      </c>
      <c r="AA310" s="162">
        <v>1</v>
      </c>
      <c r="AB310" s="179">
        <v>95.73</v>
      </c>
      <c r="AD310" s="152">
        <v>244.11199999999999</v>
      </c>
      <c r="AG310" s="2" t="s">
        <v>36</v>
      </c>
      <c r="AH310" s="168">
        <v>8.7399999999999999E-4</v>
      </c>
      <c r="AI310" s="168">
        <v>1.28074655565544E-2</v>
      </c>
      <c r="AJ310" s="168">
        <v>1.63663582018081E-3</v>
      </c>
    </row>
    <row r="311" spans="1:36">
      <c r="A311" s="2">
        <v>424</v>
      </c>
      <c r="B311" s="2">
        <v>7229</v>
      </c>
      <c r="C311" s="2" t="s">
        <v>2221</v>
      </c>
      <c r="D311" s="2" t="s">
        <v>2222</v>
      </c>
      <c r="E311" s="4" t="s">
        <v>1360</v>
      </c>
      <c r="F311" s="2" t="s">
        <v>2226</v>
      </c>
      <c r="G311" s="2" t="s">
        <v>2227</v>
      </c>
      <c r="H311" s="2" t="s">
        <v>351</v>
      </c>
      <c r="I311" s="2" t="s">
        <v>203</v>
      </c>
      <c r="J311" s="2" t="s">
        <v>30</v>
      </c>
      <c r="K311" s="2" t="s">
        <v>30</v>
      </c>
      <c r="L311" s="2" t="s">
        <v>357</v>
      </c>
      <c r="M311" s="2" t="s">
        <v>41</v>
      </c>
      <c r="N311" s="2" t="s">
        <v>493</v>
      </c>
      <c r="O311" s="2" t="s">
        <v>149</v>
      </c>
      <c r="P311" s="2" t="s">
        <v>2168</v>
      </c>
      <c r="Q311" s="2" t="s">
        <v>444</v>
      </c>
      <c r="R311" s="2" t="s">
        <v>436</v>
      </c>
      <c r="S311" s="2" t="s">
        <v>34</v>
      </c>
      <c r="T311" s="152">
        <v>4.9089999999999998</v>
      </c>
      <c r="U311" s="2" t="s">
        <v>2228</v>
      </c>
      <c r="V311" s="166">
        <v>1.54E-2</v>
      </c>
      <c r="W311" s="168">
        <v>3.2239999999999998E-2</v>
      </c>
      <c r="X311" s="4" t="s">
        <v>442</v>
      </c>
      <c r="Y311" s="4" t="s">
        <v>149</v>
      </c>
      <c r="Z311" s="152">
        <v>228000</v>
      </c>
      <c r="AA311" s="162">
        <v>1</v>
      </c>
      <c r="AB311" s="179">
        <v>103.7</v>
      </c>
      <c r="AD311" s="152">
        <v>236.43600000000001</v>
      </c>
      <c r="AG311" s="2" t="s">
        <v>36</v>
      </c>
      <c r="AH311" s="168">
        <v>3.8200000000000002E-4</v>
      </c>
      <c r="AI311" s="168">
        <v>1.24047655531571E-2</v>
      </c>
      <c r="AJ311" s="168">
        <v>1.58517573641664E-3</v>
      </c>
    </row>
    <row r="312" spans="1:36">
      <c r="A312" s="2">
        <v>424</v>
      </c>
      <c r="B312" s="2">
        <v>7229</v>
      </c>
      <c r="C312" s="2" t="s">
        <v>2221</v>
      </c>
      <c r="D312" s="2" t="s">
        <v>2222</v>
      </c>
      <c r="E312" s="4" t="s">
        <v>1360</v>
      </c>
      <c r="F312" s="2" t="s">
        <v>2229</v>
      </c>
      <c r="G312" s="2" t="s">
        <v>2230</v>
      </c>
      <c r="H312" s="2" t="s">
        <v>351</v>
      </c>
      <c r="I312" s="2" t="s">
        <v>203</v>
      </c>
      <c r="J312" s="2" t="s">
        <v>30</v>
      </c>
      <c r="K312" s="2" t="s">
        <v>30</v>
      </c>
      <c r="L312" s="2" t="s">
        <v>357</v>
      </c>
      <c r="M312" s="2" t="s">
        <v>31</v>
      </c>
      <c r="N312" s="2" t="s">
        <v>493</v>
      </c>
      <c r="O312" s="2" t="s">
        <v>149</v>
      </c>
      <c r="P312" s="2" t="s">
        <v>1364</v>
      </c>
      <c r="Q312" s="2" t="s">
        <v>201</v>
      </c>
      <c r="R312" s="2" t="s">
        <v>436</v>
      </c>
      <c r="S312" s="2" t="s">
        <v>34</v>
      </c>
      <c r="T312" s="152">
        <v>6.9359999999999999</v>
      </c>
      <c r="U312" s="2" t="s">
        <v>2231</v>
      </c>
      <c r="V312" s="166">
        <v>4.02E-2</v>
      </c>
      <c r="W312" s="168">
        <v>3.5220000000000001E-2</v>
      </c>
      <c r="X312" s="4" t="s">
        <v>442</v>
      </c>
      <c r="Y312" s="4" t="s">
        <v>149</v>
      </c>
      <c r="Z312" s="152">
        <v>199000</v>
      </c>
      <c r="AA312" s="162">
        <v>1</v>
      </c>
      <c r="AB312" s="179">
        <v>105.8</v>
      </c>
      <c r="AD312" s="152">
        <v>210.542</v>
      </c>
      <c r="AG312" s="2" t="s">
        <v>36</v>
      </c>
      <c r="AH312" s="168">
        <v>2.4699999999999999E-4</v>
      </c>
      <c r="AI312" s="168">
        <v>1.10462203264004E-2</v>
      </c>
      <c r="AJ312" s="168">
        <v>1.4115704456877599E-3</v>
      </c>
    </row>
    <row r="313" spans="1:36">
      <c r="A313" s="2">
        <v>424</v>
      </c>
      <c r="B313" s="2">
        <v>7229</v>
      </c>
      <c r="C313" s="2" t="s">
        <v>2232</v>
      </c>
      <c r="D313" s="2" t="s">
        <v>2233</v>
      </c>
      <c r="E313" s="4" t="s">
        <v>1360</v>
      </c>
      <c r="F313" s="2" t="s">
        <v>2234</v>
      </c>
      <c r="G313" s="2" t="s">
        <v>2235</v>
      </c>
      <c r="H313" s="2" t="s">
        <v>351</v>
      </c>
      <c r="I313" s="2" t="s">
        <v>995</v>
      </c>
      <c r="J313" s="2" t="s">
        <v>30</v>
      </c>
      <c r="K313" s="2" t="s">
        <v>30</v>
      </c>
      <c r="L313" s="2" t="s">
        <v>357</v>
      </c>
      <c r="M313" s="2" t="s">
        <v>41</v>
      </c>
      <c r="N313" s="2" t="s">
        <v>479</v>
      </c>
      <c r="O313" s="2" t="s">
        <v>149</v>
      </c>
      <c r="P313" s="2" t="s">
        <v>2198</v>
      </c>
      <c r="Q313" s="2" t="s">
        <v>201</v>
      </c>
      <c r="R313" s="2" t="s">
        <v>436</v>
      </c>
      <c r="S313" s="2" t="s">
        <v>34</v>
      </c>
      <c r="T313" s="152">
        <v>6.1260000000000003</v>
      </c>
      <c r="U313" s="2" t="s">
        <v>2236</v>
      </c>
      <c r="V313" s="166">
        <v>5.3100000000000001E-2</v>
      </c>
      <c r="W313" s="168">
        <v>5.1249999999999997E-2</v>
      </c>
      <c r="X313" s="4" t="s">
        <v>442</v>
      </c>
      <c r="Y313" s="4" t="s">
        <v>149</v>
      </c>
      <c r="Z313" s="152">
        <v>35000</v>
      </c>
      <c r="AA313" s="162">
        <v>1</v>
      </c>
      <c r="AB313" s="179">
        <v>103.83</v>
      </c>
      <c r="AD313" s="152">
        <v>36.340000000000003</v>
      </c>
      <c r="AG313" s="2" t="s">
        <v>36</v>
      </c>
      <c r="AH313" s="168">
        <v>1.1E-4</v>
      </c>
      <c r="AI313" s="168">
        <v>1.90662751266518E-3</v>
      </c>
      <c r="AJ313" s="168">
        <v>2.43643433526404E-4</v>
      </c>
    </row>
    <row r="314" spans="1:36">
      <c r="A314" s="2">
        <v>424</v>
      </c>
      <c r="B314" s="2">
        <v>7229</v>
      </c>
      <c r="C314" s="2" t="s">
        <v>2237</v>
      </c>
      <c r="D314" s="2" t="s">
        <v>2238</v>
      </c>
      <c r="E314" s="4" t="s">
        <v>1360</v>
      </c>
      <c r="F314" s="2" t="s">
        <v>2239</v>
      </c>
      <c r="G314" s="2" t="s">
        <v>2240</v>
      </c>
      <c r="H314" s="2" t="s">
        <v>351</v>
      </c>
      <c r="I314" s="2" t="s">
        <v>203</v>
      </c>
      <c r="J314" s="2" t="s">
        <v>30</v>
      </c>
      <c r="K314" s="2" t="s">
        <v>30</v>
      </c>
      <c r="L314" s="2" t="s">
        <v>357</v>
      </c>
      <c r="M314" s="2" t="s">
        <v>41</v>
      </c>
      <c r="N314" s="2" t="s">
        <v>492</v>
      </c>
      <c r="O314" s="2" t="s">
        <v>149</v>
      </c>
      <c r="P314" s="2" t="s">
        <v>2168</v>
      </c>
      <c r="Q314" s="2" t="s">
        <v>201</v>
      </c>
      <c r="R314" s="2" t="s">
        <v>436</v>
      </c>
      <c r="S314" s="2" t="s">
        <v>34</v>
      </c>
      <c r="T314" s="152">
        <v>5.9560000000000004</v>
      </c>
      <c r="U314" s="2" t="s">
        <v>2241</v>
      </c>
      <c r="V314" s="166">
        <v>3.6799999999999999E-2</v>
      </c>
      <c r="W314" s="168">
        <v>3.4259999999999999E-2</v>
      </c>
      <c r="X314" s="4" t="s">
        <v>442</v>
      </c>
      <c r="Y314" s="4" t="s">
        <v>149</v>
      </c>
      <c r="Z314" s="152">
        <v>248000</v>
      </c>
      <c r="AA314" s="162">
        <v>1</v>
      </c>
      <c r="AB314" s="179">
        <v>105.15</v>
      </c>
      <c r="AD314" s="152">
        <v>260.77199999999999</v>
      </c>
      <c r="AG314" s="2" t="s">
        <v>36</v>
      </c>
      <c r="AH314" s="168">
        <v>5.5900000000000004E-4</v>
      </c>
      <c r="AI314" s="168">
        <v>1.3681569316127301E-2</v>
      </c>
      <c r="AJ314" s="168">
        <v>1.74833547825559E-3</v>
      </c>
    </row>
    <row r="315" spans="1:36">
      <c r="A315" s="2">
        <v>424</v>
      </c>
      <c r="B315" s="2">
        <v>7229</v>
      </c>
      <c r="C315" s="2" t="s">
        <v>2237</v>
      </c>
      <c r="D315" s="2" t="s">
        <v>2238</v>
      </c>
      <c r="E315" s="4" t="s">
        <v>1360</v>
      </c>
      <c r="F315" s="2" t="s">
        <v>2242</v>
      </c>
      <c r="G315" s="2" t="s">
        <v>2243</v>
      </c>
      <c r="H315" s="2" t="s">
        <v>351</v>
      </c>
      <c r="I315" s="2" t="s">
        <v>203</v>
      </c>
      <c r="J315" s="2" t="s">
        <v>30</v>
      </c>
      <c r="K315" s="2" t="s">
        <v>30</v>
      </c>
      <c r="L315" s="2" t="s">
        <v>357</v>
      </c>
      <c r="M315" s="2" t="s">
        <v>41</v>
      </c>
      <c r="N315" s="2" t="s">
        <v>492</v>
      </c>
      <c r="O315" s="2" t="s">
        <v>149</v>
      </c>
      <c r="P315" s="2" t="s">
        <v>2168</v>
      </c>
      <c r="Q315" s="2" t="s">
        <v>201</v>
      </c>
      <c r="R315" s="2" t="s">
        <v>436</v>
      </c>
      <c r="S315" s="2" t="s">
        <v>34</v>
      </c>
      <c r="T315" s="152">
        <v>1.7050000000000001</v>
      </c>
      <c r="U315" s="2" t="s">
        <v>2244</v>
      </c>
      <c r="V315" s="166">
        <v>3.4599999999999999E-2</v>
      </c>
      <c r="W315" s="168">
        <v>2.9049999999999999E-2</v>
      </c>
      <c r="X315" s="4" t="s">
        <v>442</v>
      </c>
      <c r="Y315" s="4" t="s">
        <v>149</v>
      </c>
      <c r="Z315" s="152">
        <v>109090.91</v>
      </c>
      <c r="AA315" s="162">
        <v>1</v>
      </c>
      <c r="AB315" s="179">
        <v>117.39</v>
      </c>
      <c r="AC315" s="152">
        <v>55.954000000000001</v>
      </c>
      <c r="AD315" s="152">
        <v>184.01599999999999</v>
      </c>
      <c r="AG315" s="2" t="s">
        <v>36</v>
      </c>
      <c r="AH315" s="168">
        <v>4.4299999999999998E-4</v>
      </c>
      <c r="AI315" s="168">
        <v>9.6545125798631892E-3</v>
      </c>
      <c r="AJ315" s="168">
        <v>1.2337273947618699E-3</v>
      </c>
    </row>
    <row r="316" spans="1:36">
      <c r="A316" s="2">
        <v>424</v>
      </c>
      <c r="B316" s="2">
        <v>7229</v>
      </c>
      <c r="C316" s="2" t="s">
        <v>1836</v>
      </c>
      <c r="D316" s="2" t="s">
        <v>1837</v>
      </c>
      <c r="E316" s="4" t="s">
        <v>1360</v>
      </c>
      <c r="F316" s="2" t="s">
        <v>2496</v>
      </c>
      <c r="G316" s="2" t="s">
        <v>2497</v>
      </c>
      <c r="H316" s="2" t="s">
        <v>351</v>
      </c>
      <c r="I316" s="2" t="s">
        <v>995</v>
      </c>
      <c r="J316" s="2" t="s">
        <v>30</v>
      </c>
      <c r="K316" s="2" t="s">
        <v>30</v>
      </c>
      <c r="L316" s="2" t="s">
        <v>357</v>
      </c>
      <c r="M316" s="2" t="s">
        <v>41</v>
      </c>
      <c r="N316" s="2" t="s">
        <v>475</v>
      </c>
      <c r="O316" s="2" t="s">
        <v>149</v>
      </c>
      <c r="P316" s="2" t="s">
        <v>2168</v>
      </c>
      <c r="Q316" s="2" t="s">
        <v>201</v>
      </c>
      <c r="R316" s="2" t="s">
        <v>436</v>
      </c>
      <c r="S316" s="2" t="s">
        <v>34</v>
      </c>
      <c r="T316" s="152">
        <v>1.887</v>
      </c>
      <c r="U316" s="2" t="s">
        <v>2498</v>
      </c>
      <c r="V316" s="166">
        <v>4.2999999999999997E-2</v>
      </c>
      <c r="W316" s="168">
        <v>5.3080000000000002E-2</v>
      </c>
      <c r="X316" s="4" t="s">
        <v>442</v>
      </c>
      <c r="Y316" s="4" t="s">
        <v>149</v>
      </c>
      <c r="Z316" s="152">
        <v>318623.08</v>
      </c>
      <c r="AA316" s="162">
        <v>1</v>
      </c>
      <c r="AB316" s="179">
        <v>100.23</v>
      </c>
      <c r="AD316" s="152">
        <v>319.35599999999999</v>
      </c>
      <c r="AG316" s="2" t="s">
        <v>36</v>
      </c>
      <c r="AH316" s="168">
        <v>3.5100000000000002E-4</v>
      </c>
      <c r="AI316" s="168">
        <v>1.67552116844365E-2</v>
      </c>
      <c r="AJ316" s="168">
        <v>2.1411089880641601E-3</v>
      </c>
    </row>
    <row r="317" spans="1:36">
      <c r="A317" s="2">
        <v>424</v>
      </c>
      <c r="B317" s="2">
        <v>7229</v>
      </c>
      <c r="C317" s="2" t="s">
        <v>1840</v>
      </c>
      <c r="D317" s="2" t="s">
        <v>1841</v>
      </c>
      <c r="E317" s="4" t="s">
        <v>1360</v>
      </c>
      <c r="F317" s="2" t="s">
        <v>2245</v>
      </c>
      <c r="G317" s="2" t="s">
        <v>2246</v>
      </c>
      <c r="H317" s="2" t="s">
        <v>351</v>
      </c>
      <c r="I317" s="2" t="s">
        <v>995</v>
      </c>
      <c r="J317" s="2" t="s">
        <v>30</v>
      </c>
      <c r="K317" s="2" t="s">
        <v>30</v>
      </c>
      <c r="L317" s="2" t="s">
        <v>357</v>
      </c>
      <c r="M317" s="2" t="s">
        <v>41</v>
      </c>
      <c r="N317" s="2" t="s">
        <v>468</v>
      </c>
      <c r="O317" s="2" t="s">
        <v>149</v>
      </c>
      <c r="P317" s="2" t="s">
        <v>1364</v>
      </c>
      <c r="Q317" s="2" t="s">
        <v>201</v>
      </c>
      <c r="R317" s="2" t="s">
        <v>436</v>
      </c>
      <c r="S317" s="2" t="s">
        <v>34</v>
      </c>
      <c r="T317" s="152">
        <v>2.0760000000000001</v>
      </c>
      <c r="U317" s="2" t="s">
        <v>2247</v>
      </c>
      <c r="V317" s="166">
        <v>2.7E-2</v>
      </c>
      <c r="W317" s="168">
        <v>5.314E-2</v>
      </c>
      <c r="X317" s="4" t="s">
        <v>442</v>
      </c>
      <c r="Y317" s="4" t="s">
        <v>149</v>
      </c>
      <c r="Z317" s="152">
        <v>232500</v>
      </c>
      <c r="AA317" s="162">
        <v>1</v>
      </c>
      <c r="AB317" s="179">
        <v>95.52</v>
      </c>
      <c r="AD317" s="152">
        <v>222.084</v>
      </c>
      <c r="AG317" s="2" t="s">
        <v>36</v>
      </c>
      <c r="AH317" s="168">
        <v>3.4099999999999999E-4</v>
      </c>
      <c r="AI317" s="168">
        <v>1.16517787185849E-2</v>
      </c>
      <c r="AJ317" s="168">
        <v>1.4889533245628899E-3</v>
      </c>
    </row>
    <row r="318" spans="1:36">
      <c r="A318" s="2">
        <v>424</v>
      </c>
      <c r="B318" s="2">
        <v>7229</v>
      </c>
      <c r="C318" s="2" t="s">
        <v>2248</v>
      </c>
      <c r="D318" s="2" t="s">
        <v>2249</v>
      </c>
      <c r="E318" s="4" t="s">
        <v>1360</v>
      </c>
      <c r="F318" s="2" t="s">
        <v>2250</v>
      </c>
      <c r="G318" s="2" t="s">
        <v>2251</v>
      </c>
      <c r="H318" s="2" t="s">
        <v>351</v>
      </c>
      <c r="I318" s="2" t="s">
        <v>995</v>
      </c>
      <c r="J318" s="2" t="s">
        <v>30</v>
      </c>
      <c r="K318" s="2" t="s">
        <v>30</v>
      </c>
      <c r="L318" s="2" t="s">
        <v>357</v>
      </c>
      <c r="M318" s="2" t="s">
        <v>31</v>
      </c>
      <c r="N318" s="2" t="s">
        <v>513</v>
      </c>
      <c r="O318" s="2" t="s">
        <v>149</v>
      </c>
      <c r="P318" s="2" t="s">
        <v>2179</v>
      </c>
      <c r="Q318" s="2" t="s">
        <v>444</v>
      </c>
      <c r="R318" s="2" t="s">
        <v>436</v>
      </c>
      <c r="S318" s="2" t="s">
        <v>34</v>
      </c>
      <c r="T318" s="152">
        <v>4.3129999999999997</v>
      </c>
      <c r="U318" s="2" t="s">
        <v>2252</v>
      </c>
      <c r="V318" s="166">
        <v>5.5E-2</v>
      </c>
      <c r="W318" s="168">
        <v>5.2679999999999998E-2</v>
      </c>
      <c r="X318" s="4" t="s">
        <v>442</v>
      </c>
      <c r="Y318" s="4" t="s">
        <v>149</v>
      </c>
      <c r="Z318" s="152">
        <v>482159.55</v>
      </c>
      <c r="AA318" s="162">
        <v>1</v>
      </c>
      <c r="AB318" s="179">
        <v>102.85</v>
      </c>
      <c r="AD318" s="152">
        <v>495.90100000000001</v>
      </c>
      <c r="AG318" s="2" t="s">
        <v>36</v>
      </c>
      <c r="AH318" s="168">
        <v>4.7800000000000002E-4</v>
      </c>
      <c r="AI318" s="168">
        <v>2.60177673789493E-2</v>
      </c>
      <c r="AJ318" s="168">
        <v>3.3247491367820398E-3</v>
      </c>
    </row>
    <row r="319" spans="1:36">
      <c r="A319" s="2">
        <v>424</v>
      </c>
      <c r="B319" s="2">
        <v>7229</v>
      </c>
      <c r="C319" s="2" t="s">
        <v>1848</v>
      </c>
      <c r="D319" s="2" t="s">
        <v>1849</v>
      </c>
      <c r="E319" s="4" t="s">
        <v>1360</v>
      </c>
      <c r="F319" s="2" t="s">
        <v>2253</v>
      </c>
      <c r="G319" s="2" t="s">
        <v>2254</v>
      </c>
      <c r="H319" s="2" t="s">
        <v>351</v>
      </c>
      <c r="I319" s="2" t="s">
        <v>203</v>
      </c>
      <c r="J319" s="2" t="s">
        <v>30</v>
      </c>
      <c r="K319" s="2" t="s">
        <v>30</v>
      </c>
      <c r="L319" s="2" t="s">
        <v>357</v>
      </c>
      <c r="M319" s="2" t="s">
        <v>41</v>
      </c>
      <c r="N319" s="2" t="s">
        <v>492</v>
      </c>
      <c r="O319" s="2" t="s">
        <v>149</v>
      </c>
      <c r="P319" s="2" t="s">
        <v>1371</v>
      </c>
      <c r="Q319" s="2" t="s">
        <v>444</v>
      </c>
      <c r="R319" s="2" t="s">
        <v>436</v>
      </c>
      <c r="S319" s="2" t="s">
        <v>34</v>
      </c>
      <c r="T319" s="152">
        <v>4.2210000000000001</v>
      </c>
      <c r="U319" s="2" t="s">
        <v>2255</v>
      </c>
      <c r="V319" s="166">
        <v>1.17E-2</v>
      </c>
      <c r="W319" s="168">
        <v>2.8000000000000001E-2</v>
      </c>
      <c r="X319" s="4" t="s">
        <v>442</v>
      </c>
      <c r="Y319" s="4" t="s">
        <v>149</v>
      </c>
      <c r="Z319" s="152">
        <v>419160</v>
      </c>
      <c r="AA319" s="162">
        <v>1</v>
      </c>
      <c r="AB319" s="179">
        <v>107.59</v>
      </c>
      <c r="AD319" s="152">
        <v>450.97399999999999</v>
      </c>
      <c r="AG319" s="2" t="s">
        <v>36</v>
      </c>
      <c r="AH319" s="168">
        <v>6.0899999999999995E-4</v>
      </c>
      <c r="AI319" s="168">
        <v>2.36606513700632E-2</v>
      </c>
      <c r="AJ319" s="168">
        <v>3.0235388406910802E-3</v>
      </c>
    </row>
    <row r="320" spans="1:36">
      <c r="A320" s="2">
        <v>424</v>
      </c>
      <c r="B320" s="2">
        <v>7229</v>
      </c>
      <c r="C320" s="2" t="s">
        <v>1848</v>
      </c>
      <c r="D320" s="2" t="s">
        <v>1849</v>
      </c>
      <c r="E320" s="4" t="s">
        <v>1360</v>
      </c>
      <c r="F320" s="2" t="s">
        <v>2258</v>
      </c>
      <c r="G320" s="2" t="s">
        <v>2259</v>
      </c>
      <c r="H320" s="2" t="s">
        <v>351</v>
      </c>
      <c r="I320" s="2" t="s">
        <v>203</v>
      </c>
      <c r="J320" s="2" t="s">
        <v>30</v>
      </c>
      <c r="K320" s="2" t="s">
        <v>30</v>
      </c>
      <c r="L320" s="2" t="s">
        <v>357</v>
      </c>
      <c r="M320" s="2" t="s">
        <v>41</v>
      </c>
      <c r="N320" s="2" t="s">
        <v>492</v>
      </c>
      <c r="O320" s="2" t="s">
        <v>149</v>
      </c>
      <c r="P320" s="2" t="s">
        <v>1371</v>
      </c>
      <c r="Q320" s="2" t="s">
        <v>201</v>
      </c>
      <c r="R320" s="2" t="s">
        <v>436</v>
      </c>
      <c r="S320" s="2" t="s">
        <v>34</v>
      </c>
      <c r="T320" s="152">
        <v>5.1269999999999998</v>
      </c>
      <c r="U320" s="2" t="s">
        <v>2260</v>
      </c>
      <c r="V320" s="166">
        <v>1.8700000000000001E-2</v>
      </c>
      <c r="W320" s="168">
        <v>3.0720000000000001E-2</v>
      </c>
      <c r="X320" s="4" t="s">
        <v>442</v>
      </c>
      <c r="Y320" s="4" t="s">
        <v>149</v>
      </c>
      <c r="Z320" s="152">
        <v>200000</v>
      </c>
      <c r="AA320" s="162">
        <v>1</v>
      </c>
      <c r="AB320" s="179">
        <v>104.45</v>
      </c>
      <c r="AD320" s="152">
        <v>208.9</v>
      </c>
      <c r="AG320" s="2" t="s">
        <v>36</v>
      </c>
      <c r="AH320" s="168">
        <v>1.95E-4</v>
      </c>
      <c r="AI320" s="168">
        <v>1.0960071749033601E-2</v>
      </c>
      <c r="AJ320" s="168">
        <v>1.4005617221465199E-3</v>
      </c>
    </row>
    <row r="321" spans="1:36">
      <c r="A321" s="2">
        <v>424</v>
      </c>
      <c r="B321" s="2">
        <v>7229</v>
      </c>
      <c r="C321" s="2" t="s">
        <v>1848</v>
      </c>
      <c r="D321" s="2" t="s">
        <v>1849</v>
      </c>
      <c r="E321" s="4" t="s">
        <v>1360</v>
      </c>
      <c r="F321" s="2" t="s">
        <v>2582</v>
      </c>
      <c r="G321" s="2" t="s">
        <v>2583</v>
      </c>
      <c r="H321" s="2" t="s">
        <v>351</v>
      </c>
      <c r="I321" s="2" t="s">
        <v>203</v>
      </c>
      <c r="J321" s="2" t="s">
        <v>30</v>
      </c>
      <c r="K321" s="2" t="s">
        <v>30</v>
      </c>
      <c r="L321" s="2" t="s">
        <v>357</v>
      </c>
      <c r="M321" s="2" t="s">
        <v>41</v>
      </c>
      <c r="N321" s="2" t="s">
        <v>492</v>
      </c>
      <c r="O321" s="2" t="s">
        <v>149</v>
      </c>
      <c r="P321" s="2" t="s">
        <v>1371</v>
      </c>
      <c r="Q321" s="2" t="s">
        <v>201</v>
      </c>
      <c r="R321" s="2" t="s">
        <v>436</v>
      </c>
      <c r="S321" s="2" t="s">
        <v>34</v>
      </c>
      <c r="T321" s="152">
        <v>2.4990000000000001</v>
      </c>
      <c r="U321" s="2" t="s">
        <v>2584</v>
      </c>
      <c r="V321" s="166">
        <v>3.3500000000000002E-2</v>
      </c>
      <c r="W321" s="168">
        <v>2.7730000000000001E-2</v>
      </c>
      <c r="X321" s="4" t="s">
        <v>442</v>
      </c>
      <c r="Y321" s="4" t="s">
        <v>149</v>
      </c>
      <c r="Z321" s="152">
        <v>114400</v>
      </c>
      <c r="AA321" s="162">
        <v>1</v>
      </c>
      <c r="AB321" s="179">
        <v>117.95</v>
      </c>
      <c r="AD321" s="152">
        <v>134.935</v>
      </c>
      <c r="AG321" s="2" t="s">
        <v>36</v>
      </c>
      <c r="AH321" s="168">
        <v>1.8000000000000001E-4</v>
      </c>
      <c r="AI321" s="168">
        <v>7.0794403515629699E-3</v>
      </c>
      <c r="AJ321" s="168">
        <v>9.0466498738868699E-4</v>
      </c>
    </row>
    <row r="322" spans="1:36">
      <c r="A322" s="2">
        <v>424</v>
      </c>
      <c r="B322" s="2">
        <v>7229</v>
      </c>
      <c r="C322" s="2" t="s">
        <v>1840</v>
      </c>
      <c r="D322" s="2" t="s">
        <v>1841</v>
      </c>
      <c r="E322" s="4" t="s">
        <v>1360</v>
      </c>
      <c r="F322" s="2" t="s">
        <v>2261</v>
      </c>
      <c r="G322" s="2" t="s">
        <v>2262</v>
      </c>
      <c r="H322" s="2" t="s">
        <v>351</v>
      </c>
      <c r="I322" s="2" t="s">
        <v>995</v>
      </c>
      <c r="J322" s="2" t="s">
        <v>30</v>
      </c>
      <c r="K322" s="2" t="s">
        <v>30</v>
      </c>
      <c r="L322" s="2" t="s">
        <v>357</v>
      </c>
      <c r="M322" s="2" t="s">
        <v>41</v>
      </c>
      <c r="N322" s="2" t="s">
        <v>468</v>
      </c>
      <c r="O322" s="2" t="s">
        <v>149</v>
      </c>
      <c r="P322" s="2" t="s">
        <v>1364</v>
      </c>
      <c r="Q322" s="2" t="s">
        <v>201</v>
      </c>
      <c r="R322" s="2" t="s">
        <v>436</v>
      </c>
      <c r="S322" s="2" t="s">
        <v>34</v>
      </c>
      <c r="T322" s="152">
        <v>4.3890000000000002</v>
      </c>
      <c r="U322" s="2" t="s">
        <v>2263</v>
      </c>
      <c r="V322" s="166">
        <v>5.7500000000000002E-2</v>
      </c>
      <c r="W322" s="168">
        <v>5.4789999999999998E-2</v>
      </c>
      <c r="X322" s="4" t="s">
        <v>442</v>
      </c>
      <c r="Y322" s="4" t="s">
        <v>149</v>
      </c>
      <c r="Z322" s="152">
        <v>140252</v>
      </c>
      <c r="AA322" s="162">
        <v>1</v>
      </c>
      <c r="AB322" s="179">
        <v>103.03</v>
      </c>
      <c r="AD322" s="152">
        <v>144.50200000000001</v>
      </c>
      <c r="AG322" s="2" t="s">
        <v>36</v>
      </c>
      <c r="AH322" s="168">
        <v>2.6699999999999998E-4</v>
      </c>
      <c r="AI322" s="168">
        <v>7.5813704836223701E-3</v>
      </c>
      <c r="AJ322" s="168">
        <v>9.68805455284468E-4</v>
      </c>
    </row>
    <row r="323" spans="1:36">
      <c r="A323" s="2">
        <v>424</v>
      </c>
      <c r="B323" s="2">
        <v>7229</v>
      </c>
      <c r="C323" s="2" t="s">
        <v>2264</v>
      </c>
      <c r="D323" s="2" t="s">
        <v>2265</v>
      </c>
      <c r="E323" s="4" t="s">
        <v>1360</v>
      </c>
      <c r="F323" s="2" t="s">
        <v>2266</v>
      </c>
      <c r="G323" s="2" t="s">
        <v>2267</v>
      </c>
      <c r="H323" s="2" t="s">
        <v>351</v>
      </c>
      <c r="I323" s="2" t="s">
        <v>995</v>
      </c>
      <c r="J323" s="2" t="s">
        <v>30</v>
      </c>
      <c r="K323" s="2" t="s">
        <v>30</v>
      </c>
      <c r="L323" s="2" t="s">
        <v>357</v>
      </c>
      <c r="M323" s="2" t="s">
        <v>41</v>
      </c>
      <c r="N323" s="2" t="s">
        <v>492</v>
      </c>
      <c r="O323" s="2" t="s">
        <v>149</v>
      </c>
      <c r="P323" s="2" t="s">
        <v>2198</v>
      </c>
      <c r="Q323" s="2" t="s">
        <v>201</v>
      </c>
      <c r="R323" s="2" t="s">
        <v>436</v>
      </c>
      <c r="S323" s="2" t="s">
        <v>34</v>
      </c>
      <c r="T323" s="152">
        <v>5.0199999999999996</v>
      </c>
      <c r="U323" s="2" t="s">
        <v>2268</v>
      </c>
      <c r="V323" s="166">
        <v>2.5499999999999998E-2</v>
      </c>
      <c r="W323" s="168">
        <v>5.1200000000000002E-2</v>
      </c>
      <c r="X323" s="4" t="s">
        <v>442</v>
      </c>
      <c r="Y323" s="4" t="s">
        <v>149</v>
      </c>
      <c r="Z323" s="152">
        <v>201760</v>
      </c>
      <c r="AA323" s="162">
        <v>1</v>
      </c>
      <c r="AB323" s="179">
        <v>88.21</v>
      </c>
      <c r="AD323" s="152">
        <v>177.97200000000001</v>
      </c>
      <c r="AG323" s="2" t="s">
        <v>36</v>
      </c>
      <c r="AH323" s="168">
        <v>1.16E-4</v>
      </c>
      <c r="AI323" s="168">
        <v>9.3374405242441401E-3</v>
      </c>
      <c r="AJ323" s="168">
        <v>1.19320950451161E-3</v>
      </c>
    </row>
    <row r="324" spans="1:36">
      <c r="A324" s="2">
        <v>424</v>
      </c>
      <c r="B324" s="2">
        <v>7229</v>
      </c>
      <c r="C324" s="2" t="s">
        <v>2264</v>
      </c>
      <c r="D324" s="2" t="s">
        <v>2265</v>
      </c>
      <c r="E324" s="4" t="s">
        <v>1360</v>
      </c>
      <c r="F324" s="2" t="s">
        <v>2272</v>
      </c>
      <c r="G324" s="2" t="s">
        <v>2273</v>
      </c>
      <c r="H324" s="2" t="s">
        <v>351</v>
      </c>
      <c r="I324" s="2" t="s">
        <v>203</v>
      </c>
      <c r="J324" s="2" t="s">
        <v>30</v>
      </c>
      <c r="K324" s="2" t="s">
        <v>30</v>
      </c>
      <c r="L324" s="2" t="s">
        <v>357</v>
      </c>
      <c r="M324" s="2" t="s">
        <v>41</v>
      </c>
      <c r="N324" s="2" t="s">
        <v>492</v>
      </c>
      <c r="O324" s="2" t="s">
        <v>149</v>
      </c>
      <c r="P324" s="2" t="s">
        <v>2198</v>
      </c>
      <c r="Q324" s="2" t="s">
        <v>201</v>
      </c>
      <c r="R324" s="2" t="s">
        <v>436</v>
      </c>
      <c r="S324" s="2" t="s">
        <v>34</v>
      </c>
      <c r="T324" s="152">
        <v>4.9260000000000002</v>
      </c>
      <c r="U324" s="2" t="s">
        <v>2274</v>
      </c>
      <c r="V324" s="166">
        <v>5.8999999999999999E-3</v>
      </c>
      <c r="W324" s="168">
        <v>2.981E-2</v>
      </c>
      <c r="X324" s="4" t="s">
        <v>442</v>
      </c>
      <c r="Y324" s="4" t="s">
        <v>149</v>
      </c>
      <c r="Z324" s="152">
        <v>224263</v>
      </c>
      <c r="AA324" s="162">
        <v>1</v>
      </c>
      <c r="AB324" s="179">
        <v>99.54</v>
      </c>
      <c r="AD324" s="152">
        <v>223.23099999999999</v>
      </c>
      <c r="AG324" s="2" t="s">
        <v>36</v>
      </c>
      <c r="AH324" s="168">
        <v>1.6000000000000001E-4</v>
      </c>
      <c r="AI324" s="168">
        <v>1.17119772773027E-2</v>
      </c>
      <c r="AJ324" s="168">
        <v>1.49664595641778E-3</v>
      </c>
    </row>
    <row r="325" spans="1:36">
      <c r="A325" s="2">
        <v>424</v>
      </c>
      <c r="B325" s="2">
        <v>7229</v>
      </c>
      <c r="C325" s="2" t="s">
        <v>2264</v>
      </c>
      <c r="D325" s="2" t="s">
        <v>2265</v>
      </c>
      <c r="E325" s="4" t="s">
        <v>1360</v>
      </c>
      <c r="F325" s="2" t="s">
        <v>2275</v>
      </c>
      <c r="G325" s="2" t="s">
        <v>2276</v>
      </c>
      <c r="H325" s="2" t="s">
        <v>351</v>
      </c>
      <c r="I325" s="2" t="s">
        <v>203</v>
      </c>
      <c r="J325" s="2" t="s">
        <v>30</v>
      </c>
      <c r="K325" s="2" t="s">
        <v>30</v>
      </c>
      <c r="L325" s="2" t="s">
        <v>357</v>
      </c>
      <c r="M325" s="2" t="s">
        <v>31</v>
      </c>
      <c r="N325" s="2" t="s">
        <v>492</v>
      </c>
      <c r="O325" s="2" t="s">
        <v>149</v>
      </c>
      <c r="P325" s="2" t="s">
        <v>2198</v>
      </c>
      <c r="Q325" s="2" t="s">
        <v>201</v>
      </c>
      <c r="R325" s="2" t="s">
        <v>436</v>
      </c>
      <c r="S325" s="2" t="s">
        <v>34</v>
      </c>
      <c r="T325" s="152">
        <v>3.484</v>
      </c>
      <c r="U325" s="2" t="s">
        <v>2277</v>
      </c>
      <c r="V325" s="166">
        <v>3.3399999999999999E-2</v>
      </c>
      <c r="W325" s="168">
        <v>2.896E-2</v>
      </c>
      <c r="X325" s="4" t="s">
        <v>442</v>
      </c>
      <c r="Y325" s="4" t="s">
        <v>149</v>
      </c>
      <c r="Z325" s="152">
        <v>141584</v>
      </c>
      <c r="AA325" s="162">
        <v>1</v>
      </c>
      <c r="AB325" s="179">
        <v>104.85</v>
      </c>
      <c r="AD325" s="152">
        <v>148.45099999999999</v>
      </c>
      <c r="AG325" s="2" t="s">
        <v>36</v>
      </c>
      <c r="AH325" s="168">
        <v>1.9100000000000001E-4</v>
      </c>
      <c r="AI325" s="168">
        <v>7.7885671720591904E-3</v>
      </c>
      <c r="AJ325" s="168">
        <v>9.9528263147683296E-4</v>
      </c>
    </row>
    <row r="326" spans="1:36">
      <c r="A326" s="2">
        <v>424</v>
      </c>
      <c r="B326" s="2">
        <v>7229</v>
      </c>
      <c r="C326" s="2" t="s">
        <v>2264</v>
      </c>
      <c r="D326" s="2" t="s">
        <v>2265</v>
      </c>
      <c r="E326" s="4" t="s">
        <v>1360</v>
      </c>
      <c r="F326" s="2" t="s">
        <v>2278</v>
      </c>
      <c r="G326" s="2" t="s">
        <v>2279</v>
      </c>
      <c r="H326" s="2" t="s">
        <v>351</v>
      </c>
      <c r="I326" s="2" t="s">
        <v>203</v>
      </c>
      <c r="J326" s="2" t="s">
        <v>30</v>
      </c>
      <c r="K326" s="2" t="s">
        <v>30</v>
      </c>
      <c r="L326" s="2" t="s">
        <v>357</v>
      </c>
      <c r="M326" s="2" t="s">
        <v>41</v>
      </c>
      <c r="N326" s="2" t="s">
        <v>492</v>
      </c>
      <c r="O326" s="2" t="s">
        <v>149</v>
      </c>
      <c r="P326" s="2" t="s">
        <v>2198</v>
      </c>
      <c r="Q326" s="2" t="s">
        <v>201</v>
      </c>
      <c r="R326" s="2" t="s">
        <v>436</v>
      </c>
      <c r="S326" s="2" t="s">
        <v>34</v>
      </c>
      <c r="T326" s="152">
        <v>0.72899999999999998</v>
      </c>
      <c r="U326" s="2" t="s">
        <v>2280</v>
      </c>
      <c r="V326" s="166">
        <v>4.7500000000000001E-2</v>
      </c>
      <c r="W326" s="168">
        <v>2.5069999999999999E-2</v>
      </c>
      <c r="X326" s="4" t="s">
        <v>442</v>
      </c>
      <c r="Y326" s="4" t="s">
        <v>149</v>
      </c>
      <c r="Z326" s="152">
        <v>394983.65</v>
      </c>
      <c r="AA326" s="162">
        <v>1</v>
      </c>
      <c r="AB326" s="179">
        <v>143.82</v>
      </c>
      <c r="AD326" s="152">
        <v>568.06500000000005</v>
      </c>
      <c r="AG326" s="2" t="s">
        <v>36</v>
      </c>
      <c r="AH326" s="168">
        <v>4.1300000000000001E-4</v>
      </c>
      <c r="AI326" s="168">
        <v>2.9803918039551999E-2</v>
      </c>
      <c r="AJ326" s="168">
        <v>3.80857240098536E-3</v>
      </c>
    </row>
    <row r="327" spans="1:36">
      <c r="A327" s="2">
        <v>424</v>
      </c>
      <c r="B327" s="2">
        <v>7229</v>
      </c>
      <c r="C327" s="2" t="s">
        <v>2281</v>
      </c>
      <c r="D327" s="2" t="s">
        <v>2282</v>
      </c>
      <c r="E327" s="4" t="s">
        <v>1360</v>
      </c>
      <c r="F327" s="2" t="s">
        <v>2283</v>
      </c>
      <c r="G327" s="2" t="s">
        <v>2284</v>
      </c>
      <c r="H327" s="2" t="s">
        <v>351</v>
      </c>
      <c r="I327" s="2" t="s">
        <v>203</v>
      </c>
      <c r="J327" s="2" t="s">
        <v>30</v>
      </c>
      <c r="K327" s="2" t="s">
        <v>30</v>
      </c>
      <c r="L327" s="2" t="s">
        <v>357</v>
      </c>
      <c r="M327" s="2" t="s">
        <v>41</v>
      </c>
      <c r="N327" s="2" t="s">
        <v>476</v>
      </c>
      <c r="O327" s="2" t="s">
        <v>149</v>
      </c>
      <c r="P327" s="2" t="s">
        <v>200</v>
      </c>
      <c r="Q327" s="2" t="s">
        <v>201</v>
      </c>
      <c r="R327" s="2" t="s">
        <v>436</v>
      </c>
      <c r="S327" s="2" t="s">
        <v>34</v>
      </c>
      <c r="T327" s="152">
        <v>4.8170000000000002</v>
      </c>
      <c r="U327" s="2" t="s">
        <v>2285</v>
      </c>
      <c r="V327" s="166">
        <v>2.47E-2</v>
      </c>
      <c r="W327" s="168">
        <v>2.4309999999999998E-2</v>
      </c>
      <c r="X327" s="4" t="s">
        <v>442</v>
      </c>
      <c r="Y327" s="4" t="s">
        <v>149</v>
      </c>
      <c r="Z327" s="152">
        <v>353921</v>
      </c>
      <c r="AA327" s="162">
        <v>1</v>
      </c>
      <c r="AB327" s="179">
        <v>104.01</v>
      </c>
      <c r="AD327" s="152">
        <v>368.113</v>
      </c>
      <c r="AG327" s="2" t="s">
        <v>36</v>
      </c>
      <c r="AH327" s="168">
        <v>1.2400000000000001E-4</v>
      </c>
      <c r="AI327" s="168">
        <v>1.9313295526973102E-2</v>
      </c>
      <c r="AJ327" s="168">
        <v>2.4680004896835799E-3</v>
      </c>
    </row>
    <row r="328" spans="1:36">
      <c r="A328" s="2">
        <v>424</v>
      </c>
      <c r="B328" s="2">
        <v>7229</v>
      </c>
      <c r="C328" s="2" t="s">
        <v>2286</v>
      </c>
      <c r="D328" s="2" t="s">
        <v>2287</v>
      </c>
      <c r="E328" s="4" t="s">
        <v>1360</v>
      </c>
      <c r="F328" s="2" t="s">
        <v>2288</v>
      </c>
      <c r="G328" s="2" t="s">
        <v>2289</v>
      </c>
      <c r="H328" s="2" t="s">
        <v>351</v>
      </c>
      <c r="I328" s="2" t="s">
        <v>203</v>
      </c>
      <c r="J328" s="2" t="s">
        <v>30</v>
      </c>
      <c r="K328" s="2" t="s">
        <v>30</v>
      </c>
      <c r="L328" s="2" t="s">
        <v>357</v>
      </c>
      <c r="M328" s="2" t="s">
        <v>41</v>
      </c>
      <c r="N328" s="2" t="s">
        <v>479</v>
      </c>
      <c r="O328" s="2" t="s">
        <v>149</v>
      </c>
      <c r="P328" s="2" t="s">
        <v>2290</v>
      </c>
      <c r="Q328" s="2" t="s">
        <v>201</v>
      </c>
      <c r="R328" s="2" t="s">
        <v>436</v>
      </c>
      <c r="S328" s="2" t="s">
        <v>34</v>
      </c>
      <c r="T328" s="152">
        <v>0.995</v>
      </c>
      <c r="U328" s="2" t="s">
        <v>2291</v>
      </c>
      <c r="V328" s="166">
        <v>4.9500000000000002E-2</v>
      </c>
      <c r="W328" s="168">
        <v>3.3610000000000001E-2</v>
      </c>
      <c r="X328" s="4" t="s">
        <v>442</v>
      </c>
      <c r="Y328" s="4" t="s">
        <v>370</v>
      </c>
      <c r="Z328" s="152">
        <v>0.12</v>
      </c>
      <c r="AA328" s="162">
        <v>1</v>
      </c>
      <c r="AB328" s="179">
        <v>141.36000000000001</v>
      </c>
      <c r="AD328" s="152">
        <v>0</v>
      </c>
      <c r="AG328" s="2" t="s">
        <v>36</v>
      </c>
      <c r="AH328" s="168">
        <v>0</v>
      </c>
      <c r="AI328" s="168">
        <v>8.8998510815321911E-9</v>
      </c>
      <c r="AJ328" s="168">
        <v>1.1372909815756801E-9</v>
      </c>
    </row>
    <row r="329" spans="1:36">
      <c r="A329" s="2">
        <v>424</v>
      </c>
      <c r="B329" s="2">
        <v>7229</v>
      </c>
      <c r="C329" s="2" t="s">
        <v>2281</v>
      </c>
      <c r="D329" s="2" t="s">
        <v>2282</v>
      </c>
      <c r="E329" s="4" t="s">
        <v>1360</v>
      </c>
      <c r="F329" s="2" t="s">
        <v>2292</v>
      </c>
      <c r="G329" s="2" t="s">
        <v>2293</v>
      </c>
      <c r="H329" s="2" t="s">
        <v>351</v>
      </c>
      <c r="I329" s="2" t="s">
        <v>203</v>
      </c>
      <c r="J329" s="2" t="s">
        <v>30</v>
      </c>
      <c r="K329" s="2" t="s">
        <v>30</v>
      </c>
      <c r="L329" s="2" t="s">
        <v>357</v>
      </c>
      <c r="M329" s="2" t="s">
        <v>41</v>
      </c>
      <c r="N329" s="2" t="s">
        <v>476</v>
      </c>
      <c r="O329" s="2" t="s">
        <v>149</v>
      </c>
      <c r="P329" s="2" t="s">
        <v>1371</v>
      </c>
      <c r="Q329" s="2" t="s">
        <v>201</v>
      </c>
      <c r="R329" s="2" t="s">
        <v>436</v>
      </c>
      <c r="S329" s="2" t="s">
        <v>34</v>
      </c>
      <c r="T329" s="152">
        <v>3.7349999999999999</v>
      </c>
      <c r="U329" s="2" t="s">
        <v>2294</v>
      </c>
      <c r="V329" s="166">
        <v>3.1699999999999999E-2</v>
      </c>
      <c r="W329" s="168">
        <v>2.9360000000000001E-2</v>
      </c>
      <c r="X329" s="4" t="s">
        <v>442</v>
      </c>
      <c r="Y329" s="4" t="s">
        <v>149</v>
      </c>
      <c r="Z329" s="152">
        <v>200000</v>
      </c>
      <c r="AA329" s="162">
        <v>1</v>
      </c>
      <c r="AB329" s="179">
        <v>108.18</v>
      </c>
      <c r="AD329" s="152">
        <v>216.36</v>
      </c>
      <c r="AG329" s="2" t="s">
        <v>36</v>
      </c>
      <c r="AH329" s="168">
        <v>2.3699999999999999E-4</v>
      </c>
      <c r="AI329" s="168">
        <v>1.1351465407472099E-2</v>
      </c>
      <c r="AJ329" s="168">
        <v>1.45057699475166E-3</v>
      </c>
    </row>
    <row r="330" spans="1:36">
      <c r="A330" s="2">
        <v>424</v>
      </c>
      <c r="B330" s="2">
        <v>7229</v>
      </c>
      <c r="C330" s="2" t="s">
        <v>2295</v>
      </c>
      <c r="D330" s="2" t="s">
        <v>2296</v>
      </c>
      <c r="E330" s="4" t="s">
        <v>1360</v>
      </c>
      <c r="F330" s="2" t="s">
        <v>2297</v>
      </c>
      <c r="G330" s="2" t="s">
        <v>2298</v>
      </c>
      <c r="H330" s="2" t="s">
        <v>351</v>
      </c>
      <c r="I330" s="2" t="s">
        <v>203</v>
      </c>
      <c r="J330" s="2" t="s">
        <v>30</v>
      </c>
      <c r="K330" s="2" t="s">
        <v>30</v>
      </c>
      <c r="L330" s="2" t="s">
        <v>357</v>
      </c>
      <c r="M330" s="2" t="s">
        <v>41</v>
      </c>
      <c r="N330" s="2" t="s">
        <v>468</v>
      </c>
      <c r="O330" s="2" t="s">
        <v>149</v>
      </c>
      <c r="P330" s="2" t="s">
        <v>2179</v>
      </c>
      <c r="Q330" s="2" t="s">
        <v>444</v>
      </c>
      <c r="R330" s="2" t="s">
        <v>436</v>
      </c>
      <c r="S330" s="2" t="s">
        <v>34</v>
      </c>
      <c r="T330" s="152">
        <v>3.4209999999999998</v>
      </c>
      <c r="U330" s="2" t="s">
        <v>2299</v>
      </c>
      <c r="V330" s="166">
        <v>1.7999999999999999E-2</v>
      </c>
      <c r="W330" s="168">
        <v>3.4459999999999998E-2</v>
      </c>
      <c r="X330" s="4" t="s">
        <v>442</v>
      </c>
      <c r="Y330" s="4" t="s">
        <v>149</v>
      </c>
      <c r="Z330" s="152">
        <v>116935.48</v>
      </c>
      <c r="AA330" s="162">
        <v>1</v>
      </c>
      <c r="AB330" s="179">
        <v>109.54</v>
      </c>
      <c r="AD330" s="152">
        <v>128.09100000000001</v>
      </c>
      <c r="AG330" s="2" t="s">
        <v>36</v>
      </c>
      <c r="AH330" s="168">
        <v>1.2400000000000001E-4</v>
      </c>
      <c r="AI330" s="168">
        <v>6.7203825664659701E-3</v>
      </c>
      <c r="AJ330" s="168">
        <v>8.5878183978156403E-4</v>
      </c>
    </row>
    <row r="331" spans="1:36">
      <c r="A331" s="2">
        <v>424</v>
      </c>
      <c r="B331" s="2">
        <v>7229</v>
      </c>
      <c r="C331" s="2" t="s">
        <v>2295</v>
      </c>
      <c r="D331" s="2" t="s">
        <v>2296</v>
      </c>
      <c r="E331" s="4" t="s">
        <v>1360</v>
      </c>
      <c r="F331" s="2" t="s">
        <v>2300</v>
      </c>
      <c r="G331" s="2" t="s">
        <v>2301</v>
      </c>
      <c r="H331" s="2" t="s">
        <v>351</v>
      </c>
      <c r="I331" s="2" t="s">
        <v>203</v>
      </c>
      <c r="J331" s="2" t="s">
        <v>30</v>
      </c>
      <c r="K331" s="2" t="s">
        <v>30</v>
      </c>
      <c r="L331" s="2" t="s">
        <v>357</v>
      </c>
      <c r="M331" s="2" t="s">
        <v>41</v>
      </c>
      <c r="N331" s="2" t="s">
        <v>468</v>
      </c>
      <c r="O331" s="2" t="s">
        <v>149</v>
      </c>
      <c r="P331" s="2" t="s">
        <v>2179</v>
      </c>
      <c r="Q331" s="2" t="s">
        <v>201</v>
      </c>
      <c r="R331" s="2" t="s">
        <v>436</v>
      </c>
      <c r="S331" s="2" t="s">
        <v>34</v>
      </c>
      <c r="T331" s="152">
        <v>5.7610000000000001</v>
      </c>
      <c r="U331" s="2" t="s">
        <v>2302</v>
      </c>
      <c r="V331" s="166">
        <v>3.3000000000000002E-2</v>
      </c>
      <c r="W331" s="168">
        <v>3.882E-2</v>
      </c>
      <c r="X331" s="4" t="s">
        <v>442</v>
      </c>
      <c r="Y331" s="4" t="s">
        <v>149</v>
      </c>
      <c r="Z331" s="152">
        <v>276575</v>
      </c>
      <c r="AA331" s="162">
        <v>1</v>
      </c>
      <c r="AB331" s="179">
        <v>104.19</v>
      </c>
      <c r="AD331" s="152">
        <v>288.16300000000001</v>
      </c>
      <c r="AG331" s="2" t="s">
        <v>36</v>
      </c>
      <c r="AH331" s="168">
        <v>2.2699999999999999E-4</v>
      </c>
      <c r="AI331" s="168">
        <v>1.51186814420877E-2</v>
      </c>
      <c r="AJ331" s="168">
        <v>1.93198064775278E-3</v>
      </c>
    </row>
    <row r="332" spans="1:36">
      <c r="A332" s="2">
        <v>424</v>
      </c>
      <c r="B332" s="2">
        <v>7229</v>
      </c>
      <c r="C332" s="2" t="s">
        <v>2303</v>
      </c>
      <c r="D332" s="2" t="s">
        <v>2304</v>
      </c>
      <c r="E332" s="4" t="s">
        <v>1360</v>
      </c>
      <c r="F332" s="2" t="s">
        <v>2305</v>
      </c>
      <c r="G332" s="2" t="s">
        <v>2306</v>
      </c>
      <c r="H332" s="2" t="s">
        <v>351</v>
      </c>
      <c r="I332" s="2" t="s">
        <v>203</v>
      </c>
      <c r="J332" s="2" t="s">
        <v>30</v>
      </c>
      <c r="K332" s="2" t="s">
        <v>30</v>
      </c>
      <c r="L332" s="2" t="s">
        <v>357</v>
      </c>
      <c r="M332" s="2" t="s">
        <v>41</v>
      </c>
      <c r="N332" s="2" t="s">
        <v>492</v>
      </c>
      <c r="O332" s="2" t="s">
        <v>149</v>
      </c>
      <c r="P332" s="2" t="s">
        <v>2179</v>
      </c>
      <c r="Q332" s="2" t="s">
        <v>201</v>
      </c>
      <c r="R332" s="2" t="s">
        <v>436</v>
      </c>
      <c r="S332" s="2" t="s">
        <v>34</v>
      </c>
      <c r="T332" s="152">
        <v>2.395</v>
      </c>
      <c r="U332" s="2" t="s">
        <v>2188</v>
      </c>
      <c r="V332" s="166">
        <v>3.6499999999999998E-2</v>
      </c>
      <c r="W332" s="168">
        <v>2.9739999999999999E-2</v>
      </c>
      <c r="X332" s="4" t="s">
        <v>442</v>
      </c>
      <c r="Y332" s="4" t="s">
        <v>149</v>
      </c>
      <c r="Z332" s="152">
        <v>224000</v>
      </c>
      <c r="AA332" s="162">
        <v>1</v>
      </c>
      <c r="AB332" s="179">
        <v>108.76</v>
      </c>
      <c r="AD332" s="152">
        <v>243.62200000000001</v>
      </c>
      <c r="AG332" s="2" t="s">
        <v>36</v>
      </c>
      <c r="AH332" s="168">
        <v>8.5899999999999995E-4</v>
      </c>
      <c r="AI332" s="168">
        <v>1.2781804613076901E-2</v>
      </c>
      <c r="AJ332" s="168">
        <v>1.63335666872891E-3</v>
      </c>
    </row>
    <row r="333" spans="1:36">
      <c r="A333" s="2">
        <v>424</v>
      </c>
      <c r="B333" s="2">
        <v>7229</v>
      </c>
      <c r="C333" s="2" t="s">
        <v>2303</v>
      </c>
      <c r="D333" s="2" t="s">
        <v>2304</v>
      </c>
      <c r="E333" s="4" t="s">
        <v>1360</v>
      </c>
      <c r="F333" s="2" t="s">
        <v>2307</v>
      </c>
      <c r="G333" s="2" t="s">
        <v>2308</v>
      </c>
      <c r="H333" s="2" t="s">
        <v>351</v>
      </c>
      <c r="I333" s="2" t="s">
        <v>203</v>
      </c>
      <c r="J333" s="2" t="s">
        <v>30</v>
      </c>
      <c r="K333" s="2" t="s">
        <v>30</v>
      </c>
      <c r="L333" s="2" t="s">
        <v>357</v>
      </c>
      <c r="M333" s="2" t="s">
        <v>41</v>
      </c>
      <c r="N333" s="2" t="s">
        <v>492</v>
      </c>
      <c r="O333" s="2" t="s">
        <v>149</v>
      </c>
      <c r="P333" s="2" t="s">
        <v>2168</v>
      </c>
      <c r="Q333" s="2" t="s">
        <v>201</v>
      </c>
      <c r="R333" s="2" t="s">
        <v>436</v>
      </c>
      <c r="S333" s="2" t="s">
        <v>34</v>
      </c>
      <c r="T333" s="152">
        <v>2.7250000000000001</v>
      </c>
      <c r="U333" s="2" t="s">
        <v>1356</v>
      </c>
      <c r="V333" s="166">
        <v>1.7999999999999999E-2</v>
      </c>
      <c r="W333" s="168">
        <v>2.852E-2</v>
      </c>
      <c r="X333" s="4" t="s">
        <v>442</v>
      </c>
      <c r="Y333" s="4" t="s">
        <v>149</v>
      </c>
      <c r="Z333" s="152">
        <v>126972.36</v>
      </c>
      <c r="AA333" s="162">
        <v>1</v>
      </c>
      <c r="AB333" s="179">
        <v>113.09</v>
      </c>
      <c r="AD333" s="152">
        <v>143.59299999999999</v>
      </c>
      <c r="AG333" s="2" t="s">
        <v>36</v>
      </c>
      <c r="AH333" s="168">
        <v>1.7200000000000001E-4</v>
      </c>
      <c r="AI333" s="168">
        <v>7.5337005368551202E-3</v>
      </c>
      <c r="AJ333" s="168">
        <v>9.6271382520505199E-4</v>
      </c>
    </row>
    <row r="334" spans="1:36">
      <c r="A334" s="2">
        <v>424</v>
      </c>
      <c r="B334" s="2">
        <v>7229</v>
      </c>
      <c r="C334" s="2" t="s">
        <v>2309</v>
      </c>
      <c r="D334" s="2" t="s">
        <v>2310</v>
      </c>
      <c r="E334" s="4" t="s">
        <v>1360</v>
      </c>
      <c r="F334" s="2" t="s">
        <v>2311</v>
      </c>
      <c r="G334" s="2" t="s">
        <v>2312</v>
      </c>
      <c r="H334" s="2" t="s">
        <v>351</v>
      </c>
      <c r="I334" s="2" t="s">
        <v>995</v>
      </c>
      <c r="J334" s="2" t="s">
        <v>30</v>
      </c>
      <c r="K334" s="2" t="s">
        <v>30</v>
      </c>
      <c r="L334" s="2" t="s">
        <v>357</v>
      </c>
      <c r="M334" s="2" t="s">
        <v>41</v>
      </c>
      <c r="N334" s="2" t="s">
        <v>473</v>
      </c>
      <c r="O334" s="2" t="s">
        <v>149</v>
      </c>
      <c r="P334" s="2" t="s">
        <v>1371</v>
      </c>
      <c r="Q334" s="2" t="s">
        <v>201</v>
      </c>
      <c r="R334" s="2" t="s">
        <v>436</v>
      </c>
      <c r="S334" s="2" t="s">
        <v>34</v>
      </c>
      <c r="T334" s="152">
        <v>6.2990000000000004</v>
      </c>
      <c r="U334" s="2" t="s">
        <v>2313</v>
      </c>
      <c r="V334" s="166">
        <v>3.0499999999999999E-2</v>
      </c>
      <c r="W334" s="168">
        <v>5.1200000000000002E-2</v>
      </c>
      <c r="X334" s="4" t="s">
        <v>442</v>
      </c>
      <c r="Y334" s="4" t="s">
        <v>149</v>
      </c>
      <c r="Z334" s="152">
        <v>166845</v>
      </c>
      <c r="AA334" s="162">
        <v>1</v>
      </c>
      <c r="AB334" s="179">
        <v>88.3</v>
      </c>
      <c r="AD334" s="152">
        <v>147.32400000000001</v>
      </c>
      <c r="AG334" s="2" t="s">
        <v>36</v>
      </c>
      <c r="AH334" s="168">
        <v>2.4399999999999999E-4</v>
      </c>
      <c r="AI334" s="168">
        <v>7.7294547150039104E-3</v>
      </c>
      <c r="AJ334" s="168">
        <v>9.8772878999208694E-4</v>
      </c>
    </row>
    <row r="335" spans="1:36">
      <c r="A335" s="2">
        <v>424</v>
      </c>
      <c r="B335" s="2">
        <v>7229</v>
      </c>
      <c r="C335" s="2" t="s">
        <v>2309</v>
      </c>
      <c r="D335" s="2" t="s">
        <v>2310</v>
      </c>
      <c r="E335" s="4" t="s">
        <v>1360</v>
      </c>
      <c r="F335" s="2" t="s">
        <v>2314</v>
      </c>
      <c r="G335" s="2" t="s">
        <v>2315</v>
      </c>
      <c r="H335" s="2" t="s">
        <v>351</v>
      </c>
      <c r="I335" s="2" t="s">
        <v>995</v>
      </c>
      <c r="J335" s="2" t="s">
        <v>30</v>
      </c>
      <c r="K335" s="2" t="s">
        <v>30</v>
      </c>
      <c r="L335" s="2" t="s">
        <v>357</v>
      </c>
      <c r="M335" s="2" t="s">
        <v>41</v>
      </c>
      <c r="N335" s="2" t="s">
        <v>473</v>
      </c>
      <c r="O335" s="2" t="s">
        <v>149</v>
      </c>
      <c r="P335" s="2" t="s">
        <v>1371</v>
      </c>
      <c r="Q335" s="2" t="s">
        <v>201</v>
      </c>
      <c r="R335" s="2" t="s">
        <v>436</v>
      </c>
      <c r="S335" s="2" t="s">
        <v>34</v>
      </c>
      <c r="T335" s="152">
        <v>4.5339999999999998</v>
      </c>
      <c r="U335" s="2" t="s">
        <v>2316</v>
      </c>
      <c r="V335" s="166">
        <v>4.3799999999999999E-2</v>
      </c>
      <c r="W335" s="168">
        <v>4.8849999999999998E-2</v>
      </c>
      <c r="X335" s="4" t="s">
        <v>442</v>
      </c>
      <c r="Y335" s="4" t="s">
        <v>149</v>
      </c>
      <c r="Z335" s="152">
        <v>210000</v>
      </c>
      <c r="AA335" s="162">
        <v>1</v>
      </c>
      <c r="AB335" s="179">
        <v>98.04</v>
      </c>
      <c r="AD335" s="152">
        <v>205.88399999999999</v>
      </c>
      <c r="AG335" s="2" t="s">
        <v>36</v>
      </c>
      <c r="AH335" s="168">
        <v>4.2000000000000002E-4</v>
      </c>
      <c r="AI335" s="168">
        <v>1.08018353852467E-2</v>
      </c>
      <c r="AJ335" s="168">
        <v>1.38034107038016E-3</v>
      </c>
    </row>
    <row r="336" spans="1:36">
      <c r="A336" s="2">
        <v>424</v>
      </c>
      <c r="B336" s="2">
        <v>7229</v>
      </c>
      <c r="C336" s="2" t="s">
        <v>2317</v>
      </c>
      <c r="D336" s="2" t="s">
        <v>2318</v>
      </c>
      <c r="E336" s="4" t="s">
        <v>1360</v>
      </c>
      <c r="F336" s="2" t="s">
        <v>2319</v>
      </c>
      <c r="G336" s="2" t="s">
        <v>2320</v>
      </c>
      <c r="H336" s="2" t="s">
        <v>351</v>
      </c>
      <c r="I336" s="2" t="s">
        <v>203</v>
      </c>
      <c r="J336" s="2" t="s">
        <v>30</v>
      </c>
      <c r="K336" s="2" t="s">
        <v>30</v>
      </c>
      <c r="L336" s="2" t="s">
        <v>357</v>
      </c>
      <c r="M336" s="2" t="s">
        <v>41</v>
      </c>
      <c r="N336" s="2" t="s">
        <v>468</v>
      </c>
      <c r="O336" s="2" t="s">
        <v>149</v>
      </c>
      <c r="P336" s="2" t="s">
        <v>97</v>
      </c>
      <c r="Q336" s="2" t="s">
        <v>201</v>
      </c>
      <c r="R336" s="2" t="s">
        <v>436</v>
      </c>
      <c r="S336" s="2" t="s">
        <v>34</v>
      </c>
      <c r="T336" s="152">
        <v>7.5179999999999998</v>
      </c>
      <c r="U336" s="2" t="s">
        <v>2321</v>
      </c>
      <c r="V336" s="166">
        <v>0.03</v>
      </c>
      <c r="W336" s="168">
        <v>2.87E-2</v>
      </c>
      <c r="X336" s="4" t="s">
        <v>442</v>
      </c>
      <c r="Y336" s="4" t="s">
        <v>149</v>
      </c>
      <c r="Z336" s="152">
        <v>280000</v>
      </c>
      <c r="AA336" s="162">
        <v>1</v>
      </c>
      <c r="AB336" s="179">
        <v>105.85</v>
      </c>
      <c r="AD336" s="152">
        <v>296.38</v>
      </c>
      <c r="AG336" s="2" t="s">
        <v>36</v>
      </c>
      <c r="AH336" s="168">
        <v>6.8999999999999997E-5</v>
      </c>
      <c r="AI336" s="168">
        <v>1.55497657490598E-2</v>
      </c>
      <c r="AJ336" s="168">
        <v>1.9870678947332999E-3</v>
      </c>
    </row>
    <row r="337" spans="1:36">
      <c r="A337" s="2">
        <v>424</v>
      </c>
      <c r="B337" s="2">
        <v>7229</v>
      </c>
      <c r="C337" s="2" t="s">
        <v>2317</v>
      </c>
      <c r="D337" s="2" t="s">
        <v>2318</v>
      </c>
      <c r="E337" s="4" t="s">
        <v>1360</v>
      </c>
      <c r="F337" s="2" t="s">
        <v>2322</v>
      </c>
      <c r="G337" s="2" t="s">
        <v>2323</v>
      </c>
      <c r="H337" s="2" t="s">
        <v>351</v>
      </c>
      <c r="I337" s="2" t="s">
        <v>203</v>
      </c>
      <c r="J337" s="2" t="s">
        <v>30</v>
      </c>
      <c r="K337" s="2" t="s">
        <v>30</v>
      </c>
      <c r="L337" s="2" t="s">
        <v>357</v>
      </c>
      <c r="M337" s="2" t="s">
        <v>41</v>
      </c>
      <c r="N337" s="2" t="s">
        <v>468</v>
      </c>
      <c r="O337" s="2" t="s">
        <v>149</v>
      </c>
      <c r="P337" s="2" t="s">
        <v>97</v>
      </c>
      <c r="Q337" s="2" t="s">
        <v>444</v>
      </c>
      <c r="R337" s="2" t="s">
        <v>436</v>
      </c>
      <c r="S337" s="2" t="s">
        <v>34</v>
      </c>
      <c r="T337" s="152">
        <v>10.375</v>
      </c>
      <c r="U337" s="2" t="s">
        <v>2324</v>
      </c>
      <c r="V337" s="166">
        <v>3.2000000000000001E-2</v>
      </c>
      <c r="W337" s="168">
        <v>3.032E-2</v>
      </c>
      <c r="X337" s="4" t="s">
        <v>442</v>
      </c>
      <c r="Y337" s="4" t="s">
        <v>149</v>
      </c>
      <c r="Z337" s="152">
        <v>280000</v>
      </c>
      <c r="AA337" s="162">
        <v>1</v>
      </c>
      <c r="AB337" s="179">
        <v>106.74</v>
      </c>
      <c r="AD337" s="152">
        <v>298.87200000000001</v>
      </c>
      <c r="AG337" s="2" t="s">
        <v>36</v>
      </c>
      <c r="AH337" s="168">
        <v>5.7000000000000003E-5</v>
      </c>
      <c r="AI337" s="168">
        <v>1.5680510118607899E-2</v>
      </c>
      <c r="AJ337" s="168">
        <v>2.0037754093890701E-3</v>
      </c>
    </row>
    <row r="338" spans="1:36">
      <c r="A338" s="2">
        <v>424</v>
      </c>
      <c r="B338" s="2">
        <v>7229</v>
      </c>
      <c r="C338" s="2" t="s">
        <v>2325</v>
      </c>
      <c r="D338" s="2" t="s">
        <v>2326</v>
      </c>
      <c r="E338" s="4" t="s">
        <v>1360</v>
      </c>
      <c r="F338" s="2" t="s">
        <v>2327</v>
      </c>
      <c r="G338" s="2" t="s">
        <v>2328</v>
      </c>
      <c r="H338" s="2" t="s">
        <v>351</v>
      </c>
      <c r="I338" s="2" t="s">
        <v>203</v>
      </c>
      <c r="J338" s="2" t="s">
        <v>30</v>
      </c>
      <c r="K338" s="2" t="s">
        <v>30</v>
      </c>
      <c r="L338" s="2" t="s">
        <v>357</v>
      </c>
      <c r="M338" s="2" t="s">
        <v>41</v>
      </c>
      <c r="N338" s="2" t="s">
        <v>476</v>
      </c>
      <c r="O338" s="2" t="s">
        <v>149</v>
      </c>
      <c r="P338" s="2" t="s">
        <v>1371</v>
      </c>
      <c r="Q338" s="2" t="s">
        <v>201</v>
      </c>
      <c r="R338" s="2" t="s">
        <v>436</v>
      </c>
      <c r="S338" s="2" t="s">
        <v>34</v>
      </c>
      <c r="T338" s="152">
        <v>4.2489999999999997</v>
      </c>
      <c r="U338" s="2" t="s">
        <v>2329</v>
      </c>
      <c r="V338" s="166">
        <v>2.5899999999999999E-2</v>
      </c>
      <c r="W338" s="168">
        <v>2.537E-2</v>
      </c>
      <c r="X338" s="4" t="s">
        <v>442</v>
      </c>
      <c r="Y338" s="4" t="s">
        <v>149</v>
      </c>
      <c r="Z338" s="152">
        <v>327000</v>
      </c>
      <c r="AA338" s="162">
        <v>1</v>
      </c>
      <c r="AB338" s="179">
        <v>106.21</v>
      </c>
      <c r="AD338" s="152">
        <v>347.30700000000002</v>
      </c>
      <c r="AG338" s="2" t="s">
        <v>36</v>
      </c>
      <c r="AH338" s="168">
        <v>7.27E-4</v>
      </c>
      <c r="AI338" s="168">
        <v>1.8221667548684099E-2</v>
      </c>
      <c r="AJ338" s="168">
        <v>2.3285039246769999E-3</v>
      </c>
    </row>
    <row r="339" spans="1:36">
      <c r="A339" s="2">
        <v>424</v>
      </c>
      <c r="B339" s="2">
        <v>7229</v>
      </c>
      <c r="C339" s="2" t="s">
        <v>2330</v>
      </c>
      <c r="D339" s="2" t="s">
        <v>2331</v>
      </c>
      <c r="E339" s="4" t="s">
        <v>343</v>
      </c>
      <c r="F339" s="2" t="s">
        <v>2332</v>
      </c>
      <c r="G339" s="2" t="s">
        <v>2333</v>
      </c>
      <c r="H339" s="2" t="s">
        <v>351</v>
      </c>
      <c r="I339" s="2" t="s">
        <v>995</v>
      </c>
      <c r="J339" s="2" t="s">
        <v>30</v>
      </c>
      <c r="K339" s="2" t="s">
        <v>30</v>
      </c>
      <c r="L339" s="2" t="s">
        <v>357</v>
      </c>
      <c r="M339" s="2" t="s">
        <v>41</v>
      </c>
      <c r="N339" s="2" t="s">
        <v>482</v>
      </c>
      <c r="O339" s="2" t="s">
        <v>149</v>
      </c>
      <c r="P339" s="2" t="s">
        <v>2198</v>
      </c>
      <c r="Q339" s="2" t="s">
        <v>201</v>
      </c>
      <c r="R339" s="2" t="s">
        <v>436</v>
      </c>
      <c r="S339" s="2" t="s">
        <v>34</v>
      </c>
      <c r="T339" s="152">
        <v>3.2160000000000002</v>
      </c>
      <c r="U339" s="2" t="s">
        <v>2334</v>
      </c>
      <c r="V339" s="166">
        <v>2.24E-2</v>
      </c>
      <c r="W339" s="168">
        <v>4.9390000000000003E-2</v>
      </c>
      <c r="X339" s="4" t="s">
        <v>442</v>
      </c>
      <c r="Y339" s="4" t="s">
        <v>149</v>
      </c>
      <c r="Z339" s="152">
        <v>164945.46</v>
      </c>
      <c r="AA339" s="162">
        <v>1</v>
      </c>
      <c r="AB339" s="179">
        <v>92.37</v>
      </c>
      <c r="AD339" s="152">
        <v>152.36000000000001</v>
      </c>
      <c r="AG339" s="2" t="s">
        <v>36</v>
      </c>
      <c r="AH339" s="168">
        <v>2.9399999999999999E-4</v>
      </c>
      <c r="AI339" s="168">
        <v>7.9936709538410491E-3</v>
      </c>
      <c r="AJ339" s="168">
        <v>1.0214923600633701E-3</v>
      </c>
    </row>
    <row r="340" spans="1:36">
      <c r="A340" s="2">
        <v>424</v>
      </c>
      <c r="B340" s="2">
        <v>7229</v>
      </c>
      <c r="C340" s="2" t="s">
        <v>1896</v>
      </c>
      <c r="D340" s="2" t="s">
        <v>1897</v>
      </c>
      <c r="E340" s="4" t="s">
        <v>1360</v>
      </c>
      <c r="F340" s="2" t="s">
        <v>2335</v>
      </c>
      <c r="G340" s="2" t="s">
        <v>2336</v>
      </c>
      <c r="H340" s="2" t="s">
        <v>351</v>
      </c>
      <c r="I340" s="2" t="s">
        <v>995</v>
      </c>
      <c r="J340" s="2" t="s">
        <v>30</v>
      </c>
      <c r="K340" s="2" t="s">
        <v>30</v>
      </c>
      <c r="L340" s="2" t="s">
        <v>357</v>
      </c>
      <c r="M340" s="2" t="s">
        <v>41</v>
      </c>
      <c r="N340" s="2" t="s">
        <v>473</v>
      </c>
      <c r="O340" s="2" t="s">
        <v>149</v>
      </c>
      <c r="P340" s="2" t="s">
        <v>1371</v>
      </c>
      <c r="Q340" s="2" t="s">
        <v>201</v>
      </c>
      <c r="R340" s="2" t="s">
        <v>436</v>
      </c>
      <c r="S340" s="2" t="s">
        <v>34</v>
      </c>
      <c r="T340" s="152">
        <v>2.895</v>
      </c>
      <c r="U340" s="2" t="s">
        <v>2337</v>
      </c>
      <c r="V340" s="166">
        <v>4.7E-2</v>
      </c>
      <c r="W340" s="168">
        <v>4.7309999999999998E-2</v>
      </c>
      <c r="X340" s="4" t="s">
        <v>442</v>
      </c>
      <c r="Y340" s="4" t="s">
        <v>149</v>
      </c>
      <c r="Z340" s="152">
        <v>183000</v>
      </c>
      <c r="AA340" s="162">
        <v>1</v>
      </c>
      <c r="AB340" s="179">
        <v>103.85</v>
      </c>
      <c r="AD340" s="152">
        <v>190.04599999999999</v>
      </c>
      <c r="AG340" s="2" t="s">
        <v>36</v>
      </c>
      <c r="AH340" s="168">
        <v>2.04E-4</v>
      </c>
      <c r="AI340" s="168">
        <v>9.9708583799950797E-3</v>
      </c>
      <c r="AJ340" s="168">
        <v>1.27415247853613E-3</v>
      </c>
    </row>
    <row r="341" spans="1:36">
      <c r="A341" s="2">
        <v>424</v>
      </c>
      <c r="B341" s="2">
        <v>7229</v>
      </c>
      <c r="C341" s="2" t="s">
        <v>2338</v>
      </c>
      <c r="D341" s="2" t="s">
        <v>2339</v>
      </c>
      <c r="E341" s="4" t="s">
        <v>1360</v>
      </c>
      <c r="F341" s="2" t="s">
        <v>2340</v>
      </c>
      <c r="G341" s="2" t="s">
        <v>2341</v>
      </c>
      <c r="H341" s="2" t="s">
        <v>351</v>
      </c>
      <c r="I341" s="2" t="s">
        <v>995</v>
      </c>
      <c r="J341" s="2" t="s">
        <v>30</v>
      </c>
      <c r="K341" s="2" t="s">
        <v>30</v>
      </c>
      <c r="L341" s="2" t="s">
        <v>357</v>
      </c>
      <c r="M341" s="2" t="s">
        <v>41</v>
      </c>
      <c r="N341" s="2" t="s">
        <v>507</v>
      </c>
      <c r="O341" s="2" t="s">
        <v>149</v>
      </c>
      <c r="P341" s="2" t="s">
        <v>1371</v>
      </c>
      <c r="Q341" s="2" t="s">
        <v>201</v>
      </c>
      <c r="R341" s="2" t="s">
        <v>436</v>
      </c>
      <c r="S341" s="2" t="s">
        <v>34</v>
      </c>
      <c r="T341" s="152">
        <v>7.4530000000000003</v>
      </c>
      <c r="U341" s="2" t="s">
        <v>2342</v>
      </c>
      <c r="V341" s="166">
        <v>5.3100000000000001E-2</v>
      </c>
      <c r="W341" s="168">
        <v>5.4489999999999997E-2</v>
      </c>
      <c r="X341" s="4" t="s">
        <v>442</v>
      </c>
      <c r="Y341" s="4" t="s">
        <v>149</v>
      </c>
      <c r="Z341" s="152">
        <v>294997</v>
      </c>
      <c r="AA341" s="162">
        <v>1</v>
      </c>
      <c r="AB341" s="179">
        <v>101.71</v>
      </c>
      <c r="AD341" s="152">
        <v>300.041</v>
      </c>
      <c r="AG341" s="2" t="s">
        <v>36</v>
      </c>
      <c r="AH341" s="168">
        <v>2.32E-4</v>
      </c>
      <c r="AI341" s="168">
        <v>1.5741865990598299E-2</v>
      </c>
      <c r="AJ341" s="168">
        <v>2.0116159315778401E-3</v>
      </c>
    </row>
    <row r="342" spans="1:36">
      <c r="A342" s="2">
        <v>424</v>
      </c>
      <c r="B342" s="2">
        <v>7229</v>
      </c>
      <c r="C342" s="2" t="s">
        <v>1207</v>
      </c>
      <c r="D342" s="2" t="s">
        <v>1900</v>
      </c>
      <c r="E342" s="4" t="s">
        <v>1360</v>
      </c>
      <c r="F342" s="2" t="s">
        <v>2343</v>
      </c>
      <c r="G342" s="2" t="s">
        <v>2344</v>
      </c>
      <c r="H342" s="2" t="s">
        <v>351</v>
      </c>
      <c r="I342" s="2" t="s">
        <v>203</v>
      </c>
      <c r="J342" s="2" t="s">
        <v>30</v>
      </c>
      <c r="K342" s="2" t="s">
        <v>30</v>
      </c>
      <c r="L342" s="2" t="s">
        <v>357</v>
      </c>
      <c r="M342" s="2" t="s">
        <v>41</v>
      </c>
      <c r="N342" s="2" t="s">
        <v>476</v>
      </c>
      <c r="O342" s="2" t="s">
        <v>149</v>
      </c>
      <c r="P342" s="2" t="s">
        <v>200</v>
      </c>
      <c r="Q342" s="2" t="s">
        <v>201</v>
      </c>
      <c r="R342" s="2" t="s">
        <v>436</v>
      </c>
      <c r="S342" s="2" t="s">
        <v>34</v>
      </c>
      <c r="T342" s="152">
        <v>1.482</v>
      </c>
      <c r="U342" s="2" t="s">
        <v>2345</v>
      </c>
      <c r="V342" s="166">
        <v>8.3000000000000001E-3</v>
      </c>
      <c r="W342" s="168">
        <v>2.2599999999999999E-2</v>
      </c>
      <c r="X342" s="4" t="s">
        <v>442</v>
      </c>
      <c r="Y342" s="4" t="s">
        <v>149</v>
      </c>
      <c r="Z342" s="152">
        <v>85685</v>
      </c>
      <c r="AA342" s="162">
        <v>1</v>
      </c>
      <c r="AB342" s="179">
        <v>113.32</v>
      </c>
      <c r="AD342" s="152">
        <v>97.097999999999999</v>
      </c>
      <c r="AG342" s="2" t="s">
        <v>36</v>
      </c>
      <c r="AH342" s="168">
        <v>5.5999999999999999E-5</v>
      </c>
      <c r="AI342" s="168">
        <v>5.0943212016516604E-3</v>
      </c>
      <c r="AJ342" s="168">
        <v>6.5099129264202895E-4</v>
      </c>
    </row>
    <row r="343" spans="1:36">
      <c r="A343" s="2">
        <v>424</v>
      </c>
      <c r="B343" s="2">
        <v>7229</v>
      </c>
      <c r="C343" s="2" t="s">
        <v>1207</v>
      </c>
      <c r="D343" s="2" t="s">
        <v>1900</v>
      </c>
      <c r="E343" s="4" t="s">
        <v>1360</v>
      </c>
      <c r="F343" s="2" t="s">
        <v>2346</v>
      </c>
      <c r="G343" s="2" t="s">
        <v>2347</v>
      </c>
      <c r="H343" s="2" t="s">
        <v>351</v>
      </c>
      <c r="I343" s="2" t="s">
        <v>203</v>
      </c>
      <c r="J343" s="2" t="s">
        <v>30</v>
      </c>
      <c r="K343" s="2" t="s">
        <v>30</v>
      </c>
      <c r="L343" s="2" t="s">
        <v>357</v>
      </c>
      <c r="M343" s="2" t="s">
        <v>41</v>
      </c>
      <c r="N343" s="2" t="s">
        <v>476</v>
      </c>
      <c r="O343" s="2" t="s">
        <v>149</v>
      </c>
      <c r="P343" s="2" t="s">
        <v>200</v>
      </c>
      <c r="Q343" s="2" t="s">
        <v>201</v>
      </c>
      <c r="R343" s="2" t="s">
        <v>436</v>
      </c>
      <c r="S343" s="2" t="s">
        <v>34</v>
      </c>
      <c r="T343" s="152">
        <v>4.8490000000000002</v>
      </c>
      <c r="U343" s="2" t="s">
        <v>2348</v>
      </c>
      <c r="V343" s="166">
        <v>2.0199999999999999E-2</v>
      </c>
      <c r="W343" s="168">
        <v>2.4299999999999999E-2</v>
      </c>
      <c r="X343" s="4" t="s">
        <v>442</v>
      </c>
      <c r="Y343" s="4" t="s">
        <v>149</v>
      </c>
      <c r="Z343" s="152">
        <v>213000</v>
      </c>
      <c r="AA343" s="162">
        <v>1</v>
      </c>
      <c r="AB343" s="179">
        <v>101.65</v>
      </c>
      <c r="AD343" s="152">
        <v>216.51400000000001</v>
      </c>
      <c r="AG343" s="2" t="s">
        <v>36</v>
      </c>
      <c r="AH343" s="168">
        <v>6.0000000000000002E-5</v>
      </c>
      <c r="AI343" s="168">
        <v>1.13595713485215E-2</v>
      </c>
      <c r="AJ343" s="168">
        <v>1.45161283384248E-3</v>
      </c>
    </row>
    <row r="344" spans="1:36">
      <c r="A344" s="2">
        <v>424</v>
      </c>
      <c r="B344" s="2">
        <v>7229</v>
      </c>
      <c r="C344" s="2" t="s">
        <v>1207</v>
      </c>
      <c r="D344" s="2" t="s">
        <v>1900</v>
      </c>
      <c r="E344" s="4" t="s">
        <v>1360</v>
      </c>
      <c r="F344" s="2" t="s">
        <v>2349</v>
      </c>
      <c r="G344" s="2" t="s">
        <v>2350</v>
      </c>
      <c r="H344" s="2" t="s">
        <v>351</v>
      </c>
      <c r="I344" s="2" t="s">
        <v>203</v>
      </c>
      <c r="J344" s="2" t="s">
        <v>30</v>
      </c>
      <c r="K344" s="2" t="s">
        <v>30</v>
      </c>
      <c r="L344" s="2" t="s">
        <v>357</v>
      </c>
      <c r="M344" s="2" t="s">
        <v>41</v>
      </c>
      <c r="N344" s="2" t="s">
        <v>476</v>
      </c>
      <c r="O344" s="2" t="s">
        <v>149</v>
      </c>
      <c r="P344" s="2" t="s">
        <v>200</v>
      </c>
      <c r="Q344" s="2" t="s">
        <v>201</v>
      </c>
      <c r="R344" s="2" t="s">
        <v>436</v>
      </c>
      <c r="S344" s="2" t="s">
        <v>34</v>
      </c>
      <c r="T344" s="152">
        <v>4.8879999999999999</v>
      </c>
      <c r="U344" s="2" t="s">
        <v>2351</v>
      </c>
      <c r="V344" s="166">
        <v>1E-3</v>
      </c>
      <c r="W344" s="168">
        <v>2.3630000000000002E-2</v>
      </c>
      <c r="X344" s="4" t="s">
        <v>442</v>
      </c>
      <c r="Y344" s="4" t="s">
        <v>149</v>
      </c>
      <c r="Z344" s="152">
        <v>300000</v>
      </c>
      <c r="AA344" s="162">
        <v>1</v>
      </c>
      <c r="AB344" s="179">
        <v>100.78</v>
      </c>
      <c r="AD344" s="152">
        <v>302.33999999999997</v>
      </c>
      <c r="AG344" s="2" t="s">
        <v>36</v>
      </c>
      <c r="AH344" s="168">
        <v>1.21E-4</v>
      </c>
      <c r="AI344" s="168">
        <v>1.5862460950707698E-2</v>
      </c>
      <c r="AJ344" s="168">
        <v>2.0270264771363299E-3</v>
      </c>
    </row>
    <row r="345" spans="1:36">
      <c r="A345" s="2">
        <v>424</v>
      </c>
      <c r="B345" s="2">
        <v>7229</v>
      </c>
      <c r="C345" s="2" t="s">
        <v>1903</v>
      </c>
      <c r="D345" s="2" t="s">
        <v>1904</v>
      </c>
      <c r="E345" s="4" t="s">
        <v>1360</v>
      </c>
      <c r="F345" s="2" t="s">
        <v>2352</v>
      </c>
      <c r="G345" s="2" t="s">
        <v>2353</v>
      </c>
      <c r="H345" s="2" t="s">
        <v>351</v>
      </c>
      <c r="I345" s="2" t="s">
        <v>203</v>
      </c>
      <c r="J345" s="2" t="s">
        <v>30</v>
      </c>
      <c r="K345" s="2" t="s">
        <v>30</v>
      </c>
      <c r="L345" s="2" t="s">
        <v>357</v>
      </c>
      <c r="M345" s="2" t="s">
        <v>41</v>
      </c>
      <c r="N345" s="2" t="s">
        <v>492</v>
      </c>
      <c r="O345" s="2" t="s">
        <v>149</v>
      </c>
      <c r="P345" s="2" t="s">
        <v>2198</v>
      </c>
      <c r="Q345" s="2" t="s">
        <v>201</v>
      </c>
      <c r="R345" s="2" t="s">
        <v>436</v>
      </c>
      <c r="S345" s="2" t="s">
        <v>34</v>
      </c>
      <c r="T345" s="152">
        <v>5.5970000000000004</v>
      </c>
      <c r="U345" s="2" t="s">
        <v>2354</v>
      </c>
      <c r="V345" s="166">
        <v>3.5000000000000001E-3</v>
      </c>
      <c r="W345" s="168">
        <v>2.9780000000000001E-2</v>
      </c>
      <c r="X345" s="4" t="s">
        <v>442</v>
      </c>
      <c r="Y345" s="4" t="s">
        <v>149</v>
      </c>
      <c r="Z345" s="152">
        <v>200000</v>
      </c>
      <c r="AA345" s="162">
        <v>1</v>
      </c>
      <c r="AB345" s="179">
        <v>97.28</v>
      </c>
      <c r="AD345" s="152">
        <v>194.56</v>
      </c>
      <c r="AG345" s="2" t="s">
        <v>36</v>
      </c>
      <c r="AH345" s="168">
        <v>5.7000000000000003E-5</v>
      </c>
      <c r="AI345" s="168">
        <v>1.02077145021158E-2</v>
      </c>
      <c r="AJ345" s="168">
        <v>1.3044197638144E-3</v>
      </c>
    </row>
    <row r="346" spans="1:36">
      <c r="A346" s="2">
        <v>424</v>
      </c>
      <c r="B346" s="2">
        <v>7229</v>
      </c>
      <c r="C346" s="2" t="s">
        <v>2355</v>
      </c>
      <c r="D346" s="2" t="s">
        <v>2356</v>
      </c>
      <c r="E346" s="4" t="s">
        <v>1360</v>
      </c>
      <c r="F346" s="2" t="s">
        <v>2357</v>
      </c>
      <c r="G346" s="2" t="s">
        <v>2358</v>
      </c>
      <c r="H346" s="2" t="s">
        <v>351</v>
      </c>
      <c r="I346" s="2" t="s">
        <v>995</v>
      </c>
      <c r="J346" s="2" t="s">
        <v>30</v>
      </c>
      <c r="K346" s="2" t="s">
        <v>30</v>
      </c>
      <c r="L346" s="2" t="s">
        <v>357</v>
      </c>
      <c r="M346" s="2" t="s">
        <v>31</v>
      </c>
      <c r="N346" s="2" t="s">
        <v>473</v>
      </c>
      <c r="O346" s="2" t="s">
        <v>149</v>
      </c>
      <c r="P346" s="2" t="s">
        <v>1364</v>
      </c>
      <c r="Q346" s="2" t="s">
        <v>444</v>
      </c>
      <c r="R346" s="2" t="s">
        <v>436</v>
      </c>
      <c r="S346" s="2" t="s">
        <v>34</v>
      </c>
      <c r="T346" s="152">
        <v>7.1070000000000002</v>
      </c>
      <c r="U346" s="2" t="s">
        <v>2241</v>
      </c>
      <c r="V346" s="166">
        <v>6.0699999999999997E-2</v>
      </c>
      <c r="W346" s="168">
        <v>5.5359999999999999E-2</v>
      </c>
      <c r="X346" s="4" t="s">
        <v>442</v>
      </c>
      <c r="Y346" s="4" t="s">
        <v>149</v>
      </c>
      <c r="Z346" s="152">
        <v>142642</v>
      </c>
      <c r="AA346" s="162">
        <v>1</v>
      </c>
      <c r="AB346" s="179">
        <v>104.27</v>
      </c>
      <c r="AD346" s="152">
        <v>148.733</v>
      </c>
      <c r="AG346" s="2" t="s">
        <v>36</v>
      </c>
      <c r="AH346" s="168">
        <v>3.1500000000000001E-4</v>
      </c>
      <c r="AI346" s="168">
        <v>7.8033619258000599E-3</v>
      </c>
      <c r="AJ346" s="168">
        <v>9.9717321816755202E-4</v>
      </c>
    </row>
    <row r="347" spans="1:36">
      <c r="A347" s="2">
        <v>424</v>
      </c>
      <c r="B347" s="2">
        <v>7229</v>
      </c>
      <c r="C347" s="2" t="s">
        <v>2355</v>
      </c>
      <c r="D347" s="2" t="s">
        <v>2356</v>
      </c>
      <c r="E347" s="4" t="s">
        <v>1360</v>
      </c>
      <c r="F347" s="2" t="s">
        <v>2528</v>
      </c>
      <c r="G347" s="2" t="s">
        <v>2529</v>
      </c>
      <c r="H347" s="2" t="s">
        <v>351</v>
      </c>
      <c r="I347" s="2" t="s">
        <v>995</v>
      </c>
      <c r="J347" s="2" t="s">
        <v>30</v>
      </c>
      <c r="K347" s="2" t="s">
        <v>30</v>
      </c>
      <c r="L347" s="2" t="s">
        <v>357</v>
      </c>
      <c r="M347" s="2" t="s">
        <v>41</v>
      </c>
      <c r="N347" s="2" t="s">
        <v>473</v>
      </c>
      <c r="O347" s="2" t="s">
        <v>149</v>
      </c>
      <c r="P347" s="2" t="s">
        <v>1364</v>
      </c>
      <c r="Q347" s="2" t="s">
        <v>444</v>
      </c>
      <c r="R347" s="2" t="s">
        <v>436</v>
      </c>
      <c r="S347" s="2" t="s">
        <v>34</v>
      </c>
      <c r="T347" s="152">
        <v>1.9550000000000001</v>
      </c>
      <c r="U347" s="2" t="s">
        <v>2371</v>
      </c>
      <c r="V347" s="166">
        <v>4.1000000000000002E-2</v>
      </c>
      <c r="W347" s="168">
        <v>4.9020000000000001E-2</v>
      </c>
      <c r="X347" s="4" t="s">
        <v>442</v>
      </c>
      <c r="Y347" s="4" t="s">
        <v>149</v>
      </c>
      <c r="Z347" s="152">
        <v>200000</v>
      </c>
      <c r="AA347" s="162">
        <v>1</v>
      </c>
      <c r="AB347" s="179">
        <v>98.52</v>
      </c>
      <c r="AD347" s="152">
        <v>197.04</v>
      </c>
      <c r="AG347" s="2" t="s">
        <v>36</v>
      </c>
      <c r="AH347" s="168">
        <v>2.7999999999999998E-4</v>
      </c>
      <c r="AI347" s="168">
        <v>1.03378292840095E-2</v>
      </c>
      <c r="AJ347" s="168">
        <v>1.32104682494854E-3</v>
      </c>
    </row>
    <row r="348" spans="1:36">
      <c r="A348" s="2">
        <v>424</v>
      </c>
      <c r="B348" s="2">
        <v>7229</v>
      </c>
      <c r="C348" s="2" t="s">
        <v>2355</v>
      </c>
      <c r="D348" s="2" t="s">
        <v>2356</v>
      </c>
      <c r="E348" s="4" t="s">
        <v>1360</v>
      </c>
      <c r="F348" s="2" t="s">
        <v>2361</v>
      </c>
      <c r="G348" s="2" t="s">
        <v>2362</v>
      </c>
      <c r="H348" s="2" t="s">
        <v>351</v>
      </c>
      <c r="I348" s="2" t="s">
        <v>995</v>
      </c>
      <c r="J348" s="2" t="s">
        <v>30</v>
      </c>
      <c r="K348" s="2" t="s">
        <v>30</v>
      </c>
      <c r="L348" s="2" t="s">
        <v>357</v>
      </c>
      <c r="M348" s="2" t="s">
        <v>31</v>
      </c>
      <c r="N348" s="2" t="s">
        <v>473</v>
      </c>
      <c r="O348" s="2" t="s">
        <v>149</v>
      </c>
      <c r="P348" s="2" t="s">
        <v>1364</v>
      </c>
      <c r="Q348" s="2" t="s">
        <v>201</v>
      </c>
      <c r="R348" s="2" t="s">
        <v>436</v>
      </c>
      <c r="S348" s="2" t="s">
        <v>34</v>
      </c>
      <c r="T348" s="152">
        <v>6.4870000000000001</v>
      </c>
      <c r="U348" s="2" t="s">
        <v>2363</v>
      </c>
      <c r="V348" s="166">
        <v>6.0699999999999997E-2</v>
      </c>
      <c r="W348" s="168">
        <v>5.4800000000000001E-2</v>
      </c>
      <c r="X348" s="4" t="s">
        <v>442</v>
      </c>
      <c r="Y348" s="4" t="s">
        <v>149</v>
      </c>
      <c r="Z348" s="152">
        <v>141724</v>
      </c>
      <c r="AA348" s="162">
        <v>1</v>
      </c>
      <c r="AB348" s="179">
        <v>104.26</v>
      </c>
      <c r="AD348" s="152">
        <v>147.761</v>
      </c>
      <c r="AG348" s="2" t="s">
        <v>36</v>
      </c>
      <c r="AH348" s="168">
        <v>3.1300000000000002E-4</v>
      </c>
      <c r="AI348" s="168">
        <v>7.7523983266859801E-3</v>
      </c>
      <c r="AJ348" s="168">
        <v>9.9066070002201191E-4</v>
      </c>
    </row>
    <row r="349" spans="1:36">
      <c r="A349" s="2">
        <v>424</v>
      </c>
      <c r="B349" s="2">
        <v>7229</v>
      </c>
      <c r="C349" s="2" t="s">
        <v>1907</v>
      </c>
      <c r="D349" s="2" t="s">
        <v>1908</v>
      </c>
      <c r="E349" s="4" t="s">
        <v>1360</v>
      </c>
      <c r="F349" s="2" t="s">
        <v>2364</v>
      </c>
      <c r="G349" s="2" t="s">
        <v>2365</v>
      </c>
      <c r="H349" s="2" t="s">
        <v>351</v>
      </c>
      <c r="I349" s="2" t="s">
        <v>995</v>
      </c>
      <c r="J349" s="2" t="s">
        <v>30</v>
      </c>
      <c r="K349" s="2" t="s">
        <v>30</v>
      </c>
      <c r="L349" s="2" t="s">
        <v>357</v>
      </c>
      <c r="M349" s="2" t="s">
        <v>41</v>
      </c>
      <c r="N349" s="2" t="s">
        <v>492</v>
      </c>
      <c r="O349" s="2" t="s">
        <v>149</v>
      </c>
      <c r="P349" s="2" t="s">
        <v>2168</v>
      </c>
      <c r="Q349" s="2" t="s">
        <v>444</v>
      </c>
      <c r="R349" s="2" t="s">
        <v>436</v>
      </c>
      <c r="S349" s="2" t="s">
        <v>34</v>
      </c>
      <c r="T349" s="152">
        <v>5.2290000000000001</v>
      </c>
      <c r="U349" s="2" t="s">
        <v>2366</v>
      </c>
      <c r="V349" s="166">
        <v>5.4800000000000001E-2</v>
      </c>
      <c r="W349" s="168">
        <v>5.3740000000000003E-2</v>
      </c>
      <c r="X349" s="4" t="s">
        <v>442</v>
      </c>
      <c r="Y349" s="4" t="s">
        <v>149</v>
      </c>
      <c r="Z349" s="152">
        <v>223000</v>
      </c>
      <c r="AA349" s="162">
        <v>1</v>
      </c>
      <c r="AB349" s="179">
        <v>100.92</v>
      </c>
      <c r="AD349" s="152">
        <v>225.05199999999999</v>
      </c>
      <c r="AG349" s="2" t="s">
        <v>36</v>
      </c>
      <c r="AH349" s="168">
        <v>7.4299999999999995E-4</v>
      </c>
      <c r="AI349" s="168">
        <v>1.18074757454994E-2</v>
      </c>
      <c r="AJ349" s="168">
        <v>1.5088494804587401E-3</v>
      </c>
    </row>
    <row r="350" spans="1:36">
      <c r="A350" s="2">
        <v>424</v>
      </c>
      <c r="B350" s="2">
        <v>7229</v>
      </c>
      <c r="C350" s="2" t="s">
        <v>2367</v>
      </c>
      <c r="D350" s="2" t="s">
        <v>2368</v>
      </c>
      <c r="E350" s="4" t="s">
        <v>1360</v>
      </c>
      <c r="F350" s="2" t="s">
        <v>2369</v>
      </c>
      <c r="G350" s="2" t="s">
        <v>2370</v>
      </c>
      <c r="H350" s="2" t="s">
        <v>351</v>
      </c>
      <c r="I350" s="2" t="s">
        <v>203</v>
      </c>
      <c r="J350" s="2" t="s">
        <v>30</v>
      </c>
      <c r="K350" s="2" t="s">
        <v>30</v>
      </c>
      <c r="L350" s="2" t="s">
        <v>357</v>
      </c>
      <c r="M350" s="2" t="s">
        <v>41</v>
      </c>
      <c r="N350" s="2" t="s">
        <v>492</v>
      </c>
      <c r="O350" s="2" t="s">
        <v>149</v>
      </c>
      <c r="P350" s="2" t="s">
        <v>2179</v>
      </c>
      <c r="Q350" s="2" t="s">
        <v>201</v>
      </c>
      <c r="R350" s="2" t="s">
        <v>436</v>
      </c>
      <c r="S350" s="2" t="s">
        <v>34</v>
      </c>
      <c r="T350" s="152">
        <v>1.99</v>
      </c>
      <c r="U350" s="2" t="s">
        <v>2371</v>
      </c>
      <c r="V350" s="166">
        <v>3.0000000000000001E-3</v>
      </c>
      <c r="W350" s="168">
        <v>2.6169999999999999E-2</v>
      </c>
      <c r="X350" s="4" t="s">
        <v>442</v>
      </c>
      <c r="Y350" s="4" t="s">
        <v>149</v>
      </c>
      <c r="Z350" s="152">
        <v>138000</v>
      </c>
      <c r="AA350" s="162">
        <v>1</v>
      </c>
      <c r="AB350" s="179">
        <v>98.92</v>
      </c>
      <c r="AD350" s="152">
        <v>136.51</v>
      </c>
      <c r="AG350" s="2" t="s">
        <v>36</v>
      </c>
      <c r="AH350" s="168">
        <v>4.1800000000000002E-4</v>
      </c>
      <c r="AI350" s="168">
        <v>7.1620632380655002E-3</v>
      </c>
      <c r="AJ350" s="168">
        <v>9.1522317120887103E-4</v>
      </c>
    </row>
    <row r="351" spans="1:36">
      <c r="A351" s="2">
        <v>424</v>
      </c>
      <c r="B351" s="2">
        <v>7229</v>
      </c>
      <c r="C351" s="2" t="s">
        <v>2372</v>
      </c>
      <c r="D351" s="2" t="s">
        <v>2373</v>
      </c>
      <c r="E351" s="4" t="s">
        <v>1360</v>
      </c>
      <c r="F351" s="2" t="s">
        <v>2530</v>
      </c>
      <c r="G351" s="2" t="s">
        <v>2531</v>
      </c>
      <c r="H351" s="2" t="s">
        <v>351</v>
      </c>
      <c r="I351" s="2" t="s">
        <v>995</v>
      </c>
      <c r="J351" s="2" t="s">
        <v>30</v>
      </c>
      <c r="K351" s="2" t="s">
        <v>30</v>
      </c>
      <c r="L351" s="2" t="s">
        <v>357</v>
      </c>
      <c r="M351" s="2" t="s">
        <v>41</v>
      </c>
      <c r="N351" s="2" t="s">
        <v>476</v>
      </c>
      <c r="O351" s="2" t="s">
        <v>149</v>
      </c>
      <c r="P351" s="2" t="s">
        <v>200</v>
      </c>
      <c r="Q351" s="2" t="s">
        <v>201</v>
      </c>
      <c r="R351" s="2" t="s">
        <v>436</v>
      </c>
      <c r="S351" s="2" t="s">
        <v>34</v>
      </c>
      <c r="T351" s="152">
        <v>0.43</v>
      </c>
      <c r="U351" s="2" t="s">
        <v>2532</v>
      </c>
      <c r="V351" s="166">
        <v>2.98E-2</v>
      </c>
      <c r="W351" s="168">
        <v>4.444E-2</v>
      </c>
      <c r="X351" s="4" t="s">
        <v>442</v>
      </c>
      <c r="Y351" s="4" t="s">
        <v>149</v>
      </c>
      <c r="Z351" s="152">
        <v>200000</v>
      </c>
      <c r="AA351" s="162">
        <v>1</v>
      </c>
      <c r="AB351" s="179">
        <v>101.06</v>
      </c>
      <c r="AD351" s="152">
        <v>202.12</v>
      </c>
      <c r="AG351" s="2" t="s">
        <v>36</v>
      </c>
      <c r="AH351" s="168">
        <v>7.8999999999999996E-5</v>
      </c>
      <c r="AI351" s="168">
        <v>1.0604354724340299E-2</v>
      </c>
      <c r="AJ351" s="168">
        <v>1.3551054824330101E-3</v>
      </c>
    </row>
    <row r="352" spans="1:36">
      <c r="A352" s="2">
        <v>424</v>
      </c>
      <c r="B352" s="2">
        <v>7229</v>
      </c>
      <c r="C352" s="2" t="s">
        <v>2372</v>
      </c>
      <c r="D352" s="2" t="s">
        <v>2373</v>
      </c>
      <c r="E352" s="4" t="s">
        <v>1360</v>
      </c>
      <c r="F352" s="2" t="s">
        <v>2374</v>
      </c>
      <c r="G352" s="2" t="s">
        <v>2375</v>
      </c>
      <c r="H352" s="2" t="s">
        <v>351</v>
      </c>
      <c r="I352" s="2" t="s">
        <v>203</v>
      </c>
      <c r="J352" s="2" t="s">
        <v>30</v>
      </c>
      <c r="K352" s="2" t="s">
        <v>30</v>
      </c>
      <c r="L352" s="2" t="s">
        <v>357</v>
      </c>
      <c r="M352" s="2" t="s">
        <v>41</v>
      </c>
      <c r="N352" s="2" t="s">
        <v>476</v>
      </c>
      <c r="O352" s="2" t="s">
        <v>149</v>
      </c>
      <c r="P352" s="2" t="s">
        <v>1371</v>
      </c>
      <c r="Q352" s="2" t="s">
        <v>201</v>
      </c>
      <c r="R352" s="2" t="s">
        <v>436</v>
      </c>
      <c r="S352" s="2" t="s">
        <v>34</v>
      </c>
      <c r="T352" s="152">
        <v>4.1680000000000001</v>
      </c>
      <c r="U352" s="2" t="s">
        <v>2376</v>
      </c>
      <c r="V352" s="166">
        <v>3.3599999999999998E-2</v>
      </c>
      <c r="W352" s="168">
        <v>2.9479999999999999E-2</v>
      </c>
      <c r="X352" s="4" t="s">
        <v>442</v>
      </c>
      <c r="Y352" s="4" t="s">
        <v>149</v>
      </c>
      <c r="Z352" s="152">
        <v>200000</v>
      </c>
      <c r="AA352" s="162">
        <v>1</v>
      </c>
      <c r="AB352" s="179">
        <v>106.98</v>
      </c>
      <c r="AD352" s="152">
        <v>213.96</v>
      </c>
      <c r="AG352" s="2" t="s">
        <v>36</v>
      </c>
      <c r="AH352" s="168">
        <v>1.7100000000000001E-4</v>
      </c>
      <c r="AI352" s="168">
        <v>1.1225547876607201E-2</v>
      </c>
      <c r="AJ352" s="168">
        <v>1.4344862904282899E-3</v>
      </c>
    </row>
    <row r="353" spans="1:36">
      <c r="A353" s="2">
        <v>424</v>
      </c>
      <c r="B353" s="2">
        <v>7229</v>
      </c>
      <c r="C353" s="2" t="s">
        <v>2372</v>
      </c>
      <c r="D353" s="2" t="s">
        <v>2373</v>
      </c>
      <c r="E353" s="4" t="s">
        <v>1360</v>
      </c>
      <c r="F353" s="2" t="s">
        <v>2377</v>
      </c>
      <c r="G353" s="2" t="s">
        <v>2378</v>
      </c>
      <c r="H353" s="2" t="s">
        <v>351</v>
      </c>
      <c r="I353" s="2" t="s">
        <v>203</v>
      </c>
      <c r="J353" s="2" t="s">
        <v>30</v>
      </c>
      <c r="K353" s="2" t="s">
        <v>30</v>
      </c>
      <c r="L353" s="2" t="s">
        <v>357</v>
      </c>
      <c r="M353" s="2" t="s">
        <v>41</v>
      </c>
      <c r="N353" s="2" t="s">
        <v>476</v>
      </c>
      <c r="O353" s="2" t="s">
        <v>149</v>
      </c>
      <c r="P353" s="2" t="s">
        <v>1371</v>
      </c>
      <c r="Q353" s="2" t="s">
        <v>201</v>
      </c>
      <c r="R353" s="2" t="s">
        <v>436</v>
      </c>
      <c r="S353" s="2" t="s">
        <v>34</v>
      </c>
      <c r="T353" s="152">
        <v>5.4409999999999998</v>
      </c>
      <c r="U353" s="2" t="s">
        <v>2379</v>
      </c>
      <c r="V353" s="166">
        <v>3.3500000000000002E-2</v>
      </c>
      <c r="W353" s="168">
        <v>3.0370000000000001E-2</v>
      </c>
      <c r="X353" s="4" t="s">
        <v>442</v>
      </c>
      <c r="Y353" s="4" t="s">
        <v>149</v>
      </c>
      <c r="Z353" s="152">
        <v>210000</v>
      </c>
      <c r="AA353" s="162">
        <v>1</v>
      </c>
      <c r="AB353" s="179">
        <v>101.76</v>
      </c>
      <c r="AD353" s="152">
        <v>213.696</v>
      </c>
      <c r="AG353" s="2" t="s">
        <v>36</v>
      </c>
      <c r="AH353" s="168">
        <v>2.4699999999999999E-4</v>
      </c>
      <c r="AI353" s="168">
        <v>1.1211696948212E-2</v>
      </c>
      <c r="AJ353" s="168">
        <v>1.4327163129527201E-3</v>
      </c>
    </row>
    <row r="354" spans="1:36">
      <c r="A354" s="2">
        <v>424</v>
      </c>
      <c r="B354" s="2">
        <v>7229</v>
      </c>
      <c r="C354" s="2" t="s">
        <v>2372</v>
      </c>
      <c r="D354" s="2" t="s">
        <v>2373</v>
      </c>
      <c r="E354" s="4" t="s">
        <v>1360</v>
      </c>
      <c r="F354" s="2" t="s">
        <v>2380</v>
      </c>
      <c r="G354" s="2" t="s">
        <v>2381</v>
      </c>
      <c r="H354" s="2" t="s">
        <v>351</v>
      </c>
      <c r="I354" s="2" t="s">
        <v>203</v>
      </c>
      <c r="J354" s="2" t="s">
        <v>30</v>
      </c>
      <c r="K354" s="2" t="s">
        <v>30</v>
      </c>
      <c r="L354" s="2" t="s">
        <v>357</v>
      </c>
      <c r="M354" s="2" t="s">
        <v>41</v>
      </c>
      <c r="N354" s="2" t="s">
        <v>476</v>
      </c>
      <c r="O354" s="2" t="s">
        <v>149</v>
      </c>
      <c r="P354" s="2" t="s">
        <v>200</v>
      </c>
      <c r="Q354" s="2" t="s">
        <v>201</v>
      </c>
      <c r="R354" s="2" t="s">
        <v>436</v>
      </c>
      <c r="S354" s="2" t="s">
        <v>34</v>
      </c>
      <c r="T354" s="152">
        <v>5.1459999999999999</v>
      </c>
      <c r="U354" s="2" t="s">
        <v>2382</v>
      </c>
      <c r="V354" s="166">
        <v>2.2013000000000001E-2</v>
      </c>
      <c r="W354" s="168">
        <v>2.3269999999999999E-2</v>
      </c>
      <c r="X354" s="4" t="s">
        <v>442</v>
      </c>
      <c r="Y354" s="4" t="s">
        <v>149</v>
      </c>
      <c r="Z354" s="152">
        <v>300000</v>
      </c>
      <c r="AA354" s="162">
        <v>1</v>
      </c>
      <c r="AB354" s="179">
        <v>118.46</v>
      </c>
      <c r="AD354" s="152">
        <v>355.38</v>
      </c>
      <c r="AG354" s="2" t="s">
        <v>36</v>
      </c>
      <c r="AH354" s="168">
        <v>4.2700000000000002E-4</v>
      </c>
      <c r="AI354" s="168">
        <v>1.86452383828223E-2</v>
      </c>
      <c r="AJ354" s="168">
        <v>2.3826310426827702E-3</v>
      </c>
    </row>
    <row r="355" spans="1:36">
      <c r="A355" s="2">
        <v>424</v>
      </c>
      <c r="B355" s="2">
        <v>7229</v>
      </c>
      <c r="C355" s="2" t="s">
        <v>1919</v>
      </c>
      <c r="D355" s="2" t="s">
        <v>1920</v>
      </c>
      <c r="E355" s="4" t="s">
        <v>1360</v>
      </c>
      <c r="F355" s="2" t="s">
        <v>2383</v>
      </c>
      <c r="G355" s="2" t="s">
        <v>2384</v>
      </c>
      <c r="H355" s="2" t="s">
        <v>351</v>
      </c>
      <c r="I355" s="2" t="s">
        <v>203</v>
      </c>
      <c r="J355" s="2" t="s">
        <v>30</v>
      </c>
      <c r="K355" s="2" t="s">
        <v>30</v>
      </c>
      <c r="L355" s="2" t="s">
        <v>357</v>
      </c>
      <c r="M355" s="2" t="s">
        <v>41</v>
      </c>
      <c r="N355" s="2" t="s">
        <v>492</v>
      </c>
      <c r="O355" s="2" t="s">
        <v>149</v>
      </c>
      <c r="P355" s="2" t="s">
        <v>2198</v>
      </c>
      <c r="Q355" s="2" t="s">
        <v>201</v>
      </c>
      <c r="R355" s="2" t="s">
        <v>436</v>
      </c>
      <c r="S355" s="2" t="s">
        <v>34</v>
      </c>
      <c r="T355" s="152">
        <v>5.968</v>
      </c>
      <c r="U355" s="2" t="s">
        <v>2385</v>
      </c>
      <c r="V355" s="166">
        <v>3.61E-2</v>
      </c>
      <c r="W355" s="168">
        <v>3.091E-2</v>
      </c>
      <c r="X355" s="4" t="s">
        <v>442</v>
      </c>
      <c r="Y355" s="4" t="s">
        <v>149</v>
      </c>
      <c r="Z355" s="152">
        <v>318176.15000000002</v>
      </c>
      <c r="AA355" s="162">
        <v>1</v>
      </c>
      <c r="AB355" s="179">
        <v>109.14</v>
      </c>
      <c r="AC355" s="152">
        <v>6.9489999999999998</v>
      </c>
      <c r="AD355" s="152">
        <v>354.20600000000002</v>
      </c>
      <c r="AG355" s="2" t="s">
        <v>36</v>
      </c>
      <c r="AH355" s="168">
        <v>2.02E-4</v>
      </c>
      <c r="AI355" s="168">
        <v>1.8583650550278299E-2</v>
      </c>
      <c r="AJ355" s="168">
        <v>2.3747608788018998E-3</v>
      </c>
    </row>
    <row r="356" spans="1:36">
      <c r="A356" s="2">
        <v>424</v>
      </c>
      <c r="B356" s="2">
        <v>7229</v>
      </c>
      <c r="C356" s="2" t="s">
        <v>2126</v>
      </c>
      <c r="D356" s="2" t="s">
        <v>2127</v>
      </c>
      <c r="E356" s="4" t="s">
        <v>1360</v>
      </c>
      <c r="F356" s="2" t="s">
        <v>2585</v>
      </c>
      <c r="G356" s="2" t="s">
        <v>2586</v>
      </c>
      <c r="H356" s="2" t="s">
        <v>351</v>
      </c>
      <c r="I356" s="2" t="s">
        <v>203</v>
      </c>
      <c r="J356" s="2" t="s">
        <v>30</v>
      </c>
      <c r="K356" s="2" t="s">
        <v>30</v>
      </c>
      <c r="L356" s="2" t="s">
        <v>357</v>
      </c>
      <c r="M356" s="2" t="s">
        <v>41</v>
      </c>
      <c r="N356" s="2" t="s">
        <v>492</v>
      </c>
      <c r="O356" s="2" t="s">
        <v>149</v>
      </c>
      <c r="P356" s="2" t="s">
        <v>1371</v>
      </c>
      <c r="Q356" s="2" t="s">
        <v>444</v>
      </c>
      <c r="R356" s="2" t="s">
        <v>436</v>
      </c>
      <c r="S356" s="2" t="s">
        <v>34</v>
      </c>
      <c r="T356" s="152">
        <v>2.7170000000000001</v>
      </c>
      <c r="U356" s="2" t="s">
        <v>1356</v>
      </c>
      <c r="V356" s="166">
        <v>2.75E-2</v>
      </c>
      <c r="W356" s="168">
        <v>2.5909999999999999E-2</v>
      </c>
      <c r="X356" s="4" t="s">
        <v>442</v>
      </c>
      <c r="Y356" s="4" t="s">
        <v>149</v>
      </c>
      <c r="Z356" s="152">
        <v>160000</v>
      </c>
      <c r="AA356" s="162">
        <v>1</v>
      </c>
      <c r="AB356" s="179">
        <v>115.11</v>
      </c>
      <c r="AD356" s="152">
        <v>184.17599999999999</v>
      </c>
      <c r="AG356" s="2" t="s">
        <v>36</v>
      </c>
      <c r="AH356" s="168">
        <v>3.1399999999999999E-4</v>
      </c>
      <c r="AI356" s="168">
        <v>9.66291131857357E-3</v>
      </c>
      <c r="AJ356" s="168">
        <v>1.2348006497752901E-3</v>
      </c>
    </row>
    <row r="357" spans="1:36">
      <c r="A357" s="2">
        <v>424</v>
      </c>
      <c r="B357" s="2">
        <v>7229</v>
      </c>
      <c r="C357" s="2" t="s">
        <v>1927</v>
      </c>
      <c r="D357" s="2" t="s">
        <v>1500</v>
      </c>
      <c r="E357" s="4" t="s">
        <v>1360</v>
      </c>
      <c r="F357" s="2" t="s">
        <v>2389</v>
      </c>
      <c r="G357" s="2" t="s">
        <v>2390</v>
      </c>
      <c r="H357" s="2" t="s">
        <v>351</v>
      </c>
      <c r="I357" s="2" t="s">
        <v>995</v>
      </c>
      <c r="J357" s="2" t="s">
        <v>30</v>
      </c>
      <c r="K357" s="2" t="s">
        <v>30</v>
      </c>
      <c r="L357" s="2" t="s">
        <v>357</v>
      </c>
      <c r="M357" s="2" t="s">
        <v>41</v>
      </c>
      <c r="N357" s="2" t="s">
        <v>471</v>
      </c>
      <c r="O357" s="2" t="s">
        <v>149</v>
      </c>
      <c r="P357" s="2" t="s">
        <v>2179</v>
      </c>
      <c r="Q357" s="2" t="s">
        <v>444</v>
      </c>
      <c r="R357" s="2" t="s">
        <v>436</v>
      </c>
      <c r="S357" s="2" t="s">
        <v>34</v>
      </c>
      <c r="T357" s="152">
        <v>1.194</v>
      </c>
      <c r="U357" s="2" t="s">
        <v>2391</v>
      </c>
      <c r="V357" s="166">
        <v>0.114</v>
      </c>
      <c r="W357" s="168">
        <v>5.978E-2</v>
      </c>
      <c r="X357" s="4" t="s">
        <v>442</v>
      </c>
      <c r="Y357" s="4" t="s">
        <v>149</v>
      </c>
      <c r="Z357" s="152">
        <v>324822.7</v>
      </c>
      <c r="AA357" s="162">
        <v>1</v>
      </c>
      <c r="AB357" s="179">
        <v>102.94</v>
      </c>
      <c r="AD357" s="152">
        <v>334.37200000000001</v>
      </c>
      <c r="AG357" s="2" t="s">
        <v>36</v>
      </c>
      <c r="AH357" s="168">
        <v>1.3439999999999999E-3</v>
      </c>
      <c r="AI357" s="168">
        <v>1.7543065833354E-2</v>
      </c>
      <c r="AJ357" s="168">
        <v>2.241787011792E-3</v>
      </c>
    </row>
    <row r="358" spans="1:36">
      <c r="A358" s="2">
        <v>424</v>
      </c>
      <c r="B358" s="2">
        <v>7229</v>
      </c>
      <c r="C358" s="2" t="s">
        <v>2395</v>
      </c>
      <c r="D358" s="2" t="s">
        <v>2396</v>
      </c>
      <c r="E358" s="4" t="s">
        <v>1360</v>
      </c>
      <c r="F358" s="2" t="s">
        <v>2397</v>
      </c>
      <c r="G358" s="2" t="s">
        <v>2398</v>
      </c>
      <c r="H358" s="2" t="s">
        <v>351</v>
      </c>
      <c r="I358" s="2" t="s">
        <v>203</v>
      </c>
      <c r="J358" s="2" t="s">
        <v>30</v>
      </c>
      <c r="K358" s="2" t="s">
        <v>30</v>
      </c>
      <c r="L358" s="2" t="s">
        <v>357</v>
      </c>
      <c r="M358" s="2" t="s">
        <v>41</v>
      </c>
      <c r="N358" s="2" t="s">
        <v>475</v>
      </c>
      <c r="O358" s="2" t="s">
        <v>149</v>
      </c>
      <c r="P358" s="2" t="s">
        <v>1355</v>
      </c>
      <c r="Q358" s="2" t="s">
        <v>444</v>
      </c>
      <c r="R358" s="2" t="s">
        <v>436</v>
      </c>
      <c r="S358" s="2" t="s">
        <v>34</v>
      </c>
      <c r="T358" s="152">
        <v>3.5150000000000001</v>
      </c>
      <c r="U358" s="2" t="s">
        <v>2399</v>
      </c>
      <c r="V358" s="166">
        <v>2.07E-2</v>
      </c>
      <c r="W358" s="168">
        <v>3.6990000000000002E-2</v>
      </c>
      <c r="X358" s="4" t="s">
        <v>442</v>
      </c>
      <c r="Y358" s="4" t="s">
        <v>149</v>
      </c>
      <c r="Z358" s="152">
        <v>274186.53999999998</v>
      </c>
      <c r="AA358" s="162">
        <v>1</v>
      </c>
      <c r="AB358" s="179">
        <v>106.35</v>
      </c>
      <c r="AD358" s="152">
        <v>291.59699999999998</v>
      </c>
      <c r="AG358" s="2" t="s">
        <v>36</v>
      </c>
      <c r="AH358" s="168">
        <v>5.7499999999999999E-4</v>
      </c>
      <c r="AI358" s="168">
        <v>1.5298842817659201E-2</v>
      </c>
      <c r="AJ358" s="168">
        <v>1.9550030450702998E-3</v>
      </c>
    </row>
    <row r="359" spans="1:36">
      <c r="A359" s="2">
        <v>424</v>
      </c>
      <c r="B359" s="2">
        <v>7229</v>
      </c>
      <c r="C359" s="2" t="s">
        <v>2400</v>
      </c>
      <c r="D359" s="2" t="s">
        <v>2401</v>
      </c>
      <c r="E359" s="4" t="s">
        <v>1360</v>
      </c>
      <c r="F359" s="2" t="s">
        <v>2402</v>
      </c>
      <c r="G359" s="2" t="s">
        <v>2403</v>
      </c>
      <c r="H359" s="2" t="s">
        <v>351</v>
      </c>
      <c r="I359" s="2" t="s">
        <v>203</v>
      </c>
      <c r="J359" s="2" t="s">
        <v>30</v>
      </c>
      <c r="K359" s="2" t="s">
        <v>30</v>
      </c>
      <c r="L359" s="2" t="s">
        <v>357</v>
      </c>
      <c r="M359" s="2" t="s">
        <v>41</v>
      </c>
      <c r="N359" s="2" t="s">
        <v>506</v>
      </c>
      <c r="O359" s="2" t="s">
        <v>149</v>
      </c>
      <c r="P359" s="2" t="s">
        <v>200</v>
      </c>
      <c r="Q359" s="2" t="s">
        <v>201</v>
      </c>
      <c r="R359" s="2" t="s">
        <v>436</v>
      </c>
      <c r="S359" s="2" t="s">
        <v>34</v>
      </c>
      <c r="T359" s="152">
        <v>12.026999999999999</v>
      </c>
      <c r="U359" s="2" t="s">
        <v>2404</v>
      </c>
      <c r="V359" s="166">
        <v>2.07E-2</v>
      </c>
      <c r="W359" s="168">
        <v>2.8799999999999999E-2</v>
      </c>
      <c r="X359" s="4" t="s">
        <v>442</v>
      </c>
      <c r="Y359" s="4" t="s">
        <v>149</v>
      </c>
      <c r="Z359" s="152">
        <v>139489.35999999999</v>
      </c>
      <c r="AA359" s="162">
        <v>1</v>
      </c>
      <c r="AB359" s="179">
        <v>103.14</v>
      </c>
      <c r="AD359" s="152">
        <v>143.869</v>
      </c>
      <c r="AG359" s="2" t="s">
        <v>36</v>
      </c>
      <c r="AH359" s="168">
        <v>2.5999999999999998E-5</v>
      </c>
      <c r="AI359" s="168">
        <v>7.5481959520964301E-3</v>
      </c>
      <c r="AJ359" s="168">
        <v>9.6456616013482796E-4</v>
      </c>
    </row>
    <row r="360" spans="1:36">
      <c r="A360" s="2">
        <v>424</v>
      </c>
      <c r="B360" s="2">
        <v>7229</v>
      </c>
      <c r="C360" s="2" t="s">
        <v>2405</v>
      </c>
      <c r="D360" s="2" t="s">
        <v>2406</v>
      </c>
      <c r="E360" s="4" t="s">
        <v>343</v>
      </c>
      <c r="F360" s="2" t="s">
        <v>2407</v>
      </c>
      <c r="G360" s="2" t="s">
        <v>2408</v>
      </c>
      <c r="H360" s="2" t="s">
        <v>351</v>
      </c>
      <c r="I360" s="2" t="s">
        <v>995</v>
      </c>
      <c r="J360" s="2" t="s">
        <v>30</v>
      </c>
      <c r="K360" s="2" t="s">
        <v>30</v>
      </c>
      <c r="L360" s="2" t="s">
        <v>357</v>
      </c>
      <c r="M360" s="2" t="s">
        <v>31</v>
      </c>
      <c r="N360" s="2" t="s">
        <v>482</v>
      </c>
      <c r="O360" s="2" t="s">
        <v>149</v>
      </c>
      <c r="P360" s="2" t="s">
        <v>2179</v>
      </c>
      <c r="Q360" s="2" t="s">
        <v>201</v>
      </c>
      <c r="R360" s="2" t="s">
        <v>436</v>
      </c>
      <c r="S360" s="2" t="s">
        <v>34</v>
      </c>
      <c r="T360" s="152">
        <v>3.5129999999999999</v>
      </c>
      <c r="U360" s="2" t="s">
        <v>2409</v>
      </c>
      <c r="V360" s="166">
        <v>6.7000000000000004E-2</v>
      </c>
      <c r="W360" s="168">
        <v>5.4899999999999997E-2</v>
      </c>
      <c r="X360" s="4" t="s">
        <v>442</v>
      </c>
      <c r="Y360" s="4" t="s">
        <v>149</v>
      </c>
      <c r="Z360" s="152">
        <v>67000</v>
      </c>
      <c r="AA360" s="162">
        <v>1</v>
      </c>
      <c r="AB360" s="179">
        <v>106.22</v>
      </c>
      <c r="AD360" s="152">
        <v>71.167000000000002</v>
      </c>
      <c r="AG360" s="2" t="s">
        <v>36</v>
      </c>
      <c r="AH360" s="168">
        <v>7.3999999999999996E-5</v>
      </c>
      <c r="AI360" s="168">
        <v>3.7338430358648902E-3</v>
      </c>
      <c r="AJ360" s="168">
        <v>4.7713899619287E-4</v>
      </c>
    </row>
    <row r="361" spans="1:36">
      <c r="A361" s="2">
        <v>424</v>
      </c>
      <c r="B361" s="2">
        <v>7229</v>
      </c>
      <c r="C361" s="2" t="s">
        <v>2410</v>
      </c>
      <c r="D361" s="2" t="s">
        <v>2411</v>
      </c>
      <c r="E361" s="4" t="s">
        <v>1360</v>
      </c>
      <c r="F361" s="2" t="s">
        <v>2412</v>
      </c>
      <c r="G361" s="2" t="s">
        <v>2413</v>
      </c>
      <c r="H361" s="2" t="s">
        <v>351</v>
      </c>
      <c r="I361" s="2" t="s">
        <v>203</v>
      </c>
      <c r="J361" s="2" t="s">
        <v>30</v>
      </c>
      <c r="K361" s="2" t="s">
        <v>30</v>
      </c>
      <c r="L361" s="2" t="s">
        <v>357</v>
      </c>
      <c r="M361" s="2" t="s">
        <v>41</v>
      </c>
      <c r="N361" s="2" t="s">
        <v>469</v>
      </c>
      <c r="O361" s="2" t="s">
        <v>149</v>
      </c>
      <c r="P361" s="2" t="s">
        <v>2179</v>
      </c>
      <c r="Q361" s="2" t="s">
        <v>444</v>
      </c>
      <c r="R361" s="2" t="s">
        <v>436</v>
      </c>
      <c r="S361" s="2" t="s">
        <v>34</v>
      </c>
      <c r="T361" s="152">
        <v>2.4540000000000002</v>
      </c>
      <c r="U361" s="2" t="s">
        <v>1356</v>
      </c>
      <c r="V361" s="166">
        <v>1.4800000000000001E-2</v>
      </c>
      <c r="W361" s="168">
        <v>3.0360000000000002E-2</v>
      </c>
      <c r="X361" s="4" t="s">
        <v>442</v>
      </c>
      <c r="Y361" s="4" t="s">
        <v>149</v>
      </c>
      <c r="Z361" s="152">
        <v>108000</v>
      </c>
      <c r="AA361" s="162">
        <v>1</v>
      </c>
      <c r="AB361" s="179">
        <v>108.94</v>
      </c>
      <c r="AD361" s="152">
        <v>117.655</v>
      </c>
      <c r="AG361" s="2" t="s">
        <v>36</v>
      </c>
      <c r="AH361" s="168">
        <v>1.55E-4</v>
      </c>
      <c r="AI361" s="168">
        <v>6.1728551155907198E-3</v>
      </c>
      <c r="AJ361" s="168">
        <v>7.8881459804448805E-4</v>
      </c>
    </row>
    <row r="362" spans="1:36">
      <c r="A362" s="2">
        <v>424</v>
      </c>
      <c r="B362" s="2">
        <v>7229</v>
      </c>
      <c r="C362" s="2" t="s">
        <v>2410</v>
      </c>
      <c r="D362" s="2" t="s">
        <v>2411</v>
      </c>
      <c r="E362" s="4" t="s">
        <v>1360</v>
      </c>
      <c r="F362" s="2" t="s">
        <v>2414</v>
      </c>
      <c r="G362" s="2" t="s">
        <v>2415</v>
      </c>
      <c r="H362" s="2" t="s">
        <v>351</v>
      </c>
      <c r="I362" s="2" t="s">
        <v>995</v>
      </c>
      <c r="J362" s="2" t="s">
        <v>30</v>
      </c>
      <c r="K362" s="2" t="s">
        <v>30</v>
      </c>
      <c r="L362" s="2" t="s">
        <v>357</v>
      </c>
      <c r="M362" s="2" t="s">
        <v>41</v>
      </c>
      <c r="N362" s="2" t="s">
        <v>469</v>
      </c>
      <c r="O362" s="2" t="s">
        <v>149</v>
      </c>
      <c r="P362" s="2" t="s">
        <v>2179</v>
      </c>
      <c r="Q362" s="2" t="s">
        <v>444</v>
      </c>
      <c r="R362" s="2" t="s">
        <v>436</v>
      </c>
      <c r="S362" s="2" t="s">
        <v>34</v>
      </c>
      <c r="T362" s="152">
        <v>3.4870000000000001</v>
      </c>
      <c r="U362" s="2" t="s">
        <v>2416</v>
      </c>
      <c r="V362" s="166">
        <v>6.9500000000000006E-2</v>
      </c>
      <c r="W362" s="168">
        <v>5.6640000000000003E-2</v>
      </c>
      <c r="X362" s="4" t="s">
        <v>442</v>
      </c>
      <c r="Y362" s="4" t="s">
        <v>149</v>
      </c>
      <c r="Z362" s="152">
        <v>140000</v>
      </c>
      <c r="AA362" s="162">
        <v>1</v>
      </c>
      <c r="AB362" s="179">
        <v>104.73</v>
      </c>
      <c r="AD362" s="152">
        <v>146.62200000000001</v>
      </c>
      <c r="AG362" s="2" t="s">
        <v>36</v>
      </c>
      <c r="AH362" s="168">
        <v>2.5000000000000001E-4</v>
      </c>
      <c r="AI362" s="168">
        <v>7.69261675436482E-3</v>
      </c>
      <c r="AJ362" s="168">
        <v>9.8302135387538401E-4</v>
      </c>
    </row>
    <row r="363" spans="1:36">
      <c r="A363" s="2">
        <v>424</v>
      </c>
      <c r="B363" s="2">
        <v>7229</v>
      </c>
      <c r="C363" s="2" t="s">
        <v>2533</v>
      </c>
      <c r="D363" s="2" t="s">
        <v>2534</v>
      </c>
      <c r="E363" s="4" t="s">
        <v>1360</v>
      </c>
      <c r="F363" s="2" t="s">
        <v>2535</v>
      </c>
      <c r="G363" s="2" t="s">
        <v>2536</v>
      </c>
      <c r="H363" s="2" t="s">
        <v>351</v>
      </c>
      <c r="I363" s="2" t="s">
        <v>203</v>
      </c>
      <c r="J363" s="2" t="s">
        <v>30</v>
      </c>
      <c r="K363" s="2" t="s">
        <v>30</v>
      </c>
      <c r="L363" s="2" t="s">
        <v>357</v>
      </c>
      <c r="M363" s="2" t="s">
        <v>41</v>
      </c>
      <c r="N363" s="2" t="s">
        <v>492</v>
      </c>
      <c r="O363" s="2" t="s">
        <v>149</v>
      </c>
      <c r="P363" s="2" t="s">
        <v>200</v>
      </c>
      <c r="Q363" s="2" t="s">
        <v>201</v>
      </c>
      <c r="R363" s="2" t="s">
        <v>436</v>
      </c>
      <c r="S363" s="2" t="s">
        <v>34</v>
      </c>
      <c r="T363" s="152">
        <v>1.5029999999999999</v>
      </c>
      <c r="U363" s="2" t="s">
        <v>2371</v>
      </c>
      <c r="V363" s="166">
        <v>8.3000000000000001E-3</v>
      </c>
      <c r="W363" s="168">
        <v>2.4080000000000001E-2</v>
      </c>
      <c r="X363" s="4" t="s">
        <v>442</v>
      </c>
      <c r="Y363" s="4" t="s">
        <v>149</v>
      </c>
      <c r="Z363" s="152">
        <v>187500</v>
      </c>
      <c r="AA363" s="162">
        <v>1</v>
      </c>
      <c r="AB363" s="179">
        <v>113.58</v>
      </c>
      <c r="AD363" s="152">
        <v>212.96299999999999</v>
      </c>
      <c r="AG363" s="2" t="s">
        <v>36</v>
      </c>
      <c r="AH363" s="168">
        <v>1.9599999999999999E-4</v>
      </c>
      <c r="AI363" s="168">
        <v>1.11732134028414E-2</v>
      </c>
      <c r="AJ363" s="168">
        <v>1.42779859144389E-3</v>
      </c>
    </row>
    <row r="364" spans="1:36">
      <c r="A364" s="2">
        <v>424</v>
      </c>
      <c r="B364" s="2">
        <v>7229</v>
      </c>
      <c r="C364" s="2" t="s">
        <v>2417</v>
      </c>
      <c r="D364" s="2" t="s">
        <v>2418</v>
      </c>
      <c r="E364" s="4" t="s">
        <v>344</v>
      </c>
      <c r="F364" s="2" t="s">
        <v>2419</v>
      </c>
      <c r="G364" s="2" t="s">
        <v>2420</v>
      </c>
      <c r="H364" s="2" t="s">
        <v>351</v>
      </c>
      <c r="I364" s="2" t="s">
        <v>995</v>
      </c>
      <c r="J364" s="2" t="s">
        <v>30</v>
      </c>
      <c r="K364" s="2" t="s">
        <v>30</v>
      </c>
      <c r="L364" s="2" t="s">
        <v>357</v>
      </c>
      <c r="M364" s="2" t="s">
        <v>31</v>
      </c>
      <c r="N364" s="2" t="s">
        <v>493</v>
      </c>
      <c r="O364" s="2" t="s">
        <v>149</v>
      </c>
      <c r="P364" s="2" t="s">
        <v>2198</v>
      </c>
      <c r="Q364" s="2" t="s">
        <v>201</v>
      </c>
      <c r="R364" s="2" t="s">
        <v>436</v>
      </c>
      <c r="S364" s="2" t="s">
        <v>34</v>
      </c>
      <c r="T364" s="152">
        <v>3.7839999999999998</v>
      </c>
      <c r="U364" s="2" t="s">
        <v>2421</v>
      </c>
      <c r="V364" s="166">
        <v>6.25E-2</v>
      </c>
      <c r="W364" s="168">
        <v>5.5379999999999999E-2</v>
      </c>
      <c r="X364" s="4" t="s">
        <v>442</v>
      </c>
      <c r="Y364" s="4" t="s">
        <v>149</v>
      </c>
      <c r="Z364" s="152">
        <v>215398</v>
      </c>
      <c r="AA364" s="162">
        <v>1</v>
      </c>
      <c r="AB364" s="179">
        <v>104.29</v>
      </c>
      <c r="AD364" s="152">
        <v>224.63900000000001</v>
      </c>
      <c r="AG364" s="2" t="s">
        <v>36</v>
      </c>
      <c r="AH364" s="168">
        <v>3.9199999999999999E-4</v>
      </c>
      <c r="AI364" s="168">
        <v>1.1785806083449601E-2</v>
      </c>
      <c r="AJ364" s="168">
        <v>1.5060803654480201E-3</v>
      </c>
    </row>
    <row r="365" spans="1:36">
      <c r="A365" s="2">
        <v>424</v>
      </c>
      <c r="B365" s="2">
        <v>7229</v>
      </c>
      <c r="C365" s="2" t="s">
        <v>2422</v>
      </c>
      <c r="D365" s="2" t="s">
        <v>2423</v>
      </c>
      <c r="E365" s="4" t="s">
        <v>344</v>
      </c>
      <c r="F365" s="2" t="s">
        <v>2424</v>
      </c>
      <c r="G365" s="2" t="s">
        <v>2425</v>
      </c>
      <c r="H365" s="2" t="s">
        <v>351</v>
      </c>
      <c r="I365" s="2" t="s">
        <v>995</v>
      </c>
      <c r="J365" s="2" t="s">
        <v>30</v>
      </c>
      <c r="K365" s="2" t="s">
        <v>95</v>
      </c>
      <c r="L365" s="2" t="s">
        <v>357</v>
      </c>
      <c r="M365" s="2" t="s">
        <v>41</v>
      </c>
      <c r="N365" s="2" t="s">
        <v>493</v>
      </c>
      <c r="O365" s="2" t="s">
        <v>149</v>
      </c>
      <c r="P365" s="2" t="s">
        <v>2198</v>
      </c>
      <c r="Q365" s="2" t="s">
        <v>201</v>
      </c>
      <c r="R365" s="2" t="s">
        <v>436</v>
      </c>
      <c r="S365" s="2" t="s">
        <v>34</v>
      </c>
      <c r="T365" s="152">
        <v>1.921</v>
      </c>
      <c r="U365" s="2" t="s">
        <v>1356</v>
      </c>
      <c r="V365" s="166">
        <v>3.49E-2</v>
      </c>
      <c r="W365" s="168">
        <v>5.4550000000000001E-2</v>
      </c>
      <c r="X365" s="4" t="s">
        <v>442</v>
      </c>
      <c r="Y365" s="4" t="s">
        <v>149</v>
      </c>
      <c r="Z365" s="152">
        <v>326575</v>
      </c>
      <c r="AA365" s="162">
        <v>1</v>
      </c>
      <c r="AB365" s="179">
        <v>96.5</v>
      </c>
      <c r="AD365" s="152">
        <v>315.14499999999998</v>
      </c>
      <c r="AG365" s="2" t="s">
        <v>36</v>
      </c>
      <c r="AH365" s="168">
        <v>3.4499999999999998E-4</v>
      </c>
      <c r="AI365" s="168">
        <v>1.6534276885305101E-2</v>
      </c>
      <c r="AJ365" s="168">
        <v>2.1128762511041202E-3</v>
      </c>
    </row>
    <row r="366" spans="1:36">
      <c r="A366" s="2">
        <v>424</v>
      </c>
      <c r="B366" s="2">
        <v>7229</v>
      </c>
      <c r="C366" s="2" t="s">
        <v>2422</v>
      </c>
      <c r="D366" s="2" t="s">
        <v>2423</v>
      </c>
      <c r="E366" s="4" t="s">
        <v>344</v>
      </c>
      <c r="F366" s="2" t="s">
        <v>2426</v>
      </c>
      <c r="G366" s="2" t="s">
        <v>2427</v>
      </c>
      <c r="H366" s="2" t="s">
        <v>351</v>
      </c>
      <c r="I366" s="2" t="s">
        <v>995</v>
      </c>
      <c r="J366" s="2" t="s">
        <v>30</v>
      </c>
      <c r="K366" s="2" t="s">
        <v>95</v>
      </c>
      <c r="L366" s="2" t="s">
        <v>357</v>
      </c>
      <c r="M366" s="2" t="s">
        <v>31</v>
      </c>
      <c r="N366" s="2" t="s">
        <v>493</v>
      </c>
      <c r="O366" s="2" t="s">
        <v>149</v>
      </c>
      <c r="P366" s="2" t="s">
        <v>2198</v>
      </c>
      <c r="Q366" s="2" t="s">
        <v>201</v>
      </c>
      <c r="R366" s="2" t="s">
        <v>436</v>
      </c>
      <c r="S366" s="2" t="s">
        <v>34</v>
      </c>
      <c r="T366" s="152">
        <v>4.2690000000000001</v>
      </c>
      <c r="U366" s="2" t="s">
        <v>2428</v>
      </c>
      <c r="V366" s="166">
        <v>6.7400000000000002E-2</v>
      </c>
      <c r="W366" s="168">
        <v>5.586E-2</v>
      </c>
      <c r="X366" s="4" t="s">
        <v>442</v>
      </c>
      <c r="Y366" s="4" t="s">
        <v>149</v>
      </c>
      <c r="Z366" s="152">
        <v>138000</v>
      </c>
      <c r="AA366" s="162">
        <v>1</v>
      </c>
      <c r="AB366" s="179">
        <v>107.07</v>
      </c>
      <c r="AD366" s="152">
        <v>147.75700000000001</v>
      </c>
      <c r="AG366" s="2" t="s">
        <v>36</v>
      </c>
      <c r="AH366" s="168">
        <v>4.84E-4</v>
      </c>
      <c r="AI366" s="168">
        <v>7.7521442670811999E-3</v>
      </c>
      <c r="AJ366" s="168">
        <v>9.9062823434425506E-4</v>
      </c>
    </row>
    <row r="367" spans="1:36">
      <c r="A367" s="2">
        <v>424</v>
      </c>
      <c r="B367" s="2">
        <v>7229</v>
      </c>
      <c r="C367" s="2" t="s">
        <v>1945</v>
      </c>
      <c r="D367" s="2" t="s">
        <v>1946</v>
      </c>
      <c r="E367" s="4" t="s">
        <v>1360</v>
      </c>
      <c r="F367" s="2" t="s">
        <v>2429</v>
      </c>
      <c r="G367" s="2" t="s">
        <v>2430</v>
      </c>
      <c r="H367" s="2" t="s">
        <v>351</v>
      </c>
      <c r="I367" s="2" t="s">
        <v>995</v>
      </c>
      <c r="J367" s="2" t="s">
        <v>30</v>
      </c>
      <c r="K367" s="2" t="s">
        <v>30</v>
      </c>
      <c r="L367" s="2" t="s">
        <v>357</v>
      </c>
      <c r="M367" s="2" t="s">
        <v>41</v>
      </c>
      <c r="N367" s="2" t="s">
        <v>513</v>
      </c>
      <c r="O367" s="2" t="s">
        <v>149</v>
      </c>
      <c r="P367" s="2" t="s">
        <v>1364</v>
      </c>
      <c r="Q367" s="2" t="s">
        <v>201</v>
      </c>
      <c r="R367" s="2" t="s">
        <v>436</v>
      </c>
      <c r="S367" s="2" t="s">
        <v>34</v>
      </c>
      <c r="T367" s="152">
        <v>3.2370000000000001</v>
      </c>
      <c r="U367" s="2" t="s">
        <v>2431</v>
      </c>
      <c r="V367" s="166">
        <v>4.7300000000000002E-2</v>
      </c>
      <c r="W367" s="168">
        <v>4.9450000000000001E-2</v>
      </c>
      <c r="X367" s="4" t="s">
        <v>442</v>
      </c>
      <c r="Y367" s="4" t="s">
        <v>149</v>
      </c>
      <c r="Z367" s="152">
        <v>285000</v>
      </c>
      <c r="AA367" s="162">
        <v>1</v>
      </c>
      <c r="AB367" s="179">
        <v>99.45</v>
      </c>
      <c r="AC367" s="152">
        <v>22.094999999999999</v>
      </c>
      <c r="AD367" s="152">
        <v>305.52699999999999</v>
      </c>
      <c r="AG367" s="2" t="s">
        <v>36</v>
      </c>
      <c r="AH367" s="168">
        <v>6.0599999999999998E-4</v>
      </c>
      <c r="AI367" s="168">
        <v>1.6029695171387599E-2</v>
      </c>
      <c r="AJ367" s="168">
        <v>2.0483969438158099E-3</v>
      </c>
    </row>
    <row r="368" spans="1:36">
      <c r="A368" s="2">
        <v>424</v>
      </c>
      <c r="B368" s="2">
        <v>7229</v>
      </c>
      <c r="C368" s="2" t="s">
        <v>1949</v>
      </c>
      <c r="D368" s="2" t="s">
        <v>1950</v>
      </c>
      <c r="E368" s="4" t="s">
        <v>1360</v>
      </c>
      <c r="F368" s="2" t="s">
        <v>2432</v>
      </c>
      <c r="G368" s="2" t="s">
        <v>2433</v>
      </c>
      <c r="H368" s="2" t="s">
        <v>351</v>
      </c>
      <c r="I368" s="2" t="s">
        <v>203</v>
      </c>
      <c r="J368" s="2" t="s">
        <v>30</v>
      </c>
      <c r="K368" s="2" t="s">
        <v>30</v>
      </c>
      <c r="L368" s="2" t="s">
        <v>357</v>
      </c>
      <c r="M368" s="2" t="s">
        <v>41</v>
      </c>
      <c r="N368" s="2" t="s">
        <v>492</v>
      </c>
      <c r="O368" s="2" t="s">
        <v>149</v>
      </c>
      <c r="P368" s="2" t="s">
        <v>97</v>
      </c>
      <c r="Q368" s="2" t="s">
        <v>444</v>
      </c>
      <c r="R368" s="2" t="s">
        <v>436</v>
      </c>
      <c r="S368" s="2" t="s">
        <v>34</v>
      </c>
      <c r="T368" s="152">
        <v>2.3159999999999998</v>
      </c>
      <c r="U368" s="2" t="s">
        <v>1498</v>
      </c>
      <c r="V368" s="166">
        <v>1.77E-2</v>
      </c>
      <c r="W368" s="168">
        <v>2.605E-2</v>
      </c>
      <c r="X368" s="4" t="s">
        <v>442</v>
      </c>
      <c r="Y368" s="4" t="s">
        <v>149</v>
      </c>
      <c r="Z368" s="152">
        <v>160000</v>
      </c>
      <c r="AA368" s="162">
        <v>1</v>
      </c>
      <c r="AB368" s="179">
        <v>113.1</v>
      </c>
      <c r="AD368" s="152">
        <v>180.96</v>
      </c>
      <c r="AG368" s="2" t="s">
        <v>36</v>
      </c>
      <c r="AH368" s="168">
        <v>6.2000000000000003E-5</v>
      </c>
      <c r="AI368" s="168">
        <v>9.4941818272145807E-3</v>
      </c>
      <c r="AJ368" s="168">
        <v>1.21323910598198E-3</v>
      </c>
    </row>
    <row r="369" spans="1:36">
      <c r="A369" s="2">
        <v>424</v>
      </c>
      <c r="B369" s="2">
        <v>7229</v>
      </c>
      <c r="C369" s="2" t="s">
        <v>1949</v>
      </c>
      <c r="D369" s="2" t="s">
        <v>1950</v>
      </c>
      <c r="E369" s="4" t="s">
        <v>1360</v>
      </c>
      <c r="F369" s="2" t="s">
        <v>2434</v>
      </c>
      <c r="G369" s="2" t="s">
        <v>2435</v>
      </c>
      <c r="H369" s="2" t="s">
        <v>351</v>
      </c>
      <c r="I369" s="2" t="s">
        <v>203</v>
      </c>
      <c r="J369" s="2" t="s">
        <v>30</v>
      </c>
      <c r="K369" s="2" t="s">
        <v>30</v>
      </c>
      <c r="L369" s="2" t="s">
        <v>357</v>
      </c>
      <c r="M369" s="2" t="s">
        <v>41</v>
      </c>
      <c r="N369" s="2" t="s">
        <v>492</v>
      </c>
      <c r="O369" s="2" t="s">
        <v>149</v>
      </c>
      <c r="P369" s="2" t="s">
        <v>97</v>
      </c>
      <c r="Q369" s="2" t="s">
        <v>201</v>
      </c>
      <c r="R369" s="2" t="s">
        <v>436</v>
      </c>
      <c r="S369" s="2" t="s">
        <v>34</v>
      </c>
      <c r="T369" s="152">
        <v>6.7249999999999996</v>
      </c>
      <c r="U369" s="2" t="s">
        <v>2436</v>
      </c>
      <c r="V369" s="166">
        <v>8.9999999999999993E-3</v>
      </c>
      <c r="W369" s="168">
        <v>2.9850000000000002E-2</v>
      </c>
      <c r="X369" s="4" t="s">
        <v>442</v>
      </c>
      <c r="Y369" s="4" t="s">
        <v>149</v>
      </c>
      <c r="Z369" s="152">
        <v>215000</v>
      </c>
      <c r="AA369" s="162">
        <v>1</v>
      </c>
      <c r="AB369" s="179">
        <v>98.8</v>
      </c>
      <c r="AC369" s="152">
        <v>1.0980000000000001</v>
      </c>
      <c r="AD369" s="152">
        <v>213.518</v>
      </c>
      <c r="AG369" s="2" t="s">
        <v>36</v>
      </c>
      <c r="AH369" s="168">
        <v>7.7999999999999999E-5</v>
      </c>
      <c r="AI369" s="168">
        <v>1.1202375902989699E-2</v>
      </c>
      <c r="AJ369" s="168">
        <v>1.43152519856518E-3</v>
      </c>
    </row>
    <row r="370" spans="1:36">
      <c r="A370" s="2">
        <v>424</v>
      </c>
      <c r="B370" s="2">
        <v>7229</v>
      </c>
      <c r="C370" s="2" t="s">
        <v>1949</v>
      </c>
      <c r="D370" s="2" t="s">
        <v>1950</v>
      </c>
      <c r="E370" s="4" t="s">
        <v>1360</v>
      </c>
      <c r="F370" s="2" t="s">
        <v>2437</v>
      </c>
      <c r="G370" s="2" t="s">
        <v>2438</v>
      </c>
      <c r="H370" s="2" t="s">
        <v>351</v>
      </c>
      <c r="I370" s="2" t="s">
        <v>203</v>
      </c>
      <c r="J370" s="2" t="s">
        <v>30</v>
      </c>
      <c r="K370" s="2" t="s">
        <v>30</v>
      </c>
      <c r="L370" s="2" t="s">
        <v>357</v>
      </c>
      <c r="M370" s="2" t="s">
        <v>41</v>
      </c>
      <c r="N370" s="2" t="s">
        <v>492</v>
      </c>
      <c r="O370" s="2" t="s">
        <v>149</v>
      </c>
      <c r="P370" s="2" t="s">
        <v>97</v>
      </c>
      <c r="Q370" s="2" t="s">
        <v>201</v>
      </c>
      <c r="R370" s="2" t="s">
        <v>436</v>
      </c>
      <c r="S370" s="2" t="s">
        <v>34</v>
      </c>
      <c r="T370" s="152">
        <v>10.250999999999999</v>
      </c>
      <c r="U370" s="2" t="s">
        <v>2439</v>
      </c>
      <c r="V370" s="166">
        <v>1.6899999999999998E-2</v>
      </c>
      <c r="W370" s="168">
        <v>3.211E-2</v>
      </c>
      <c r="X370" s="4" t="s">
        <v>442</v>
      </c>
      <c r="Y370" s="4" t="s">
        <v>149</v>
      </c>
      <c r="Z370" s="152">
        <v>226074</v>
      </c>
      <c r="AA370" s="162">
        <v>1</v>
      </c>
      <c r="AB370" s="179">
        <v>97.41</v>
      </c>
      <c r="AC370" s="152">
        <v>2.169</v>
      </c>
      <c r="AD370" s="152">
        <v>222.387</v>
      </c>
      <c r="AG370" s="2" t="s">
        <v>36</v>
      </c>
      <c r="AH370" s="168">
        <v>5.1999999999999997E-5</v>
      </c>
      <c r="AI370" s="168">
        <v>1.1667694872869399E-2</v>
      </c>
      <c r="AJ370" s="168">
        <v>1.4909872123845299E-3</v>
      </c>
    </row>
    <row r="371" spans="1:36">
      <c r="A371" s="2">
        <v>424</v>
      </c>
      <c r="B371" s="2">
        <v>7229</v>
      </c>
      <c r="C371" s="2" t="s">
        <v>1949</v>
      </c>
      <c r="D371" s="2" t="s">
        <v>1950</v>
      </c>
      <c r="E371" s="4" t="s">
        <v>1360</v>
      </c>
      <c r="F371" s="2" t="s">
        <v>2440</v>
      </c>
      <c r="G371" s="2" t="s">
        <v>2441</v>
      </c>
      <c r="H371" s="2" t="s">
        <v>351</v>
      </c>
      <c r="I371" s="2" t="s">
        <v>203</v>
      </c>
      <c r="J371" s="2" t="s">
        <v>30</v>
      </c>
      <c r="K371" s="2" t="s">
        <v>30</v>
      </c>
      <c r="L371" s="2" t="s">
        <v>357</v>
      </c>
      <c r="M371" s="2" t="s">
        <v>31</v>
      </c>
      <c r="N371" s="2" t="s">
        <v>492</v>
      </c>
      <c r="O371" s="2" t="s">
        <v>149</v>
      </c>
      <c r="P371" s="2" t="s">
        <v>97</v>
      </c>
      <c r="Q371" s="2" t="s">
        <v>444</v>
      </c>
      <c r="R371" s="2" t="s">
        <v>436</v>
      </c>
      <c r="S371" s="2" t="s">
        <v>34</v>
      </c>
      <c r="T371" s="152">
        <v>12.179</v>
      </c>
      <c r="U371" s="2" t="s">
        <v>2442</v>
      </c>
      <c r="V371" s="166">
        <v>3.6700000000000003E-2</v>
      </c>
      <c r="W371" s="168">
        <v>3.3329999999999999E-2</v>
      </c>
      <c r="X371" s="4" t="s">
        <v>442</v>
      </c>
      <c r="Y371" s="4" t="s">
        <v>149</v>
      </c>
      <c r="Z371" s="152">
        <v>146000</v>
      </c>
      <c r="AA371" s="162">
        <v>1</v>
      </c>
      <c r="AB371" s="179">
        <v>105.86</v>
      </c>
      <c r="AC371" s="152">
        <v>2.3820000000000001</v>
      </c>
      <c r="AD371" s="152">
        <v>156.93700000000001</v>
      </c>
      <c r="AG371" s="2" t="s">
        <v>36</v>
      </c>
      <c r="AH371" s="168">
        <v>4.3999999999999999E-5</v>
      </c>
      <c r="AI371" s="168">
        <v>8.2338134499604903E-3</v>
      </c>
      <c r="AJ371" s="168">
        <v>1.0521796033248301E-3</v>
      </c>
    </row>
    <row r="372" spans="1:36">
      <c r="A372" s="2">
        <v>424</v>
      </c>
      <c r="B372" s="2">
        <v>7229</v>
      </c>
      <c r="C372" s="2" t="s">
        <v>1212</v>
      </c>
      <c r="D372" s="2" t="s">
        <v>1953</v>
      </c>
      <c r="E372" s="4" t="s">
        <v>1360</v>
      </c>
      <c r="F372" s="2" t="s">
        <v>2443</v>
      </c>
      <c r="G372" s="2" t="s">
        <v>2444</v>
      </c>
      <c r="H372" s="2" t="s">
        <v>351</v>
      </c>
      <c r="I372" s="2" t="s">
        <v>203</v>
      </c>
      <c r="J372" s="2" t="s">
        <v>30</v>
      </c>
      <c r="K372" s="2" t="s">
        <v>30</v>
      </c>
      <c r="L372" s="2" t="s">
        <v>357</v>
      </c>
      <c r="M372" s="2" t="s">
        <v>41</v>
      </c>
      <c r="N372" s="2" t="s">
        <v>476</v>
      </c>
      <c r="O372" s="2" t="s">
        <v>149</v>
      </c>
      <c r="P372" s="2" t="s">
        <v>1371</v>
      </c>
      <c r="Q372" s="2" t="s">
        <v>201</v>
      </c>
      <c r="R372" s="2" t="s">
        <v>436</v>
      </c>
      <c r="S372" s="2" t="s">
        <v>34</v>
      </c>
      <c r="T372" s="152">
        <v>4.5940000000000003</v>
      </c>
      <c r="U372" s="2" t="s">
        <v>2445</v>
      </c>
      <c r="V372" s="166">
        <v>3.7100000000000001E-2</v>
      </c>
      <c r="W372" s="168">
        <v>2.7730000000000001E-2</v>
      </c>
      <c r="X372" s="4" t="s">
        <v>442</v>
      </c>
      <c r="Y372" s="4" t="s">
        <v>149</v>
      </c>
      <c r="Z372" s="152">
        <v>300000</v>
      </c>
      <c r="AA372" s="162">
        <v>1</v>
      </c>
      <c r="AB372" s="179">
        <v>107.79</v>
      </c>
      <c r="AD372" s="152">
        <v>323.37</v>
      </c>
      <c r="AG372" s="2" t="s">
        <v>36</v>
      </c>
      <c r="AH372" s="168">
        <v>7.8100000000000001E-4</v>
      </c>
      <c r="AI372" s="168">
        <v>1.6965813314911499E-2</v>
      </c>
      <c r="AJ372" s="168">
        <v>2.1680212737698501E-3</v>
      </c>
    </row>
    <row r="373" spans="1:36">
      <c r="A373" s="2">
        <v>424</v>
      </c>
      <c r="B373" s="2">
        <v>7229</v>
      </c>
      <c r="C373" s="2" t="s">
        <v>2446</v>
      </c>
      <c r="D373" s="2" t="s">
        <v>2447</v>
      </c>
      <c r="E373" s="4" t="s">
        <v>1360</v>
      </c>
      <c r="F373" s="2" t="s">
        <v>2448</v>
      </c>
      <c r="G373" s="2" t="s">
        <v>2449</v>
      </c>
      <c r="H373" s="2" t="s">
        <v>351</v>
      </c>
      <c r="I373" s="2" t="s">
        <v>995</v>
      </c>
      <c r="J373" s="2" t="s">
        <v>30</v>
      </c>
      <c r="K373" s="2" t="s">
        <v>30</v>
      </c>
      <c r="L373" s="2" t="s">
        <v>357</v>
      </c>
      <c r="M373" s="2" t="s">
        <v>31</v>
      </c>
      <c r="N373" s="2" t="s">
        <v>468</v>
      </c>
      <c r="O373" s="2" t="s">
        <v>149</v>
      </c>
      <c r="P373" s="2" t="s">
        <v>1371</v>
      </c>
      <c r="Q373" s="2" t="s">
        <v>201</v>
      </c>
      <c r="R373" s="2" t="s">
        <v>436</v>
      </c>
      <c r="S373" s="2" t="s">
        <v>34</v>
      </c>
      <c r="T373" s="152">
        <v>6.5880000000000001</v>
      </c>
      <c r="U373" s="2" t="s">
        <v>2450</v>
      </c>
      <c r="V373" s="166">
        <v>5.8599999999999999E-2</v>
      </c>
      <c r="W373" s="168">
        <v>5.2200000000000003E-2</v>
      </c>
      <c r="X373" s="4" t="s">
        <v>442</v>
      </c>
      <c r="Y373" s="4" t="s">
        <v>149</v>
      </c>
      <c r="Z373" s="152">
        <v>214093</v>
      </c>
      <c r="AA373" s="162">
        <v>1</v>
      </c>
      <c r="AB373" s="179">
        <v>105.13</v>
      </c>
      <c r="AD373" s="152">
        <v>225.07599999999999</v>
      </c>
      <c r="AG373" s="2" t="s">
        <v>36</v>
      </c>
      <c r="AH373" s="168">
        <v>1.073E-3</v>
      </c>
      <c r="AI373" s="168">
        <v>1.18087543803131E-2</v>
      </c>
      <c r="AJ373" s="168">
        <v>1.50901287418624E-3</v>
      </c>
    </row>
    <row r="374" spans="1:36">
      <c r="A374" s="2">
        <v>424</v>
      </c>
      <c r="B374" s="2">
        <v>7229</v>
      </c>
      <c r="C374" s="2" t="s">
        <v>2451</v>
      </c>
      <c r="D374" s="2" t="s">
        <v>2452</v>
      </c>
      <c r="E374" s="4" t="s">
        <v>1360</v>
      </c>
      <c r="F374" s="2" t="s">
        <v>2453</v>
      </c>
      <c r="G374" s="2" t="s">
        <v>2454</v>
      </c>
      <c r="H374" s="2" t="s">
        <v>351</v>
      </c>
      <c r="I374" s="2" t="s">
        <v>995</v>
      </c>
      <c r="J374" s="2" t="s">
        <v>30</v>
      </c>
      <c r="K374" s="2" t="s">
        <v>30</v>
      </c>
      <c r="L374" s="2" t="s">
        <v>357</v>
      </c>
      <c r="M374" s="2" t="s">
        <v>41</v>
      </c>
      <c r="N374" s="2" t="s">
        <v>473</v>
      </c>
      <c r="O374" s="2" t="s">
        <v>149</v>
      </c>
      <c r="P374" s="2" t="s">
        <v>2198</v>
      </c>
      <c r="Q374" s="2" t="s">
        <v>201</v>
      </c>
      <c r="R374" s="2" t="s">
        <v>436</v>
      </c>
      <c r="S374" s="2" t="s">
        <v>34</v>
      </c>
      <c r="T374" s="152">
        <v>4.87</v>
      </c>
      <c r="U374" s="2" t="s">
        <v>2416</v>
      </c>
      <c r="V374" s="166">
        <v>4.6899999999999997E-2</v>
      </c>
      <c r="W374" s="168">
        <v>4.8379999999999999E-2</v>
      </c>
      <c r="X374" s="4" t="s">
        <v>442</v>
      </c>
      <c r="Y374" s="4" t="s">
        <v>149</v>
      </c>
      <c r="Z374" s="152">
        <v>210000</v>
      </c>
      <c r="AA374" s="162">
        <v>1</v>
      </c>
      <c r="AB374" s="179">
        <v>99.72</v>
      </c>
      <c r="AD374" s="152">
        <v>209.41200000000001</v>
      </c>
      <c r="AG374" s="2" t="s">
        <v>36</v>
      </c>
      <c r="AH374" s="168">
        <v>4.2000000000000002E-4</v>
      </c>
      <c r="AI374" s="168">
        <v>1.0986934155618199E-2</v>
      </c>
      <c r="AJ374" s="168">
        <v>1.4039944057355101E-3</v>
      </c>
    </row>
    <row r="375" spans="1:36">
      <c r="A375" s="2">
        <v>424</v>
      </c>
      <c r="B375" s="2">
        <v>7229</v>
      </c>
      <c r="C375" s="2" t="s">
        <v>1960</v>
      </c>
      <c r="D375" s="2" t="s">
        <v>1961</v>
      </c>
      <c r="E375" s="4" t="s">
        <v>1360</v>
      </c>
      <c r="F375" s="2" t="s">
        <v>2537</v>
      </c>
      <c r="G375" s="2" t="s">
        <v>2538</v>
      </c>
      <c r="H375" s="2" t="s">
        <v>351</v>
      </c>
      <c r="I375" s="2" t="s">
        <v>995</v>
      </c>
      <c r="J375" s="2" t="s">
        <v>30</v>
      </c>
      <c r="K375" s="2" t="s">
        <v>30</v>
      </c>
      <c r="L375" s="2" t="s">
        <v>357</v>
      </c>
      <c r="M375" s="2" t="s">
        <v>41</v>
      </c>
      <c r="N375" s="2" t="s">
        <v>513</v>
      </c>
      <c r="O375" s="2" t="s">
        <v>149</v>
      </c>
      <c r="P375" s="2" t="s">
        <v>1371</v>
      </c>
      <c r="Q375" s="2" t="s">
        <v>201</v>
      </c>
      <c r="R375" s="2" t="s">
        <v>436</v>
      </c>
      <c r="S375" s="2" t="s">
        <v>34</v>
      </c>
      <c r="T375" s="152">
        <v>1.8240000000000001</v>
      </c>
      <c r="U375" s="2" t="s">
        <v>2539</v>
      </c>
      <c r="V375" s="166">
        <v>0.04</v>
      </c>
      <c r="W375" s="168">
        <v>4.829E-2</v>
      </c>
      <c r="X375" s="4" t="s">
        <v>442</v>
      </c>
      <c r="Y375" s="4" t="s">
        <v>149</v>
      </c>
      <c r="Z375" s="152">
        <v>250894.7</v>
      </c>
      <c r="AA375" s="162">
        <v>1</v>
      </c>
      <c r="AB375" s="179">
        <v>100.59</v>
      </c>
      <c r="AD375" s="152">
        <v>252.375</v>
      </c>
      <c r="AG375" s="2" t="s">
        <v>36</v>
      </c>
      <c r="AH375" s="168">
        <v>4.2099999999999999E-4</v>
      </c>
      <c r="AI375" s="168">
        <v>1.32410142390696E-2</v>
      </c>
      <c r="AJ375" s="168">
        <v>1.6920379839003401E-3</v>
      </c>
    </row>
    <row r="376" spans="1:36">
      <c r="A376" s="2">
        <v>424</v>
      </c>
      <c r="B376" s="2">
        <v>7229</v>
      </c>
      <c r="C376" s="2" t="s">
        <v>2455</v>
      </c>
      <c r="D376" s="2" t="s">
        <v>2456</v>
      </c>
      <c r="E376" s="4" t="s">
        <v>1360</v>
      </c>
      <c r="F376" s="2" t="s">
        <v>2457</v>
      </c>
      <c r="G376" s="2" t="s">
        <v>2458</v>
      </c>
      <c r="H376" s="2" t="s">
        <v>351</v>
      </c>
      <c r="I376" s="2" t="s">
        <v>995</v>
      </c>
      <c r="J376" s="2" t="s">
        <v>30</v>
      </c>
      <c r="K376" s="2" t="s">
        <v>30</v>
      </c>
      <c r="L376" s="2" t="s">
        <v>357</v>
      </c>
      <c r="M376" s="2" t="s">
        <v>41</v>
      </c>
      <c r="N376" s="2" t="s">
        <v>493</v>
      </c>
      <c r="O376" s="2" t="s">
        <v>149</v>
      </c>
      <c r="P376" s="2" t="s">
        <v>2168</v>
      </c>
      <c r="Q376" s="2" t="s">
        <v>444</v>
      </c>
      <c r="R376" s="2" t="s">
        <v>436</v>
      </c>
      <c r="S376" s="2" t="s">
        <v>34</v>
      </c>
      <c r="T376" s="152">
        <v>1.786</v>
      </c>
      <c r="U376" s="2" t="s">
        <v>2459</v>
      </c>
      <c r="V376" s="166">
        <v>2.6499999999999999E-2</v>
      </c>
      <c r="W376" s="168">
        <v>5.323E-2</v>
      </c>
      <c r="X376" s="4" t="s">
        <v>442</v>
      </c>
      <c r="Y376" s="4" t="s">
        <v>149</v>
      </c>
      <c r="Z376" s="152">
        <v>235714.28</v>
      </c>
      <c r="AA376" s="162">
        <v>1</v>
      </c>
      <c r="AB376" s="179">
        <v>96.37</v>
      </c>
      <c r="AD376" s="152">
        <v>227.15799999999999</v>
      </c>
      <c r="AG376" s="2" t="s">
        <v>36</v>
      </c>
      <c r="AH376" s="168">
        <v>4.6000000000000001E-4</v>
      </c>
      <c r="AI376" s="168">
        <v>1.1917981581076599E-2</v>
      </c>
      <c r="AJ376" s="168">
        <v>1.52297076058602E-3</v>
      </c>
    </row>
    <row r="377" spans="1:36">
      <c r="A377" s="2">
        <v>424</v>
      </c>
      <c r="B377" s="2">
        <v>7229</v>
      </c>
      <c r="C377" s="2" t="s">
        <v>2587</v>
      </c>
      <c r="D377" s="2" t="s">
        <v>2588</v>
      </c>
      <c r="E377" s="4" t="s">
        <v>1360</v>
      </c>
      <c r="F377" s="2" t="s">
        <v>2589</v>
      </c>
      <c r="G377" s="2" t="s">
        <v>2590</v>
      </c>
      <c r="H377" s="2" t="s">
        <v>351</v>
      </c>
      <c r="I377" s="2" t="s">
        <v>203</v>
      </c>
      <c r="J377" s="2" t="s">
        <v>30</v>
      </c>
      <c r="K377" s="2" t="s">
        <v>30</v>
      </c>
      <c r="L377" s="2" t="s">
        <v>357</v>
      </c>
      <c r="M377" s="2" t="s">
        <v>41</v>
      </c>
      <c r="N377" s="2" t="s">
        <v>492</v>
      </c>
      <c r="O377" s="2" t="s">
        <v>149</v>
      </c>
      <c r="P377" s="2" t="s">
        <v>1371</v>
      </c>
      <c r="Q377" s="2" t="s">
        <v>201</v>
      </c>
      <c r="R377" s="2" t="s">
        <v>436</v>
      </c>
      <c r="S377" s="2" t="s">
        <v>34</v>
      </c>
      <c r="T377" s="152">
        <v>1.39</v>
      </c>
      <c r="U377" s="2" t="s">
        <v>2591</v>
      </c>
      <c r="V377" s="166">
        <v>2.1499999999999998E-2</v>
      </c>
      <c r="W377" s="168">
        <v>2.581E-2</v>
      </c>
      <c r="X377" s="4" t="s">
        <v>442</v>
      </c>
      <c r="Y377" s="4" t="s">
        <v>149</v>
      </c>
      <c r="Z377" s="152">
        <v>89500</v>
      </c>
      <c r="AA377" s="162">
        <v>1</v>
      </c>
      <c r="AB377" s="179">
        <v>116.4</v>
      </c>
      <c r="AD377" s="152">
        <v>104.178</v>
      </c>
      <c r="AG377" s="2" t="s">
        <v>36</v>
      </c>
      <c r="AH377" s="168">
        <v>6.3999999999999997E-5</v>
      </c>
      <c r="AI377" s="168">
        <v>5.4657652210187901E-3</v>
      </c>
      <c r="AJ377" s="168">
        <v>6.98457247916613E-4</v>
      </c>
    </row>
    <row r="378" spans="1:36">
      <c r="A378" s="2">
        <v>424</v>
      </c>
      <c r="B378" s="2">
        <v>7229</v>
      </c>
      <c r="C378" s="2" t="s">
        <v>2460</v>
      </c>
      <c r="D378" s="2" t="s">
        <v>2461</v>
      </c>
      <c r="E378" s="4" t="s">
        <v>1360</v>
      </c>
      <c r="F378" s="2" t="s">
        <v>2462</v>
      </c>
      <c r="G378" s="2" t="s">
        <v>2463</v>
      </c>
      <c r="H378" s="2" t="s">
        <v>351</v>
      </c>
      <c r="I378" s="2" t="s">
        <v>203</v>
      </c>
      <c r="J378" s="2" t="s">
        <v>30</v>
      </c>
      <c r="K378" s="2" t="s">
        <v>30</v>
      </c>
      <c r="L378" s="2" t="s">
        <v>357</v>
      </c>
      <c r="M378" s="2" t="s">
        <v>41</v>
      </c>
      <c r="N378" s="2" t="s">
        <v>492</v>
      </c>
      <c r="O378" s="2" t="s">
        <v>149</v>
      </c>
      <c r="P378" s="2" t="s">
        <v>2198</v>
      </c>
      <c r="Q378" s="2" t="s">
        <v>201</v>
      </c>
      <c r="R378" s="2" t="s">
        <v>436</v>
      </c>
      <c r="S378" s="2" t="s">
        <v>34</v>
      </c>
      <c r="T378" s="152">
        <v>6.4119999999999999</v>
      </c>
      <c r="U378" s="2" t="s">
        <v>2464</v>
      </c>
      <c r="V378" s="166">
        <v>2.5000000000000001E-2</v>
      </c>
      <c r="W378" s="168">
        <v>3.0679999999999999E-2</v>
      </c>
      <c r="X378" s="4" t="s">
        <v>442</v>
      </c>
      <c r="Y378" s="4" t="s">
        <v>149</v>
      </c>
      <c r="Z378" s="152">
        <v>82000</v>
      </c>
      <c r="AA378" s="162">
        <v>1</v>
      </c>
      <c r="AB378" s="179">
        <v>112.1</v>
      </c>
      <c r="AD378" s="152">
        <v>91.921999999999997</v>
      </c>
      <c r="AG378" s="2" t="s">
        <v>36</v>
      </c>
      <c r="AH378" s="168">
        <v>7.7999999999999999E-5</v>
      </c>
      <c r="AI378" s="168">
        <v>4.8227463634019597E-3</v>
      </c>
      <c r="AJ378" s="168">
        <v>6.1628738450527905E-4</v>
      </c>
    </row>
    <row r="379" spans="1:36">
      <c r="A379" s="2">
        <v>424</v>
      </c>
      <c r="B379" s="2">
        <v>7229</v>
      </c>
      <c r="C379" s="2" t="s">
        <v>2465</v>
      </c>
      <c r="D379" s="2" t="s">
        <v>2466</v>
      </c>
      <c r="E379" s="4" t="s">
        <v>1360</v>
      </c>
      <c r="F379" s="2" t="s">
        <v>2467</v>
      </c>
      <c r="G379" s="2" t="s">
        <v>2468</v>
      </c>
      <c r="H379" s="2" t="s">
        <v>351</v>
      </c>
      <c r="I379" s="2" t="s">
        <v>995</v>
      </c>
      <c r="J379" s="2" t="s">
        <v>30</v>
      </c>
      <c r="K379" s="2" t="s">
        <v>30</v>
      </c>
      <c r="L379" s="2" t="s">
        <v>357</v>
      </c>
      <c r="M379" s="2" t="s">
        <v>31</v>
      </c>
      <c r="N379" s="2" t="s">
        <v>475</v>
      </c>
      <c r="O379" s="2" t="s">
        <v>149</v>
      </c>
      <c r="P379" s="2" t="s">
        <v>2168</v>
      </c>
      <c r="Q379" s="2" t="s">
        <v>444</v>
      </c>
      <c r="R379" s="2" t="s">
        <v>436</v>
      </c>
      <c r="S379" s="2" t="s">
        <v>34</v>
      </c>
      <c r="T379" s="152">
        <v>4.0369999999999999</v>
      </c>
      <c r="U379" s="2" t="s">
        <v>89</v>
      </c>
      <c r="V379" s="166">
        <v>5.8200000000000002E-2</v>
      </c>
      <c r="W379" s="168">
        <v>5.1479999999999998E-2</v>
      </c>
      <c r="X379" s="4" t="s">
        <v>442</v>
      </c>
      <c r="Y379" s="4" t="s">
        <v>149</v>
      </c>
      <c r="Z379" s="152">
        <v>133000</v>
      </c>
      <c r="AA379" s="162">
        <v>1</v>
      </c>
      <c r="AB379" s="179">
        <v>104.78</v>
      </c>
      <c r="AD379" s="152">
        <v>139.357</v>
      </c>
      <c r="AG379" s="2" t="s">
        <v>36</v>
      </c>
      <c r="AH379" s="168">
        <v>7.6000000000000004E-4</v>
      </c>
      <c r="AI379" s="168">
        <v>7.3114748815642904E-3</v>
      </c>
      <c r="AJ379" s="168">
        <v>9.34316132780574E-4</v>
      </c>
    </row>
    <row r="380" spans="1:36">
      <c r="A380" s="2">
        <v>424</v>
      </c>
      <c r="B380" s="2">
        <v>7229</v>
      </c>
      <c r="C380" s="2" t="s">
        <v>2469</v>
      </c>
      <c r="D380" s="2" t="s">
        <v>2470</v>
      </c>
      <c r="E380" s="4" t="s">
        <v>344</v>
      </c>
      <c r="F380" s="2" t="s">
        <v>2471</v>
      </c>
      <c r="G380" s="2" t="s">
        <v>2472</v>
      </c>
      <c r="H380" s="2" t="s">
        <v>351</v>
      </c>
      <c r="I380" s="2" t="s">
        <v>198</v>
      </c>
      <c r="J380" s="2" t="s">
        <v>30</v>
      </c>
      <c r="K380" s="2" t="s">
        <v>266</v>
      </c>
      <c r="L380" s="2" t="s">
        <v>357</v>
      </c>
      <c r="M380" s="2" t="s">
        <v>41</v>
      </c>
      <c r="N380" s="2" t="s">
        <v>493</v>
      </c>
      <c r="O380" s="2" t="s">
        <v>149</v>
      </c>
      <c r="P380" s="2" t="s">
        <v>1371</v>
      </c>
      <c r="Q380" s="2" t="s">
        <v>444</v>
      </c>
      <c r="R380" s="2" t="s">
        <v>436</v>
      </c>
      <c r="S380" s="2" t="s">
        <v>34</v>
      </c>
      <c r="T380" s="152">
        <v>2.778</v>
      </c>
      <c r="U380" s="2" t="s">
        <v>2473</v>
      </c>
      <c r="V380" s="166">
        <v>4.2999999999999997E-2</v>
      </c>
      <c r="W380" s="168">
        <v>7.7719999999999997E-2</v>
      </c>
      <c r="X380" s="4" t="s">
        <v>442</v>
      </c>
      <c r="Y380" s="4" t="s">
        <v>149</v>
      </c>
      <c r="Z380" s="152">
        <v>0.24</v>
      </c>
      <c r="AA380" s="162">
        <v>1</v>
      </c>
      <c r="AB380" s="179">
        <v>88.4</v>
      </c>
      <c r="AD380" s="152">
        <v>0</v>
      </c>
      <c r="AG380" s="2" t="s">
        <v>36</v>
      </c>
      <c r="AH380" s="168">
        <v>0</v>
      </c>
      <c r="AI380" s="168">
        <v>1.11311097284585E-8</v>
      </c>
      <c r="AJ380" s="168">
        <v>1.4224182621857702E-9</v>
      </c>
    </row>
    <row r="381" spans="1:36">
      <c r="A381" s="2">
        <v>424</v>
      </c>
      <c r="B381" s="2">
        <v>7229</v>
      </c>
      <c r="C381" s="2" t="s">
        <v>2474</v>
      </c>
      <c r="D381" s="2" t="s">
        <v>2475</v>
      </c>
      <c r="E381" s="4" t="s">
        <v>1360</v>
      </c>
      <c r="F381" s="2" t="s">
        <v>2476</v>
      </c>
      <c r="G381" s="2" t="s">
        <v>2477</v>
      </c>
      <c r="H381" s="2" t="s">
        <v>351</v>
      </c>
      <c r="I381" s="2" t="s">
        <v>995</v>
      </c>
      <c r="J381" s="2" t="s">
        <v>30</v>
      </c>
      <c r="K381" s="2" t="s">
        <v>30</v>
      </c>
      <c r="L381" s="2" t="s">
        <v>357</v>
      </c>
      <c r="M381" s="2" t="s">
        <v>31</v>
      </c>
      <c r="N381" s="2" t="s">
        <v>490</v>
      </c>
      <c r="O381" s="2" t="s">
        <v>149</v>
      </c>
      <c r="P381" s="2" t="s">
        <v>1371</v>
      </c>
      <c r="Q381" s="2" t="s">
        <v>444</v>
      </c>
      <c r="R381" s="2" t="s">
        <v>436</v>
      </c>
      <c r="S381" s="2" t="s">
        <v>34</v>
      </c>
      <c r="T381" s="152">
        <v>5.0369999999999999</v>
      </c>
      <c r="U381" s="2" t="s">
        <v>2268</v>
      </c>
      <c r="V381" s="166">
        <v>5.8500000000000003E-2</v>
      </c>
      <c r="W381" s="168">
        <v>5.0860000000000002E-2</v>
      </c>
      <c r="X381" s="4" t="s">
        <v>442</v>
      </c>
      <c r="Y381" s="4" t="s">
        <v>149</v>
      </c>
      <c r="Z381" s="152">
        <v>116000</v>
      </c>
      <c r="AA381" s="162">
        <v>1</v>
      </c>
      <c r="AB381" s="179">
        <v>106.47</v>
      </c>
      <c r="AD381" s="152">
        <v>123.505</v>
      </c>
      <c r="AG381" s="2" t="s">
        <v>36</v>
      </c>
      <c r="AH381" s="168">
        <v>7.4799999999999997E-4</v>
      </c>
      <c r="AI381" s="168">
        <v>6.4797790970739502E-3</v>
      </c>
      <c r="AJ381" s="168">
        <v>8.2803568983269896E-4</v>
      </c>
    </row>
    <row r="382" spans="1:36">
      <c r="A382" s="2">
        <v>424</v>
      </c>
      <c r="B382" s="2">
        <v>9817</v>
      </c>
      <c r="C382" s="2" t="s">
        <v>2189</v>
      </c>
      <c r="D382" s="2" t="s">
        <v>2190</v>
      </c>
      <c r="E382" s="4" t="s">
        <v>1360</v>
      </c>
      <c r="F382" s="2" t="s">
        <v>2191</v>
      </c>
      <c r="G382" s="2" t="s">
        <v>2192</v>
      </c>
      <c r="H382" s="2" t="s">
        <v>351</v>
      </c>
      <c r="I382" s="2" t="s">
        <v>995</v>
      </c>
      <c r="J382" s="2" t="s">
        <v>30</v>
      </c>
      <c r="K382" s="2" t="s">
        <v>30</v>
      </c>
      <c r="L382" s="2" t="s">
        <v>357</v>
      </c>
      <c r="M382" s="2" t="s">
        <v>41</v>
      </c>
      <c r="N382" s="2" t="s">
        <v>473</v>
      </c>
      <c r="O382" s="2" t="s">
        <v>149</v>
      </c>
      <c r="P382" s="2" t="s">
        <v>2168</v>
      </c>
      <c r="Q382" s="2" t="s">
        <v>444</v>
      </c>
      <c r="R382" s="2" t="s">
        <v>436</v>
      </c>
      <c r="S382" s="2" t="s">
        <v>34</v>
      </c>
      <c r="T382" s="152">
        <v>3.794</v>
      </c>
      <c r="U382" s="2" t="s">
        <v>2193</v>
      </c>
      <c r="V382" s="166">
        <v>2.18E-2</v>
      </c>
      <c r="W382" s="168">
        <v>5.3920000000000003E-2</v>
      </c>
      <c r="X382" s="4" t="s">
        <v>442</v>
      </c>
      <c r="Y382" s="4" t="s">
        <v>149</v>
      </c>
      <c r="Z382" s="152">
        <v>2364</v>
      </c>
      <c r="AA382" s="162">
        <v>1</v>
      </c>
      <c r="AB382" s="179">
        <v>89.02</v>
      </c>
      <c r="AD382" s="152">
        <v>2.1040000000000001</v>
      </c>
      <c r="AG382" s="2" t="s">
        <v>36</v>
      </c>
      <c r="AH382" s="168">
        <v>1.4E-5</v>
      </c>
      <c r="AI382" s="168">
        <v>1.87909281399142E-2</v>
      </c>
      <c r="AJ382" s="168">
        <v>1.1191947646821299E-3</v>
      </c>
    </row>
    <row r="383" spans="1:36">
      <c r="A383" s="2">
        <v>424</v>
      </c>
      <c r="B383" s="2">
        <v>9817</v>
      </c>
      <c r="C383" s="2" t="s">
        <v>2199</v>
      </c>
      <c r="D383" s="2" t="s">
        <v>2200</v>
      </c>
      <c r="E383" s="4" t="s">
        <v>1360</v>
      </c>
      <c r="F383" s="2" t="s">
        <v>2510</v>
      </c>
      <c r="G383" s="2" t="s">
        <v>2511</v>
      </c>
      <c r="H383" s="2" t="s">
        <v>351</v>
      </c>
      <c r="I383" s="2" t="s">
        <v>995</v>
      </c>
      <c r="J383" s="2" t="s">
        <v>30</v>
      </c>
      <c r="K383" s="2" t="s">
        <v>30</v>
      </c>
      <c r="L383" s="2" t="s">
        <v>357</v>
      </c>
      <c r="M383" s="2" t="s">
        <v>41</v>
      </c>
      <c r="N383" s="2" t="s">
        <v>492</v>
      </c>
      <c r="O383" s="2" t="s">
        <v>149</v>
      </c>
      <c r="P383" s="2" t="s">
        <v>1371</v>
      </c>
      <c r="Q383" s="2" t="s">
        <v>201</v>
      </c>
      <c r="R383" s="2" t="s">
        <v>436</v>
      </c>
      <c r="S383" s="2" t="s">
        <v>34</v>
      </c>
      <c r="T383" s="152">
        <v>1.099</v>
      </c>
      <c r="U383" s="2" t="s">
        <v>2512</v>
      </c>
      <c r="V383" s="166">
        <v>3.85E-2</v>
      </c>
      <c r="W383" s="168">
        <v>5.1720000000000002E-2</v>
      </c>
      <c r="X383" s="4" t="s">
        <v>442</v>
      </c>
      <c r="Y383" s="4" t="s">
        <v>149</v>
      </c>
      <c r="Z383" s="152">
        <v>2439.6999999999998</v>
      </c>
      <c r="AA383" s="162">
        <v>1</v>
      </c>
      <c r="AB383" s="179">
        <v>101.79</v>
      </c>
      <c r="AD383" s="152">
        <v>2.4830000000000001</v>
      </c>
      <c r="AG383" s="2" t="s">
        <v>36</v>
      </c>
      <c r="AH383" s="168">
        <v>5.0000000000000004E-6</v>
      </c>
      <c r="AI383" s="168">
        <v>2.2174544634118699E-2</v>
      </c>
      <c r="AJ383" s="168">
        <v>1.32072423878841E-3</v>
      </c>
    </row>
    <row r="384" spans="1:36">
      <c r="A384" s="2">
        <v>424</v>
      </c>
      <c r="B384" s="2">
        <v>9817</v>
      </c>
      <c r="C384" s="2" t="s">
        <v>2199</v>
      </c>
      <c r="D384" s="2" t="s">
        <v>2200</v>
      </c>
      <c r="E384" s="4" t="s">
        <v>1360</v>
      </c>
      <c r="F384" s="2" t="s">
        <v>2204</v>
      </c>
      <c r="G384" s="2" t="s">
        <v>2205</v>
      </c>
      <c r="H384" s="2" t="s">
        <v>351</v>
      </c>
      <c r="I384" s="2" t="s">
        <v>995</v>
      </c>
      <c r="J384" s="2" t="s">
        <v>30</v>
      </c>
      <c r="K384" s="2" t="s">
        <v>30</v>
      </c>
      <c r="L384" s="2" t="s">
        <v>357</v>
      </c>
      <c r="M384" s="2" t="s">
        <v>41</v>
      </c>
      <c r="N384" s="2" t="s">
        <v>492</v>
      </c>
      <c r="O384" s="2" t="s">
        <v>149</v>
      </c>
      <c r="P384" s="2" t="s">
        <v>1371</v>
      </c>
      <c r="Q384" s="2" t="s">
        <v>201</v>
      </c>
      <c r="R384" s="2" t="s">
        <v>436</v>
      </c>
      <c r="S384" s="2" t="s">
        <v>34</v>
      </c>
      <c r="T384" s="152">
        <v>6.0979999999999999</v>
      </c>
      <c r="U384" s="2" t="s">
        <v>2206</v>
      </c>
      <c r="V384" s="166">
        <v>4.9399999999999999E-2</v>
      </c>
      <c r="W384" s="168">
        <v>5.6329999999999998E-2</v>
      </c>
      <c r="X384" s="4" t="s">
        <v>442</v>
      </c>
      <c r="Y384" s="4" t="s">
        <v>149</v>
      </c>
      <c r="Z384" s="152">
        <v>1538</v>
      </c>
      <c r="AA384" s="162">
        <v>1</v>
      </c>
      <c r="AB384" s="179">
        <v>100</v>
      </c>
      <c r="AD384" s="152">
        <v>1.538</v>
      </c>
      <c r="AG384" s="2" t="s">
        <v>36</v>
      </c>
      <c r="AH384" s="168">
        <v>9.9999999999999995E-7</v>
      </c>
      <c r="AI384" s="168">
        <v>1.3733129173422899E-2</v>
      </c>
      <c r="AJ384" s="168">
        <v>8.1795035131609602E-4</v>
      </c>
    </row>
    <row r="385" spans="1:36">
      <c r="A385" s="2">
        <v>424</v>
      </c>
      <c r="B385" s="2">
        <v>9817</v>
      </c>
      <c r="C385" s="2" t="s">
        <v>1820</v>
      </c>
      <c r="D385" s="2" t="s">
        <v>1821</v>
      </c>
      <c r="E385" s="4" t="s">
        <v>1360</v>
      </c>
      <c r="F385" s="2" t="s">
        <v>2207</v>
      </c>
      <c r="G385" s="2" t="s">
        <v>2208</v>
      </c>
      <c r="H385" s="2" t="s">
        <v>351</v>
      </c>
      <c r="I385" s="2" t="s">
        <v>995</v>
      </c>
      <c r="J385" s="2" t="s">
        <v>30</v>
      </c>
      <c r="K385" s="2" t="s">
        <v>30</v>
      </c>
      <c r="L385" s="2" t="s">
        <v>357</v>
      </c>
      <c r="M385" s="2" t="s">
        <v>41</v>
      </c>
      <c r="N385" s="2" t="s">
        <v>479</v>
      </c>
      <c r="O385" s="2" t="s">
        <v>149</v>
      </c>
      <c r="P385" s="2" t="s">
        <v>1364</v>
      </c>
      <c r="Q385" s="2" t="s">
        <v>201</v>
      </c>
      <c r="R385" s="2" t="s">
        <v>436</v>
      </c>
      <c r="S385" s="2" t="s">
        <v>34</v>
      </c>
      <c r="T385" s="152">
        <v>2.7090000000000001</v>
      </c>
      <c r="U385" s="2" t="s">
        <v>2209</v>
      </c>
      <c r="V385" s="166">
        <v>0.04</v>
      </c>
      <c r="W385" s="168">
        <v>5.1769999999999997E-2</v>
      </c>
      <c r="X385" s="4" t="s">
        <v>442</v>
      </c>
      <c r="Y385" s="4" t="s">
        <v>149</v>
      </c>
      <c r="Z385" s="152">
        <v>2751.88</v>
      </c>
      <c r="AA385" s="162">
        <v>1</v>
      </c>
      <c r="AB385" s="179">
        <v>98.91</v>
      </c>
      <c r="AD385" s="152">
        <v>2.722</v>
      </c>
      <c r="AG385" s="2" t="s">
        <v>36</v>
      </c>
      <c r="AH385" s="168">
        <v>3.9999999999999998E-6</v>
      </c>
      <c r="AI385" s="168">
        <v>2.4304285789013402E-2</v>
      </c>
      <c r="AJ385" s="168">
        <v>1.44757242494177E-3</v>
      </c>
    </row>
    <row r="386" spans="1:36">
      <c r="A386" s="2">
        <v>424</v>
      </c>
      <c r="B386" s="2">
        <v>9817</v>
      </c>
      <c r="C386" s="2" t="s">
        <v>2221</v>
      </c>
      <c r="D386" s="2" t="s">
        <v>2222</v>
      </c>
      <c r="E386" s="4" t="s">
        <v>1360</v>
      </c>
      <c r="F386" s="2" t="s">
        <v>2513</v>
      </c>
      <c r="G386" s="2" t="s">
        <v>2514</v>
      </c>
      <c r="H386" s="2" t="s">
        <v>351</v>
      </c>
      <c r="I386" s="2" t="s">
        <v>995</v>
      </c>
      <c r="J386" s="2" t="s">
        <v>30</v>
      </c>
      <c r="K386" s="2" t="s">
        <v>30</v>
      </c>
      <c r="L386" s="2" t="s">
        <v>357</v>
      </c>
      <c r="M386" s="2" t="s">
        <v>41</v>
      </c>
      <c r="N386" s="2" t="s">
        <v>493</v>
      </c>
      <c r="O386" s="2" t="s">
        <v>149</v>
      </c>
      <c r="P386" s="2" t="s">
        <v>2168</v>
      </c>
      <c r="Q386" s="2" t="s">
        <v>444</v>
      </c>
      <c r="R386" s="2" t="s">
        <v>436</v>
      </c>
      <c r="S386" s="2" t="s">
        <v>34</v>
      </c>
      <c r="T386" s="152">
        <v>2.63</v>
      </c>
      <c r="U386" s="2" t="s">
        <v>2515</v>
      </c>
      <c r="V386" s="166">
        <v>3.2500000000000001E-2</v>
      </c>
      <c r="W386" s="168">
        <v>5.3159999999999999E-2</v>
      </c>
      <c r="X386" s="4" t="s">
        <v>442</v>
      </c>
      <c r="Y386" s="4" t="s">
        <v>149</v>
      </c>
      <c r="Z386" s="152">
        <v>2125</v>
      </c>
      <c r="AA386" s="162">
        <v>1</v>
      </c>
      <c r="AB386" s="179">
        <v>95.73</v>
      </c>
      <c r="AD386" s="152">
        <v>2.0339999999999998</v>
      </c>
      <c r="AG386" s="2" t="s">
        <v>36</v>
      </c>
      <c r="AH386" s="168">
        <v>6.9999999999999999E-6</v>
      </c>
      <c r="AI386" s="168">
        <v>1.81643626041289E-2</v>
      </c>
      <c r="AJ386" s="168">
        <v>1.0818762851392499E-3</v>
      </c>
    </row>
    <row r="387" spans="1:36">
      <c r="A387" s="2">
        <v>424</v>
      </c>
      <c r="B387" s="2">
        <v>9817</v>
      </c>
      <c r="C387" s="2" t="s">
        <v>1840</v>
      </c>
      <c r="D387" s="2" t="s">
        <v>1841</v>
      </c>
      <c r="E387" s="4" t="s">
        <v>1360</v>
      </c>
      <c r="F387" s="2" t="s">
        <v>2245</v>
      </c>
      <c r="G387" s="2" t="s">
        <v>2246</v>
      </c>
      <c r="H387" s="2" t="s">
        <v>351</v>
      </c>
      <c r="I387" s="2" t="s">
        <v>995</v>
      </c>
      <c r="J387" s="2" t="s">
        <v>30</v>
      </c>
      <c r="K387" s="2" t="s">
        <v>30</v>
      </c>
      <c r="L387" s="2" t="s">
        <v>357</v>
      </c>
      <c r="M387" s="2" t="s">
        <v>41</v>
      </c>
      <c r="N387" s="2" t="s">
        <v>468</v>
      </c>
      <c r="O387" s="2" t="s">
        <v>149</v>
      </c>
      <c r="P387" s="2" t="s">
        <v>1364</v>
      </c>
      <c r="Q387" s="2" t="s">
        <v>201</v>
      </c>
      <c r="R387" s="2" t="s">
        <v>436</v>
      </c>
      <c r="S387" s="2" t="s">
        <v>34</v>
      </c>
      <c r="T387" s="152">
        <v>2.0760000000000001</v>
      </c>
      <c r="U387" s="2" t="s">
        <v>2247</v>
      </c>
      <c r="V387" s="166">
        <v>2.7E-2</v>
      </c>
      <c r="W387" s="168">
        <v>5.314E-2</v>
      </c>
      <c r="X387" s="4" t="s">
        <v>442</v>
      </c>
      <c r="Y387" s="4" t="s">
        <v>149</v>
      </c>
      <c r="Z387" s="152">
        <v>1937.5</v>
      </c>
      <c r="AA387" s="162">
        <v>1</v>
      </c>
      <c r="AB387" s="179">
        <v>95.52</v>
      </c>
      <c r="AD387" s="152">
        <v>1.851</v>
      </c>
      <c r="AG387" s="2" t="s">
        <v>36</v>
      </c>
      <c r="AH387" s="168">
        <v>3.0000000000000001E-6</v>
      </c>
      <c r="AI387" s="168">
        <v>1.6525293993012901E-2</v>
      </c>
      <c r="AJ387" s="168">
        <v>9.8425274068966099E-4</v>
      </c>
    </row>
    <row r="388" spans="1:36">
      <c r="A388" s="2">
        <v>424</v>
      </c>
      <c r="B388" s="2">
        <v>9817</v>
      </c>
      <c r="C388" s="2" t="s">
        <v>2248</v>
      </c>
      <c r="D388" s="2" t="s">
        <v>2249</v>
      </c>
      <c r="E388" s="4" t="s">
        <v>1360</v>
      </c>
      <c r="F388" s="2" t="s">
        <v>2250</v>
      </c>
      <c r="G388" s="2" t="s">
        <v>2251</v>
      </c>
      <c r="H388" s="2" t="s">
        <v>351</v>
      </c>
      <c r="I388" s="2" t="s">
        <v>995</v>
      </c>
      <c r="J388" s="2" t="s">
        <v>30</v>
      </c>
      <c r="K388" s="2" t="s">
        <v>30</v>
      </c>
      <c r="L388" s="2" t="s">
        <v>357</v>
      </c>
      <c r="M388" s="2" t="s">
        <v>31</v>
      </c>
      <c r="N388" s="2" t="s">
        <v>513</v>
      </c>
      <c r="O388" s="2" t="s">
        <v>149</v>
      </c>
      <c r="P388" s="2" t="s">
        <v>2179</v>
      </c>
      <c r="Q388" s="2" t="s">
        <v>444</v>
      </c>
      <c r="R388" s="2" t="s">
        <v>436</v>
      </c>
      <c r="S388" s="2" t="s">
        <v>34</v>
      </c>
      <c r="T388" s="152">
        <v>4.3129999999999997</v>
      </c>
      <c r="U388" s="2" t="s">
        <v>2252</v>
      </c>
      <c r="V388" s="166">
        <v>5.5E-2</v>
      </c>
      <c r="W388" s="168">
        <v>5.2679999999999998E-2</v>
      </c>
      <c r="X388" s="4" t="s">
        <v>442</v>
      </c>
      <c r="Y388" s="4" t="s">
        <v>149</v>
      </c>
      <c r="Z388" s="152">
        <v>5356.03</v>
      </c>
      <c r="AA388" s="162">
        <v>1</v>
      </c>
      <c r="AB388" s="179">
        <v>102.85</v>
      </c>
      <c r="AD388" s="152">
        <v>5.5090000000000003</v>
      </c>
      <c r="AG388" s="2" t="s">
        <v>36</v>
      </c>
      <c r="AH388" s="168">
        <v>5.0000000000000004E-6</v>
      </c>
      <c r="AI388" s="168">
        <v>4.9188147480078E-2</v>
      </c>
      <c r="AJ388" s="168">
        <v>2.9296646091249001E-3</v>
      </c>
    </row>
    <row r="389" spans="1:36">
      <c r="A389" s="2">
        <v>424</v>
      </c>
      <c r="B389" s="2">
        <v>9817</v>
      </c>
      <c r="C389" s="2" t="s">
        <v>1848</v>
      </c>
      <c r="D389" s="2" t="s">
        <v>1849</v>
      </c>
      <c r="E389" s="4" t="s">
        <v>1360</v>
      </c>
      <c r="F389" s="2" t="s">
        <v>2582</v>
      </c>
      <c r="G389" s="2" t="s">
        <v>2583</v>
      </c>
      <c r="H389" s="2" t="s">
        <v>351</v>
      </c>
      <c r="I389" s="2" t="s">
        <v>203</v>
      </c>
      <c r="J389" s="2" t="s">
        <v>30</v>
      </c>
      <c r="K389" s="2" t="s">
        <v>30</v>
      </c>
      <c r="L389" s="2" t="s">
        <v>357</v>
      </c>
      <c r="M389" s="2" t="s">
        <v>41</v>
      </c>
      <c r="N389" s="2" t="s">
        <v>492</v>
      </c>
      <c r="O389" s="2" t="s">
        <v>149</v>
      </c>
      <c r="P389" s="2" t="s">
        <v>1371</v>
      </c>
      <c r="Q389" s="2" t="s">
        <v>201</v>
      </c>
      <c r="R389" s="2" t="s">
        <v>436</v>
      </c>
      <c r="S389" s="2" t="s">
        <v>34</v>
      </c>
      <c r="T389" s="152">
        <v>2.4990000000000001</v>
      </c>
      <c r="U389" s="2" t="s">
        <v>2584</v>
      </c>
      <c r="V389" s="166">
        <v>3.3500000000000002E-2</v>
      </c>
      <c r="W389" s="168">
        <v>2.7730000000000001E-2</v>
      </c>
      <c r="X389" s="4" t="s">
        <v>442</v>
      </c>
      <c r="Y389" s="4" t="s">
        <v>149</v>
      </c>
      <c r="Z389" s="152">
        <v>5391.7</v>
      </c>
      <c r="AA389" s="162">
        <v>1</v>
      </c>
      <c r="AB389" s="179">
        <v>117.95</v>
      </c>
      <c r="AD389" s="152">
        <v>6.36</v>
      </c>
      <c r="AG389" s="2" t="s">
        <v>36</v>
      </c>
      <c r="AH389" s="168">
        <v>7.9999999999999996E-6</v>
      </c>
      <c r="AI389" s="168">
        <v>5.6785418965958401E-2</v>
      </c>
      <c r="AJ389" s="168">
        <v>3.3821609631929598E-3</v>
      </c>
    </row>
    <row r="390" spans="1:36">
      <c r="A390" s="2">
        <v>424</v>
      </c>
      <c r="B390" s="2">
        <v>9817</v>
      </c>
      <c r="C390" s="2" t="s">
        <v>2264</v>
      </c>
      <c r="D390" s="2" t="s">
        <v>2265</v>
      </c>
      <c r="E390" s="4" t="s">
        <v>1360</v>
      </c>
      <c r="F390" s="2" t="s">
        <v>2269</v>
      </c>
      <c r="G390" s="2" t="s">
        <v>2270</v>
      </c>
      <c r="H390" s="2" t="s">
        <v>351</v>
      </c>
      <c r="I390" s="2" t="s">
        <v>203</v>
      </c>
      <c r="J390" s="2" t="s">
        <v>30</v>
      </c>
      <c r="K390" s="2" t="s">
        <v>30</v>
      </c>
      <c r="L390" s="2" t="s">
        <v>357</v>
      </c>
      <c r="M390" s="2" t="s">
        <v>41</v>
      </c>
      <c r="N390" s="2" t="s">
        <v>492</v>
      </c>
      <c r="O390" s="2" t="s">
        <v>149</v>
      </c>
      <c r="P390" s="2" t="s">
        <v>2198</v>
      </c>
      <c r="Q390" s="2" t="s">
        <v>201</v>
      </c>
      <c r="R390" s="2" t="s">
        <v>436</v>
      </c>
      <c r="S390" s="2" t="s">
        <v>34</v>
      </c>
      <c r="T390" s="152">
        <v>3.7469999999999999</v>
      </c>
      <c r="U390" s="2" t="s">
        <v>2271</v>
      </c>
      <c r="V390" s="166">
        <v>5.0000000000000001E-3</v>
      </c>
      <c r="W390" s="168">
        <v>2.8590000000000001E-2</v>
      </c>
      <c r="X390" s="4" t="s">
        <v>442</v>
      </c>
      <c r="Y390" s="4" t="s">
        <v>149</v>
      </c>
      <c r="Z390" s="152">
        <v>12433.63</v>
      </c>
      <c r="AA390" s="162">
        <v>1</v>
      </c>
      <c r="AB390" s="179">
        <v>105.22</v>
      </c>
      <c r="AD390" s="152">
        <v>13.083</v>
      </c>
      <c r="AG390" s="2" t="s">
        <v>36</v>
      </c>
      <c r="AH390" s="168">
        <v>7.9999999999999996E-6</v>
      </c>
      <c r="AI390" s="168">
        <v>0.11681790315469399</v>
      </c>
      <c r="AJ390" s="168">
        <v>6.9577183552826201E-3</v>
      </c>
    </row>
    <row r="391" spans="1:36">
      <c r="A391" s="2">
        <v>424</v>
      </c>
      <c r="B391" s="2">
        <v>9817</v>
      </c>
      <c r="C391" s="2" t="s">
        <v>2264</v>
      </c>
      <c r="D391" s="2" t="s">
        <v>2265</v>
      </c>
      <c r="E391" s="4" t="s">
        <v>1360</v>
      </c>
      <c r="F391" s="2" t="s">
        <v>2272</v>
      </c>
      <c r="G391" s="2" t="s">
        <v>2273</v>
      </c>
      <c r="H391" s="2" t="s">
        <v>351</v>
      </c>
      <c r="I391" s="2" t="s">
        <v>203</v>
      </c>
      <c r="J391" s="2" t="s">
        <v>30</v>
      </c>
      <c r="K391" s="2" t="s">
        <v>30</v>
      </c>
      <c r="L391" s="2" t="s">
        <v>357</v>
      </c>
      <c r="M391" s="2" t="s">
        <v>41</v>
      </c>
      <c r="N391" s="2" t="s">
        <v>492</v>
      </c>
      <c r="O391" s="2" t="s">
        <v>149</v>
      </c>
      <c r="P391" s="2" t="s">
        <v>2198</v>
      </c>
      <c r="Q391" s="2" t="s">
        <v>201</v>
      </c>
      <c r="R391" s="2" t="s">
        <v>436</v>
      </c>
      <c r="S391" s="2" t="s">
        <v>34</v>
      </c>
      <c r="T391" s="152">
        <v>4.9260000000000002</v>
      </c>
      <c r="U391" s="2" t="s">
        <v>2274</v>
      </c>
      <c r="V391" s="166">
        <v>5.8999999999999999E-3</v>
      </c>
      <c r="W391" s="168">
        <v>2.981E-2</v>
      </c>
      <c r="X391" s="4" t="s">
        <v>442</v>
      </c>
      <c r="Y391" s="4" t="s">
        <v>149</v>
      </c>
      <c r="Z391" s="152">
        <v>1557</v>
      </c>
      <c r="AA391" s="162">
        <v>1</v>
      </c>
      <c r="AB391" s="179">
        <v>99.54</v>
      </c>
      <c r="AD391" s="152">
        <v>1.55</v>
      </c>
      <c r="AG391" s="2" t="s">
        <v>36</v>
      </c>
      <c r="AH391" s="168">
        <v>9.9999999999999995E-7</v>
      </c>
      <c r="AI391" s="168">
        <v>1.3838831407837201E-2</v>
      </c>
      <c r="AJ391" s="168">
        <v>8.2424601625030302E-4</v>
      </c>
    </row>
    <row r="392" spans="1:36">
      <c r="A392" s="2">
        <v>424</v>
      </c>
      <c r="B392" s="2">
        <v>9817</v>
      </c>
      <c r="C392" s="2" t="s">
        <v>2264</v>
      </c>
      <c r="D392" s="2" t="s">
        <v>2265</v>
      </c>
      <c r="E392" s="4" t="s">
        <v>1360</v>
      </c>
      <c r="F392" s="2" t="s">
        <v>2278</v>
      </c>
      <c r="G392" s="2" t="s">
        <v>2279</v>
      </c>
      <c r="H392" s="2" t="s">
        <v>351</v>
      </c>
      <c r="I392" s="2" t="s">
        <v>203</v>
      </c>
      <c r="J392" s="2" t="s">
        <v>30</v>
      </c>
      <c r="K392" s="2" t="s">
        <v>30</v>
      </c>
      <c r="L392" s="2" t="s">
        <v>357</v>
      </c>
      <c r="M392" s="2" t="s">
        <v>41</v>
      </c>
      <c r="N392" s="2" t="s">
        <v>492</v>
      </c>
      <c r="O392" s="2" t="s">
        <v>149</v>
      </c>
      <c r="P392" s="2" t="s">
        <v>2198</v>
      </c>
      <c r="Q392" s="2" t="s">
        <v>201</v>
      </c>
      <c r="R392" s="2" t="s">
        <v>436</v>
      </c>
      <c r="S392" s="2" t="s">
        <v>34</v>
      </c>
      <c r="T392" s="152">
        <v>0.72899999999999998</v>
      </c>
      <c r="U392" s="2" t="s">
        <v>2280</v>
      </c>
      <c r="V392" s="166">
        <v>4.7500000000000001E-2</v>
      </c>
      <c r="W392" s="168">
        <v>2.5069999999999999E-2</v>
      </c>
      <c r="X392" s="4" t="s">
        <v>442</v>
      </c>
      <c r="Y392" s="4" t="s">
        <v>149</v>
      </c>
      <c r="Z392" s="152">
        <v>912.67</v>
      </c>
      <c r="AA392" s="162">
        <v>1</v>
      </c>
      <c r="AB392" s="179">
        <v>143.82</v>
      </c>
      <c r="AD392" s="152">
        <v>1.3129999999999999</v>
      </c>
      <c r="AG392" s="2" t="s">
        <v>36</v>
      </c>
      <c r="AH392" s="168">
        <v>9.9999999999999995E-7</v>
      </c>
      <c r="AI392" s="168">
        <v>1.1720502429710299E-2</v>
      </c>
      <c r="AJ392" s="168">
        <v>6.9807754364792504E-4</v>
      </c>
    </row>
    <row r="393" spans="1:36">
      <c r="A393" s="2">
        <v>424</v>
      </c>
      <c r="B393" s="2">
        <v>9817</v>
      </c>
      <c r="C393" s="2" t="s">
        <v>2522</v>
      </c>
      <c r="D393" s="2" t="s">
        <v>2523</v>
      </c>
      <c r="E393" s="4" t="s">
        <v>1360</v>
      </c>
      <c r="F393" s="2" t="s">
        <v>2524</v>
      </c>
      <c r="G393" s="2" t="s">
        <v>2525</v>
      </c>
      <c r="H393" s="2" t="s">
        <v>351</v>
      </c>
      <c r="I393" s="2" t="s">
        <v>203</v>
      </c>
      <c r="J393" s="2" t="s">
        <v>30</v>
      </c>
      <c r="K393" s="2" t="s">
        <v>30</v>
      </c>
      <c r="L393" s="2" t="s">
        <v>357</v>
      </c>
      <c r="M393" s="2" t="s">
        <v>41</v>
      </c>
      <c r="N393" s="2" t="s">
        <v>479</v>
      </c>
      <c r="O393" s="2" t="s">
        <v>149</v>
      </c>
      <c r="P393" s="2" t="s">
        <v>1364</v>
      </c>
      <c r="Q393" s="2" t="s">
        <v>201</v>
      </c>
      <c r="R393" s="2" t="s">
        <v>436</v>
      </c>
      <c r="S393" s="2" t="s">
        <v>34</v>
      </c>
      <c r="T393" s="152">
        <v>4.476</v>
      </c>
      <c r="U393" s="2" t="s">
        <v>2354</v>
      </c>
      <c r="V393" s="166">
        <v>7.4999999999999997E-3</v>
      </c>
      <c r="W393" s="168">
        <v>3.2559999999999999E-2</v>
      </c>
      <c r="X393" s="4" t="s">
        <v>442</v>
      </c>
      <c r="Y393" s="4" t="s">
        <v>149</v>
      </c>
      <c r="Z393" s="152">
        <v>1238</v>
      </c>
      <c r="AA393" s="162">
        <v>1</v>
      </c>
      <c r="AB393" s="179">
        <v>100.31</v>
      </c>
      <c r="AD393" s="152">
        <v>1.242</v>
      </c>
      <c r="AG393" s="2" t="s">
        <v>36</v>
      </c>
      <c r="AH393" s="168">
        <v>9.9999999999999995E-7</v>
      </c>
      <c r="AI393" s="168">
        <v>1.1088633888061999E-2</v>
      </c>
      <c r="AJ393" s="168">
        <v>6.6044321507646795E-4</v>
      </c>
    </row>
    <row r="394" spans="1:36">
      <c r="A394" s="2">
        <v>424</v>
      </c>
      <c r="B394" s="2">
        <v>9817</v>
      </c>
      <c r="C394" s="2" t="s">
        <v>2295</v>
      </c>
      <c r="D394" s="2" t="s">
        <v>2296</v>
      </c>
      <c r="E394" s="4" t="s">
        <v>1360</v>
      </c>
      <c r="F394" s="2" t="s">
        <v>2297</v>
      </c>
      <c r="G394" s="2" t="s">
        <v>2298</v>
      </c>
      <c r="H394" s="2" t="s">
        <v>351</v>
      </c>
      <c r="I394" s="2" t="s">
        <v>203</v>
      </c>
      <c r="J394" s="2" t="s">
        <v>30</v>
      </c>
      <c r="K394" s="2" t="s">
        <v>30</v>
      </c>
      <c r="L394" s="2" t="s">
        <v>357</v>
      </c>
      <c r="M394" s="2" t="s">
        <v>41</v>
      </c>
      <c r="N394" s="2" t="s">
        <v>468</v>
      </c>
      <c r="O394" s="2" t="s">
        <v>149</v>
      </c>
      <c r="P394" s="2" t="s">
        <v>2179</v>
      </c>
      <c r="Q394" s="2" t="s">
        <v>444</v>
      </c>
      <c r="R394" s="2" t="s">
        <v>436</v>
      </c>
      <c r="S394" s="2" t="s">
        <v>34</v>
      </c>
      <c r="T394" s="152">
        <v>3.4209999999999998</v>
      </c>
      <c r="U394" s="2" t="s">
        <v>2299</v>
      </c>
      <c r="V394" s="166">
        <v>1.7999999999999999E-2</v>
      </c>
      <c r="W394" s="168">
        <v>3.4459999999999998E-2</v>
      </c>
      <c r="X394" s="4" t="s">
        <v>442</v>
      </c>
      <c r="Y394" s="4" t="s">
        <v>149</v>
      </c>
      <c r="Z394" s="152">
        <v>6986.41</v>
      </c>
      <c r="AA394" s="162">
        <v>1</v>
      </c>
      <c r="AB394" s="179">
        <v>109.54</v>
      </c>
      <c r="AD394" s="152">
        <v>7.6529999999999996</v>
      </c>
      <c r="AG394" s="2" t="s">
        <v>36</v>
      </c>
      <c r="AH394" s="168">
        <v>6.9999999999999999E-6</v>
      </c>
      <c r="AI394" s="168">
        <v>6.83344927443406E-2</v>
      </c>
      <c r="AJ394" s="168">
        <v>4.0700281517347201E-3</v>
      </c>
    </row>
    <row r="395" spans="1:36">
      <c r="A395" s="2">
        <v>424</v>
      </c>
      <c r="B395" s="2">
        <v>9817</v>
      </c>
      <c r="C395" s="2" t="s">
        <v>2309</v>
      </c>
      <c r="D395" s="2" t="s">
        <v>2310</v>
      </c>
      <c r="E395" s="4" t="s">
        <v>1360</v>
      </c>
      <c r="F395" s="2" t="s">
        <v>2592</v>
      </c>
      <c r="G395" s="2" t="s">
        <v>2593</v>
      </c>
      <c r="H395" s="2" t="s">
        <v>351</v>
      </c>
      <c r="I395" s="2" t="s">
        <v>995</v>
      </c>
      <c r="J395" s="2" t="s">
        <v>30</v>
      </c>
      <c r="K395" s="2" t="s">
        <v>30</v>
      </c>
      <c r="L395" s="2" t="s">
        <v>357</v>
      </c>
      <c r="M395" s="2" t="s">
        <v>41</v>
      </c>
      <c r="N395" s="2" t="s">
        <v>473</v>
      </c>
      <c r="O395" s="2" t="s">
        <v>149</v>
      </c>
      <c r="P395" s="2" t="s">
        <v>1371</v>
      </c>
      <c r="Q395" s="2" t="s">
        <v>201</v>
      </c>
      <c r="R395" s="2" t="s">
        <v>436</v>
      </c>
      <c r="S395" s="2" t="s">
        <v>34</v>
      </c>
      <c r="T395" s="152">
        <v>2.9249999999999998</v>
      </c>
      <c r="U395" s="2" t="s">
        <v>1356</v>
      </c>
      <c r="V395" s="166">
        <v>1.7899999999999999E-2</v>
      </c>
      <c r="W395" s="168">
        <v>4.7230000000000001E-2</v>
      </c>
      <c r="X395" s="4" t="s">
        <v>442</v>
      </c>
      <c r="Y395" s="4" t="s">
        <v>149</v>
      </c>
      <c r="Z395" s="152">
        <v>6000</v>
      </c>
      <c r="AA395" s="162">
        <v>1</v>
      </c>
      <c r="AB395" s="179">
        <v>92.04</v>
      </c>
      <c r="AD395" s="152">
        <v>5.5220000000000002</v>
      </c>
      <c r="AG395" s="2" t="s">
        <v>36</v>
      </c>
      <c r="AH395" s="168">
        <v>1.7E-5</v>
      </c>
      <c r="AI395" s="168">
        <v>4.9310684361060203E-2</v>
      </c>
      <c r="AJ395" s="168">
        <v>2.9369629519557898E-3</v>
      </c>
    </row>
    <row r="396" spans="1:36">
      <c r="A396" s="2">
        <v>424</v>
      </c>
      <c r="B396" s="2">
        <v>9817</v>
      </c>
      <c r="C396" s="2" t="s">
        <v>2309</v>
      </c>
      <c r="D396" s="2" t="s">
        <v>2310</v>
      </c>
      <c r="E396" s="4" t="s">
        <v>1360</v>
      </c>
      <c r="F396" s="2" t="s">
        <v>2311</v>
      </c>
      <c r="G396" s="2" t="s">
        <v>2312</v>
      </c>
      <c r="H396" s="2" t="s">
        <v>351</v>
      </c>
      <c r="I396" s="2" t="s">
        <v>995</v>
      </c>
      <c r="J396" s="2" t="s">
        <v>30</v>
      </c>
      <c r="K396" s="2" t="s">
        <v>30</v>
      </c>
      <c r="L396" s="2" t="s">
        <v>357</v>
      </c>
      <c r="M396" s="2" t="s">
        <v>41</v>
      </c>
      <c r="N396" s="2" t="s">
        <v>473</v>
      </c>
      <c r="O396" s="2" t="s">
        <v>149</v>
      </c>
      <c r="P396" s="2" t="s">
        <v>1371</v>
      </c>
      <c r="Q396" s="2" t="s">
        <v>201</v>
      </c>
      <c r="R396" s="2" t="s">
        <v>436</v>
      </c>
      <c r="S396" s="2" t="s">
        <v>34</v>
      </c>
      <c r="T396" s="152">
        <v>6.2990000000000004</v>
      </c>
      <c r="U396" s="2" t="s">
        <v>2313</v>
      </c>
      <c r="V396" s="166">
        <v>3.0499999999999999E-2</v>
      </c>
      <c r="W396" s="168">
        <v>5.1200000000000002E-2</v>
      </c>
      <c r="X396" s="4" t="s">
        <v>442</v>
      </c>
      <c r="Y396" s="4" t="s">
        <v>149</v>
      </c>
      <c r="Z396" s="152">
        <v>1546</v>
      </c>
      <c r="AA396" s="162">
        <v>1</v>
      </c>
      <c r="AB396" s="179">
        <v>88.3</v>
      </c>
      <c r="AD396" s="152">
        <v>1.365</v>
      </c>
      <c r="AG396" s="2" t="s">
        <v>36</v>
      </c>
      <c r="AH396" s="168">
        <v>1.9999999999999999E-6</v>
      </c>
      <c r="AI396" s="168">
        <v>1.2189429018832699E-2</v>
      </c>
      <c r="AJ396" s="168">
        <v>7.2600698809358001E-4</v>
      </c>
    </row>
    <row r="397" spans="1:36">
      <c r="A397" s="2">
        <v>424</v>
      </c>
      <c r="B397" s="2">
        <v>9817</v>
      </c>
      <c r="C397" s="2" t="s">
        <v>2309</v>
      </c>
      <c r="D397" s="2" t="s">
        <v>2310</v>
      </c>
      <c r="E397" s="4" t="s">
        <v>1360</v>
      </c>
      <c r="F397" s="2" t="s">
        <v>2499</v>
      </c>
      <c r="G397" s="2" t="s">
        <v>2500</v>
      </c>
      <c r="H397" s="2" t="s">
        <v>351</v>
      </c>
      <c r="I397" s="2" t="s">
        <v>995</v>
      </c>
      <c r="J397" s="2" t="s">
        <v>30</v>
      </c>
      <c r="K397" s="2" t="s">
        <v>30</v>
      </c>
      <c r="L397" s="2" t="s">
        <v>357</v>
      </c>
      <c r="M397" s="2" t="s">
        <v>41</v>
      </c>
      <c r="N397" s="2" t="s">
        <v>473</v>
      </c>
      <c r="O397" s="2" t="s">
        <v>149</v>
      </c>
      <c r="P397" s="2" t="s">
        <v>1371</v>
      </c>
      <c r="Q397" s="2" t="s">
        <v>201</v>
      </c>
      <c r="R397" s="2" t="s">
        <v>436</v>
      </c>
      <c r="S397" s="2" t="s">
        <v>34</v>
      </c>
      <c r="T397" s="152">
        <v>7.173</v>
      </c>
      <c r="U397" s="2" t="s">
        <v>2363</v>
      </c>
      <c r="V397" s="166">
        <v>2.63E-2</v>
      </c>
      <c r="W397" s="168">
        <v>5.3150000000000003E-2</v>
      </c>
      <c r="X397" s="4" t="s">
        <v>442</v>
      </c>
      <c r="Y397" s="4" t="s">
        <v>149</v>
      </c>
      <c r="Z397" s="152">
        <v>1016</v>
      </c>
      <c r="AA397" s="162">
        <v>1</v>
      </c>
      <c r="AB397" s="179">
        <v>83.08</v>
      </c>
      <c r="AD397" s="152">
        <v>0.84399999999999997</v>
      </c>
      <c r="AG397" s="2" t="s">
        <v>36</v>
      </c>
      <c r="AH397" s="168">
        <v>9.9999999999999995E-7</v>
      </c>
      <c r="AI397" s="168">
        <v>7.5370841721431898E-3</v>
      </c>
      <c r="AJ397" s="168">
        <v>4.4891157496969298E-4</v>
      </c>
    </row>
    <row r="398" spans="1:36">
      <c r="A398" s="2">
        <v>424</v>
      </c>
      <c r="B398" s="2">
        <v>9817</v>
      </c>
      <c r="C398" s="2" t="s">
        <v>1207</v>
      </c>
      <c r="D398" s="2" t="s">
        <v>1900</v>
      </c>
      <c r="E398" s="4" t="s">
        <v>1360</v>
      </c>
      <c r="F398" s="2" t="s">
        <v>2594</v>
      </c>
      <c r="G398" s="2" t="s">
        <v>2595</v>
      </c>
      <c r="H398" s="2" t="s">
        <v>351</v>
      </c>
      <c r="I398" s="2" t="s">
        <v>995</v>
      </c>
      <c r="J398" s="2" t="s">
        <v>30</v>
      </c>
      <c r="K398" s="2" t="s">
        <v>30</v>
      </c>
      <c r="L398" s="2" t="s">
        <v>357</v>
      </c>
      <c r="M398" s="2" t="s">
        <v>41</v>
      </c>
      <c r="N398" s="2" t="s">
        <v>476</v>
      </c>
      <c r="O398" s="2" t="s">
        <v>149</v>
      </c>
      <c r="P398" s="2" t="s">
        <v>200</v>
      </c>
      <c r="Q398" s="2" t="s">
        <v>201</v>
      </c>
      <c r="R398" s="2" t="s">
        <v>436</v>
      </c>
      <c r="S398" s="2" t="s">
        <v>34</v>
      </c>
      <c r="T398" s="152">
        <v>0.156</v>
      </c>
      <c r="U398" s="2" t="s">
        <v>2596</v>
      </c>
      <c r="V398" s="166">
        <v>2.0199999999999999E-2</v>
      </c>
      <c r="W398" s="168">
        <v>4.428E-2</v>
      </c>
      <c r="X398" s="4" t="s">
        <v>442</v>
      </c>
      <c r="Y398" s="4" t="s">
        <v>149</v>
      </c>
      <c r="Z398" s="152">
        <v>2860</v>
      </c>
      <c r="AA398" s="162">
        <v>1</v>
      </c>
      <c r="AB398" s="179">
        <v>101.32</v>
      </c>
      <c r="AD398" s="152">
        <v>2.8980000000000001</v>
      </c>
      <c r="AG398" s="2" t="s">
        <v>36</v>
      </c>
      <c r="AH398" s="168">
        <v>3.0000000000000001E-6</v>
      </c>
      <c r="AI398" s="168">
        <v>2.5874644036764999E-2</v>
      </c>
      <c r="AJ398" s="168">
        <v>1.5411035542437701E-3</v>
      </c>
    </row>
    <row r="399" spans="1:36">
      <c r="A399" s="2">
        <v>424</v>
      </c>
      <c r="B399" s="2">
        <v>9817</v>
      </c>
      <c r="C399" s="2" t="s">
        <v>2372</v>
      </c>
      <c r="D399" s="2" t="s">
        <v>2373</v>
      </c>
      <c r="E399" s="4" t="s">
        <v>1360</v>
      </c>
      <c r="F399" s="2" t="s">
        <v>2530</v>
      </c>
      <c r="G399" s="2" t="s">
        <v>2531</v>
      </c>
      <c r="H399" s="2" t="s">
        <v>351</v>
      </c>
      <c r="I399" s="2" t="s">
        <v>995</v>
      </c>
      <c r="J399" s="2" t="s">
        <v>30</v>
      </c>
      <c r="K399" s="2" t="s">
        <v>30</v>
      </c>
      <c r="L399" s="2" t="s">
        <v>357</v>
      </c>
      <c r="M399" s="2" t="s">
        <v>41</v>
      </c>
      <c r="N399" s="2" t="s">
        <v>476</v>
      </c>
      <c r="O399" s="2" t="s">
        <v>149</v>
      </c>
      <c r="P399" s="2" t="s">
        <v>200</v>
      </c>
      <c r="Q399" s="2" t="s">
        <v>201</v>
      </c>
      <c r="R399" s="2" t="s">
        <v>436</v>
      </c>
      <c r="S399" s="2" t="s">
        <v>34</v>
      </c>
      <c r="T399" s="152">
        <v>0.43</v>
      </c>
      <c r="U399" s="2" t="s">
        <v>2532</v>
      </c>
      <c r="V399" s="166">
        <v>2.98E-2</v>
      </c>
      <c r="W399" s="168">
        <v>4.444E-2</v>
      </c>
      <c r="X399" s="4" t="s">
        <v>442</v>
      </c>
      <c r="Y399" s="4" t="s">
        <v>149</v>
      </c>
      <c r="Z399" s="152">
        <v>2050</v>
      </c>
      <c r="AA399" s="162">
        <v>1</v>
      </c>
      <c r="AB399" s="179">
        <v>101.06</v>
      </c>
      <c r="AD399" s="152">
        <v>2.0720000000000001</v>
      </c>
      <c r="AG399" s="2" t="s">
        <v>36</v>
      </c>
      <c r="AH399" s="168">
        <v>9.9999999999999995E-7</v>
      </c>
      <c r="AI399" s="168">
        <v>1.8498917881960598E-2</v>
      </c>
      <c r="AJ399" s="168">
        <v>1.1018025236229499E-3</v>
      </c>
    </row>
    <row r="400" spans="1:36">
      <c r="A400" s="2">
        <v>424</v>
      </c>
      <c r="B400" s="2">
        <v>9817</v>
      </c>
      <c r="C400" s="2" t="s">
        <v>2372</v>
      </c>
      <c r="D400" s="2" t="s">
        <v>2373</v>
      </c>
      <c r="E400" s="4" t="s">
        <v>1360</v>
      </c>
      <c r="F400" s="2" t="s">
        <v>2597</v>
      </c>
      <c r="G400" s="2" t="s">
        <v>2598</v>
      </c>
      <c r="H400" s="2" t="s">
        <v>351</v>
      </c>
      <c r="I400" s="2" t="s">
        <v>203</v>
      </c>
      <c r="J400" s="2" t="s">
        <v>30</v>
      </c>
      <c r="K400" s="2" t="s">
        <v>30</v>
      </c>
      <c r="L400" s="2" t="s">
        <v>357</v>
      </c>
      <c r="M400" s="2" t="s">
        <v>41</v>
      </c>
      <c r="N400" s="2" t="s">
        <v>476</v>
      </c>
      <c r="O400" s="2" t="s">
        <v>149</v>
      </c>
      <c r="P400" s="2" t="s">
        <v>200</v>
      </c>
      <c r="Q400" s="2" t="s">
        <v>201</v>
      </c>
      <c r="R400" s="2" t="s">
        <v>436</v>
      </c>
      <c r="S400" s="2" t="s">
        <v>34</v>
      </c>
      <c r="T400" s="152">
        <v>1.4670000000000001</v>
      </c>
      <c r="U400" s="2" t="s">
        <v>2599</v>
      </c>
      <c r="V400" s="166">
        <v>3.8E-3</v>
      </c>
      <c r="W400" s="168">
        <v>2.2120000000000001E-2</v>
      </c>
      <c r="X400" s="4" t="s">
        <v>442</v>
      </c>
      <c r="Y400" s="4" t="s">
        <v>149</v>
      </c>
      <c r="Z400" s="152">
        <v>7012</v>
      </c>
      <c r="AA400" s="162">
        <v>1</v>
      </c>
      <c r="AB400" s="179">
        <v>110.77</v>
      </c>
      <c r="AD400" s="152">
        <v>7.7670000000000003</v>
      </c>
      <c r="AG400" s="2" t="s">
        <v>36</v>
      </c>
      <c r="AH400" s="168">
        <v>1.9999999999999999E-6</v>
      </c>
      <c r="AI400" s="168">
        <v>6.9354913227586898E-2</v>
      </c>
      <c r="AJ400" s="168">
        <v>4.1308047804419403E-3</v>
      </c>
    </row>
    <row r="401" spans="1:36">
      <c r="A401" s="2">
        <v>424</v>
      </c>
      <c r="B401" s="2">
        <v>9817</v>
      </c>
      <c r="C401" s="2" t="s">
        <v>1919</v>
      </c>
      <c r="D401" s="2" t="s">
        <v>1920</v>
      </c>
      <c r="E401" s="4" t="s">
        <v>1360</v>
      </c>
      <c r="F401" s="2" t="s">
        <v>2504</v>
      </c>
      <c r="G401" s="2" t="s">
        <v>2505</v>
      </c>
      <c r="H401" s="2" t="s">
        <v>351</v>
      </c>
      <c r="I401" s="2" t="s">
        <v>203</v>
      </c>
      <c r="J401" s="2" t="s">
        <v>30</v>
      </c>
      <c r="K401" s="2" t="s">
        <v>30</v>
      </c>
      <c r="L401" s="2" t="s">
        <v>357</v>
      </c>
      <c r="M401" s="2" t="s">
        <v>41</v>
      </c>
      <c r="N401" s="2" t="s">
        <v>492</v>
      </c>
      <c r="O401" s="2" t="s">
        <v>149</v>
      </c>
      <c r="P401" s="2" t="s">
        <v>2198</v>
      </c>
      <c r="Q401" s="2" t="s">
        <v>201</v>
      </c>
      <c r="R401" s="2" t="s">
        <v>436</v>
      </c>
      <c r="S401" s="2" t="s">
        <v>34</v>
      </c>
      <c r="T401" s="152">
        <v>0.51800000000000002</v>
      </c>
      <c r="U401" s="2" t="s">
        <v>2506</v>
      </c>
      <c r="V401" s="166">
        <v>2.3E-2</v>
      </c>
      <c r="W401" s="168">
        <v>2.8219999999999999E-2</v>
      </c>
      <c r="X401" s="4" t="s">
        <v>442</v>
      </c>
      <c r="Y401" s="4" t="s">
        <v>149</v>
      </c>
      <c r="Z401" s="152">
        <v>3917.26</v>
      </c>
      <c r="AA401" s="162">
        <v>1</v>
      </c>
      <c r="AB401" s="179">
        <v>116.73</v>
      </c>
      <c r="AC401" s="152">
        <v>0.11</v>
      </c>
      <c r="AD401" s="152">
        <v>4.6829999999999998</v>
      </c>
      <c r="AG401" s="2" t="s">
        <v>36</v>
      </c>
      <c r="AH401" s="168">
        <v>5.0000000000000004E-6</v>
      </c>
      <c r="AI401" s="168">
        <v>4.18121779417224E-2</v>
      </c>
      <c r="AJ401" s="168">
        <v>2.4903490824880001E-3</v>
      </c>
    </row>
    <row r="402" spans="1:36">
      <c r="A402" s="2">
        <v>424</v>
      </c>
      <c r="B402" s="2">
        <v>9817</v>
      </c>
      <c r="C402" s="2" t="s">
        <v>1919</v>
      </c>
      <c r="D402" s="2" t="s">
        <v>1920</v>
      </c>
      <c r="E402" s="4" t="s">
        <v>1360</v>
      </c>
      <c r="F402" s="2" t="s">
        <v>2600</v>
      </c>
      <c r="G402" s="2" t="s">
        <v>2601</v>
      </c>
      <c r="H402" s="2" t="s">
        <v>351</v>
      </c>
      <c r="I402" s="2" t="s">
        <v>203</v>
      </c>
      <c r="J402" s="2" t="s">
        <v>30</v>
      </c>
      <c r="K402" s="2" t="s">
        <v>30</v>
      </c>
      <c r="L402" s="2" t="s">
        <v>357</v>
      </c>
      <c r="M402" s="2" t="s">
        <v>41</v>
      </c>
      <c r="N402" s="2" t="s">
        <v>492</v>
      </c>
      <c r="O402" s="2" t="s">
        <v>149</v>
      </c>
      <c r="P402" s="2" t="s">
        <v>2198</v>
      </c>
      <c r="Q402" s="2" t="s">
        <v>201</v>
      </c>
      <c r="R402" s="2" t="s">
        <v>436</v>
      </c>
      <c r="S402" s="2" t="s">
        <v>34</v>
      </c>
      <c r="T402" s="152">
        <v>1.2809999999999999</v>
      </c>
      <c r="U402" s="2" t="s">
        <v>2602</v>
      </c>
      <c r="V402" s="166">
        <v>2.1499999999999998E-2</v>
      </c>
      <c r="W402" s="168">
        <v>2.7E-2</v>
      </c>
      <c r="X402" s="4" t="s">
        <v>442</v>
      </c>
      <c r="Y402" s="4" t="s">
        <v>149</v>
      </c>
      <c r="Z402" s="152">
        <v>3649.75</v>
      </c>
      <c r="AA402" s="162">
        <v>1</v>
      </c>
      <c r="AB402" s="179">
        <v>116.99</v>
      </c>
      <c r="AD402" s="152">
        <v>4.2699999999999996</v>
      </c>
      <c r="AG402" s="2" t="s">
        <v>36</v>
      </c>
      <c r="AH402" s="168">
        <v>3.0000000000000001E-6</v>
      </c>
      <c r="AI402" s="168">
        <v>3.81263322145639E-2</v>
      </c>
      <c r="AJ402" s="168">
        <v>2.2708187213187001E-3</v>
      </c>
    </row>
    <row r="403" spans="1:36">
      <c r="A403" s="2">
        <v>424</v>
      </c>
      <c r="B403" s="2">
        <v>9817</v>
      </c>
      <c r="C403" s="2" t="s">
        <v>1919</v>
      </c>
      <c r="D403" s="2" t="s">
        <v>1920</v>
      </c>
      <c r="E403" s="4" t="s">
        <v>1360</v>
      </c>
      <c r="F403" s="2" t="s">
        <v>2603</v>
      </c>
      <c r="G403" s="2" t="s">
        <v>2604</v>
      </c>
      <c r="H403" s="2" t="s">
        <v>351</v>
      </c>
      <c r="I403" s="2" t="s">
        <v>203</v>
      </c>
      <c r="J403" s="2" t="s">
        <v>30</v>
      </c>
      <c r="K403" s="2" t="s">
        <v>30</v>
      </c>
      <c r="L403" s="2" t="s">
        <v>357</v>
      </c>
      <c r="M403" s="2" t="s">
        <v>41</v>
      </c>
      <c r="N403" s="2" t="s">
        <v>492</v>
      </c>
      <c r="O403" s="2" t="s">
        <v>149</v>
      </c>
      <c r="P403" s="2" t="s">
        <v>2198</v>
      </c>
      <c r="Q403" s="2" t="s">
        <v>201</v>
      </c>
      <c r="R403" s="2" t="s">
        <v>436</v>
      </c>
      <c r="S403" s="2" t="s">
        <v>34</v>
      </c>
      <c r="T403" s="152">
        <v>2.129</v>
      </c>
      <c r="U403" s="2" t="s">
        <v>2605</v>
      </c>
      <c r="V403" s="166">
        <v>2.35E-2</v>
      </c>
      <c r="W403" s="168">
        <v>2.6370000000000001E-2</v>
      </c>
      <c r="X403" s="4" t="s">
        <v>442</v>
      </c>
      <c r="Y403" s="4" t="s">
        <v>149</v>
      </c>
      <c r="Z403" s="152">
        <v>12993.32</v>
      </c>
      <c r="AA403" s="162">
        <v>1</v>
      </c>
      <c r="AB403" s="179">
        <v>116.64</v>
      </c>
      <c r="AD403" s="152">
        <v>15.154999999999999</v>
      </c>
      <c r="AG403" s="2" t="s">
        <v>36</v>
      </c>
      <c r="AH403" s="168">
        <v>1.4E-5</v>
      </c>
      <c r="AI403" s="168">
        <v>0.13532586598983701</v>
      </c>
      <c r="AJ403" s="168">
        <v>8.0600595997272605E-3</v>
      </c>
    </row>
    <row r="404" spans="1:36">
      <c r="A404" s="2">
        <v>424</v>
      </c>
      <c r="B404" s="2">
        <v>9817</v>
      </c>
      <c r="C404" s="2" t="s">
        <v>2126</v>
      </c>
      <c r="D404" s="2" t="s">
        <v>2127</v>
      </c>
      <c r="E404" s="4" t="s">
        <v>1360</v>
      </c>
      <c r="F404" s="2" t="s">
        <v>2585</v>
      </c>
      <c r="G404" s="2" t="s">
        <v>2586</v>
      </c>
      <c r="H404" s="2" t="s">
        <v>351</v>
      </c>
      <c r="I404" s="2" t="s">
        <v>203</v>
      </c>
      <c r="J404" s="2" t="s">
        <v>30</v>
      </c>
      <c r="K404" s="2" t="s">
        <v>30</v>
      </c>
      <c r="L404" s="2" t="s">
        <v>357</v>
      </c>
      <c r="M404" s="2" t="s">
        <v>41</v>
      </c>
      <c r="N404" s="2" t="s">
        <v>492</v>
      </c>
      <c r="O404" s="2" t="s">
        <v>149</v>
      </c>
      <c r="P404" s="2" t="s">
        <v>1371</v>
      </c>
      <c r="Q404" s="2" t="s">
        <v>444</v>
      </c>
      <c r="R404" s="2" t="s">
        <v>436</v>
      </c>
      <c r="S404" s="2" t="s">
        <v>34</v>
      </c>
      <c r="T404" s="152">
        <v>2.7170000000000001</v>
      </c>
      <c r="U404" s="2" t="s">
        <v>1356</v>
      </c>
      <c r="V404" s="166">
        <v>2.75E-2</v>
      </c>
      <c r="W404" s="168">
        <v>2.5909999999999999E-2</v>
      </c>
      <c r="X404" s="4" t="s">
        <v>442</v>
      </c>
      <c r="Y404" s="4" t="s">
        <v>149</v>
      </c>
      <c r="Z404" s="152">
        <v>4000</v>
      </c>
      <c r="AA404" s="162">
        <v>1</v>
      </c>
      <c r="AB404" s="179">
        <v>115.11</v>
      </c>
      <c r="AD404" s="152">
        <v>4.6040000000000001</v>
      </c>
      <c r="AG404" s="2" t="s">
        <v>36</v>
      </c>
      <c r="AH404" s="168">
        <v>7.9999999999999996E-6</v>
      </c>
      <c r="AI404" s="168">
        <v>4.1113667078093899E-2</v>
      </c>
      <c r="AJ404" s="168">
        <v>2.4487455120935199E-3</v>
      </c>
    </row>
    <row r="405" spans="1:36">
      <c r="A405" s="2">
        <v>424</v>
      </c>
      <c r="B405" s="2">
        <v>9817</v>
      </c>
      <c r="C405" s="2" t="s">
        <v>1927</v>
      </c>
      <c r="D405" s="2" t="s">
        <v>1500</v>
      </c>
      <c r="E405" s="4" t="s">
        <v>1360</v>
      </c>
      <c r="F405" s="2" t="s">
        <v>2389</v>
      </c>
      <c r="G405" s="2" t="s">
        <v>2390</v>
      </c>
      <c r="H405" s="2" t="s">
        <v>351</v>
      </c>
      <c r="I405" s="2" t="s">
        <v>995</v>
      </c>
      <c r="J405" s="2" t="s">
        <v>30</v>
      </c>
      <c r="K405" s="2" t="s">
        <v>30</v>
      </c>
      <c r="L405" s="2" t="s">
        <v>357</v>
      </c>
      <c r="M405" s="2" t="s">
        <v>41</v>
      </c>
      <c r="N405" s="2" t="s">
        <v>471</v>
      </c>
      <c r="O405" s="2" t="s">
        <v>149</v>
      </c>
      <c r="P405" s="2" t="s">
        <v>2179</v>
      </c>
      <c r="Q405" s="2" t="s">
        <v>444</v>
      </c>
      <c r="R405" s="2" t="s">
        <v>436</v>
      </c>
      <c r="S405" s="2" t="s">
        <v>34</v>
      </c>
      <c r="T405" s="152">
        <v>1.194</v>
      </c>
      <c r="U405" s="2" t="s">
        <v>2391</v>
      </c>
      <c r="V405" s="166">
        <v>0.114</v>
      </c>
      <c r="W405" s="168">
        <v>5.978E-2</v>
      </c>
      <c r="X405" s="4" t="s">
        <v>442</v>
      </c>
      <c r="Y405" s="4" t="s">
        <v>149</v>
      </c>
      <c r="Z405" s="152">
        <v>1990.57</v>
      </c>
      <c r="AA405" s="162">
        <v>1</v>
      </c>
      <c r="AB405" s="179">
        <v>102.94</v>
      </c>
      <c r="AD405" s="152">
        <v>2.0489999999999999</v>
      </c>
      <c r="AG405" s="2" t="s">
        <v>36</v>
      </c>
      <c r="AH405" s="168">
        <v>7.9999999999999996E-6</v>
      </c>
      <c r="AI405" s="168">
        <v>1.8296785132600399E-2</v>
      </c>
      <c r="AJ405" s="168">
        <v>1.0897634208617501E-3</v>
      </c>
    </row>
    <row r="406" spans="1:36">
      <c r="A406" s="2">
        <v>424</v>
      </c>
      <c r="B406" s="2">
        <v>9817</v>
      </c>
      <c r="C406" s="2" t="s">
        <v>2395</v>
      </c>
      <c r="D406" s="2" t="s">
        <v>2396</v>
      </c>
      <c r="E406" s="4" t="s">
        <v>1360</v>
      </c>
      <c r="F406" s="2" t="s">
        <v>2397</v>
      </c>
      <c r="G406" s="2" t="s">
        <v>2398</v>
      </c>
      <c r="H406" s="2" t="s">
        <v>351</v>
      </c>
      <c r="I406" s="2" t="s">
        <v>203</v>
      </c>
      <c r="J406" s="2" t="s">
        <v>30</v>
      </c>
      <c r="K406" s="2" t="s">
        <v>30</v>
      </c>
      <c r="L406" s="2" t="s">
        <v>357</v>
      </c>
      <c r="M406" s="2" t="s">
        <v>41</v>
      </c>
      <c r="N406" s="2" t="s">
        <v>475</v>
      </c>
      <c r="O406" s="2" t="s">
        <v>149</v>
      </c>
      <c r="P406" s="2" t="s">
        <v>1355</v>
      </c>
      <c r="Q406" s="2" t="s">
        <v>444</v>
      </c>
      <c r="R406" s="2" t="s">
        <v>436</v>
      </c>
      <c r="S406" s="2" t="s">
        <v>34</v>
      </c>
      <c r="T406" s="152">
        <v>3.5150000000000001</v>
      </c>
      <c r="U406" s="2" t="s">
        <v>2399</v>
      </c>
      <c r="V406" s="166">
        <v>2.07E-2</v>
      </c>
      <c r="W406" s="168">
        <v>3.6990000000000002E-2</v>
      </c>
      <c r="X406" s="4" t="s">
        <v>442</v>
      </c>
      <c r="Y406" s="4" t="s">
        <v>149</v>
      </c>
      <c r="Z406" s="152">
        <v>2104.0300000000002</v>
      </c>
      <c r="AA406" s="162">
        <v>1</v>
      </c>
      <c r="AB406" s="179">
        <v>106.35</v>
      </c>
      <c r="AD406" s="152">
        <v>2.238</v>
      </c>
      <c r="AG406" s="2" t="s">
        <v>36</v>
      </c>
      <c r="AH406" s="168">
        <v>3.9999999999999998E-6</v>
      </c>
      <c r="AI406" s="168">
        <v>1.99803270002952E-2</v>
      </c>
      <c r="AJ406" s="168">
        <v>1.1900358092407401E-3</v>
      </c>
    </row>
    <row r="407" spans="1:36">
      <c r="A407" s="2">
        <v>424</v>
      </c>
      <c r="B407" s="2">
        <v>9817</v>
      </c>
      <c r="C407" s="2" t="s">
        <v>1949</v>
      </c>
      <c r="D407" s="2" t="s">
        <v>1950</v>
      </c>
      <c r="E407" s="4" t="s">
        <v>1360</v>
      </c>
      <c r="F407" s="2" t="s">
        <v>2437</v>
      </c>
      <c r="G407" s="2" t="s">
        <v>2438</v>
      </c>
      <c r="H407" s="2" t="s">
        <v>351</v>
      </c>
      <c r="I407" s="2" t="s">
        <v>203</v>
      </c>
      <c r="J407" s="2" t="s">
        <v>30</v>
      </c>
      <c r="K407" s="2" t="s">
        <v>30</v>
      </c>
      <c r="L407" s="2" t="s">
        <v>357</v>
      </c>
      <c r="M407" s="2" t="s">
        <v>41</v>
      </c>
      <c r="N407" s="2" t="s">
        <v>492</v>
      </c>
      <c r="O407" s="2" t="s">
        <v>149</v>
      </c>
      <c r="P407" s="2" t="s">
        <v>97</v>
      </c>
      <c r="Q407" s="2" t="s">
        <v>201</v>
      </c>
      <c r="R407" s="2" t="s">
        <v>436</v>
      </c>
      <c r="S407" s="2" t="s">
        <v>34</v>
      </c>
      <c r="T407" s="152">
        <v>10.250999999999999</v>
      </c>
      <c r="U407" s="2" t="s">
        <v>2439</v>
      </c>
      <c r="V407" s="166">
        <v>1.6899999999999998E-2</v>
      </c>
      <c r="W407" s="168">
        <v>3.211E-2</v>
      </c>
      <c r="X407" s="4" t="s">
        <v>442</v>
      </c>
      <c r="Y407" s="4" t="s">
        <v>149</v>
      </c>
      <c r="Z407" s="152">
        <v>2131</v>
      </c>
      <c r="AA407" s="162">
        <v>1</v>
      </c>
      <c r="AB407" s="179">
        <v>97.41</v>
      </c>
      <c r="AC407" s="152">
        <v>0.02</v>
      </c>
      <c r="AD407" s="152">
        <v>2.0960000000000001</v>
      </c>
      <c r="AG407" s="2" t="s">
        <v>36</v>
      </c>
      <c r="AH407" s="168">
        <v>0</v>
      </c>
      <c r="AI407" s="168">
        <v>1.8717925575425801E-2</v>
      </c>
      <c r="AJ407" s="168">
        <v>1.1148467044173301E-3</v>
      </c>
    </row>
    <row r="408" spans="1:36">
      <c r="A408" s="2">
        <v>424</v>
      </c>
      <c r="B408" s="2">
        <v>9817</v>
      </c>
      <c r="C408" s="2" t="s">
        <v>1212</v>
      </c>
      <c r="D408" s="2" t="s">
        <v>1953</v>
      </c>
      <c r="E408" s="4" t="s">
        <v>1360</v>
      </c>
      <c r="F408" s="2" t="s">
        <v>2606</v>
      </c>
      <c r="G408" s="2" t="s">
        <v>2607</v>
      </c>
      <c r="H408" s="2" t="s">
        <v>351</v>
      </c>
      <c r="I408" s="2" t="s">
        <v>203</v>
      </c>
      <c r="J408" s="2" t="s">
        <v>30</v>
      </c>
      <c r="K408" s="2" t="s">
        <v>30</v>
      </c>
      <c r="L408" s="2" t="s">
        <v>357</v>
      </c>
      <c r="M408" s="2" t="s">
        <v>41</v>
      </c>
      <c r="N408" s="2" t="s">
        <v>476</v>
      </c>
      <c r="O408" s="2" t="s">
        <v>149</v>
      </c>
      <c r="P408" s="2" t="s">
        <v>200</v>
      </c>
      <c r="Q408" s="2" t="s">
        <v>201</v>
      </c>
      <c r="R408" s="2" t="s">
        <v>436</v>
      </c>
      <c r="S408" s="2" t="s">
        <v>34</v>
      </c>
      <c r="T408" s="152">
        <v>3.3029999999999999</v>
      </c>
      <c r="U408" s="2" t="s">
        <v>2608</v>
      </c>
      <c r="V408" s="166">
        <v>1.7500000000000002E-2</v>
      </c>
      <c r="W408" s="168">
        <v>2.341E-2</v>
      </c>
      <c r="X408" s="4" t="s">
        <v>442</v>
      </c>
      <c r="Y408" s="4" t="s">
        <v>149</v>
      </c>
      <c r="Z408" s="152">
        <v>3868.11</v>
      </c>
      <c r="AA408" s="162">
        <v>1</v>
      </c>
      <c r="AB408" s="179">
        <v>112.53</v>
      </c>
      <c r="AD408" s="152">
        <v>4.3529999999999998</v>
      </c>
      <c r="AG408" s="2" t="s">
        <v>36</v>
      </c>
      <c r="AH408" s="168">
        <v>1.9999999999999999E-6</v>
      </c>
      <c r="AI408" s="168">
        <v>3.8866935922738002E-2</v>
      </c>
      <c r="AJ408" s="168">
        <v>2.3149293574044202E-3</v>
      </c>
    </row>
    <row r="409" spans="1:36">
      <c r="A409" s="2">
        <v>424</v>
      </c>
      <c r="B409" s="2">
        <v>9817</v>
      </c>
      <c r="C409" s="2" t="s">
        <v>1960</v>
      </c>
      <c r="D409" s="2" t="s">
        <v>1961</v>
      </c>
      <c r="E409" s="4" t="s">
        <v>1360</v>
      </c>
      <c r="F409" s="2" t="s">
        <v>2537</v>
      </c>
      <c r="G409" s="2" t="s">
        <v>2538</v>
      </c>
      <c r="H409" s="2" t="s">
        <v>351</v>
      </c>
      <c r="I409" s="2" t="s">
        <v>995</v>
      </c>
      <c r="J409" s="2" t="s">
        <v>30</v>
      </c>
      <c r="K409" s="2" t="s">
        <v>30</v>
      </c>
      <c r="L409" s="2" t="s">
        <v>357</v>
      </c>
      <c r="M409" s="2" t="s">
        <v>41</v>
      </c>
      <c r="N409" s="2" t="s">
        <v>513</v>
      </c>
      <c r="O409" s="2" t="s">
        <v>149</v>
      </c>
      <c r="P409" s="2" t="s">
        <v>1371</v>
      </c>
      <c r="Q409" s="2" t="s">
        <v>201</v>
      </c>
      <c r="R409" s="2" t="s">
        <v>436</v>
      </c>
      <c r="S409" s="2" t="s">
        <v>34</v>
      </c>
      <c r="T409" s="152">
        <v>1.8240000000000001</v>
      </c>
      <c r="U409" s="2" t="s">
        <v>2539</v>
      </c>
      <c r="V409" s="166">
        <v>0.04</v>
      </c>
      <c r="W409" s="168">
        <v>4.829E-2</v>
      </c>
      <c r="X409" s="4" t="s">
        <v>442</v>
      </c>
      <c r="Y409" s="4" t="s">
        <v>149</v>
      </c>
      <c r="Z409" s="152">
        <v>1750</v>
      </c>
      <c r="AA409" s="162">
        <v>1</v>
      </c>
      <c r="AB409" s="179">
        <v>100.59</v>
      </c>
      <c r="AD409" s="152">
        <v>1.76</v>
      </c>
      <c r="AG409" s="2" t="s">
        <v>36</v>
      </c>
      <c r="AH409" s="168">
        <v>3.0000000000000001E-6</v>
      </c>
      <c r="AI409" s="168">
        <v>1.5718316392851501E-2</v>
      </c>
      <c r="AJ409" s="168">
        <v>9.3618885057250101E-4</v>
      </c>
    </row>
    <row r="410" spans="1:36">
      <c r="A410" s="2">
        <v>424</v>
      </c>
      <c r="B410" s="2">
        <v>9817</v>
      </c>
      <c r="C410" s="2" t="s">
        <v>2609</v>
      </c>
      <c r="D410" s="2" t="s">
        <v>2610</v>
      </c>
      <c r="E410" s="4" t="s">
        <v>1360</v>
      </c>
      <c r="F410" s="2" t="s">
        <v>2611</v>
      </c>
      <c r="G410" s="2" t="s">
        <v>2612</v>
      </c>
      <c r="H410" s="2" t="s">
        <v>351</v>
      </c>
      <c r="I410" s="2" t="s">
        <v>203</v>
      </c>
      <c r="J410" s="2" t="s">
        <v>30</v>
      </c>
      <c r="K410" s="2" t="s">
        <v>30</v>
      </c>
      <c r="L410" s="2" t="s">
        <v>357</v>
      </c>
      <c r="M410" s="2" t="s">
        <v>41</v>
      </c>
      <c r="N410" s="2" t="s">
        <v>479</v>
      </c>
      <c r="O410" s="2" t="s">
        <v>149</v>
      </c>
      <c r="P410" s="2" t="s">
        <v>1364</v>
      </c>
      <c r="Q410" s="2" t="s">
        <v>201</v>
      </c>
      <c r="R410" s="2" t="s">
        <v>436</v>
      </c>
      <c r="S410" s="2" t="s">
        <v>34</v>
      </c>
      <c r="T410" s="152">
        <v>4.1459999999999999</v>
      </c>
      <c r="U410" s="2" t="s">
        <v>2313</v>
      </c>
      <c r="V410" s="166">
        <v>7.4999999999999997E-3</v>
      </c>
      <c r="W410" s="168">
        <v>3.141E-2</v>
      </c>
      <c r="X410" s="4" t="s">
        <v>442</v>
      </c>
      <c r="Y410" s="4" t="s">
        <v>149</v>
      </c>
      <c r="Z410" s="152">
        <v>858.38</v>
      </c>
      <c r="AA410" s="162">
        <v>1</v>
      </c>
      <c r="AB410" s="179">
        <v>101.89</v>
      </c>
      <c r="AD410" s="152">
        <v>0.875</v>
      </c>
      <c r="AG410" s="2" t="s">
        <v>36</v>
      </c>
      <c r="AH410" s="168">
        <v>9.9999999999999995E-7</v>
      </c>
      <c r="AI410" s="168">
        <v>7.8095196492318202E-3</v>
      </c>
      <c r="AJ410" s="168">
        <v>4.65137934700355E-4</v>
      </c>
    </row>
    <row r="411" spans="1:36">
      <c r="A411" s="2">
        <v>969</v>
      </c>
      <c r="B411" s="2">
        <v>969</v>
      </c>
      <c r="C411" s="2" t="s">
        <v>2170</v>
      </c>
      <c r="D411" s="2" t="s">
        <v>2171</v>
      </c>
      <c r="E411" s="4" t="s">
        <v>1360</v>
      </c>
      <c r="F411" s="2" t="s">
        <v>2172</v>
      </c>
      <c r="G411" s="2" t="s">
        <v>2173</v>
      </c>
      <c r="H411" s="2" t="s">
        <v>351</v>
      </c>
      <c r="I411" s="2" t="s">
        <v>203</v>
      </c>
      <c r="J411" s="2" t="s">
        <v>30</v>
      </c>
      <c r="K411" s="2" t="s">
        <v>30</v>
      </c>
      <c r="L411" s="2" t="s">
        <v>357</v>
      </c>
      <c r="M411" s="2" t="s">
        <v>41</v>
      </c>
      <c r="N411" s="2" t="s">
        <v>484</v>
      </c>
      <c r="O411" s="2" t="s">
        <v>149</v>
      </c>
      <c r="P411" s="2" t="s">
        <v>1371</v>
      </c>
      <c r="Q411" s="2" t="s">
        <v>201</v>
      </c>
      <c r="R411" s="2" t="s">
        <v>436</v>
      </c>
      <c r="S411" s="2" t="s">
        <v>34</v>
      </c>
      <c r="T411" s="152">
        <v>5.4020000000000001</v>
      </c>
      <c r="U411" s="2" t="s">
        <v>2174</v>
      </c>
      <c r="V411" s="166">
        <v>5.1499999999999997E-2</v>
      </c>
      <c r="W411" s="168">
        <v>4.2750000000000003E-2</v>
      </c>
      <c r="X411" s="4" t="s">
        <v>442</v>
      </c>
      <c r="Y411" s="4" t="s">
        <v>149</v>
      </c>
      <c r="Z411" s="152">
        <v>0.14000000000000001</v>
      </c>
      <c r="AA411" s="162">
        <v>1</v>
      </c>
      <c r="AB411" s="179">
        <v>146.41</v>
      </c>
      <c r="AD411" s="152">
        <v>0</v>
      </c>
      <c r="AG411" s="2" t="s">
        <v>36</v>
      </c>
      <c r="AH411" s="168">
        <v>0</v>
      </c>
      <c r="AI411" s="168">
        <v>2.6642541884152699E-8</v>
      </c>
      <c r="AJ411" s="168">
        <v>2.7692233909831402E-9</v>
      </c>
    </row>
    <row r="412" spans="1:36">
      <c r="A412" s="2">
        <v>969</v>
      </c>
      <c r="B412" s="2">
        <v>969</v>
      </c>
      <c r="C412" s="2" t="s">
        <v>2175</v>
      </c>
      <c r="D412" s="2" t="s">
        <v>2176</v>
      </c>
      <c r="E412" s="4" t="s">
        <v>1360</v>
      </c>
      <c r="F412" s="2" t="s">
        <v>2177</v>
      </c>
      <c r="G412" s="2" t="s">
        <v>2178</v>
      </c>
      <c r="H412" s="2" t="s">
        <v>351</v>
      </c>
      <c r="I412" s="2" t="s">
        <v>203</v>
      </c>
      <c r="J412" s="2" t="s">
        <v>30</v>
      </c>
      <c r="K412" s="2" t="s">
        <v>30</v>
      </c>
      <c r="L412" s="2" t="s">
        <v>357</v>
      </c>
      <c r="M412" s="2" t="s">
        <v>41</v>
      </c>
      <c r="N412" s="2" t="s">
        <v>468</v>
      </c>
      <c r="O412" s="2" t="s">
        <v>149</v>
      </c>
      <c r="P412" s="2" t="s">
        <v>2179</v>
      </c>
      <c r="Q412" s="2" t="s">
        <v>201</v>
      </c>
      <c r="R412" s="2" t="s">
        <v>436</v>
      </c>
      <c r="S412" s="2" t="s">
        <v>34</v>
      </c>
      <c r="T412" s="152">
        <v>2.7749999999999999</v>
      </c>
      <c r="U412" s="2" t="s">
        <v>2180</v>
      </c>
      <c r="V412" s="166">
        <v>2.75E-2</v>
      </c>
      <c r="W412" s="168">
        <v>2.759E-2</v>
      </c>
      <c r="X412" s="4" t="s">
        <v>442</v>
      </c>
      <c r="Y412" s="4" t="s">
        <v>149</v>
      </c>
      <c r="Z412" s="152">
        <v>53835.88</v>
      </c>
      <c r="AA412" s="162">
        <v>1</v>
      </c>
      <c r="AB412" s="179">
        <v>115.48</v>
      </c>
      <c r="AD412" s="152">
        <v>62.17</v>
      </c>
      <c r="AG412" s="2" t="s">
        <v>36</v>
      </c>
      <c r="AH412" s="168">
        <v>6.7999999999999999E-5</v>
      </c>
      <c r="AI412" s="168">
        <v>8.0808207354935192E-3</v>
      </c>
      <c r="AJ412" s="168">
        <v>8.3991977553691003E-4</v>
      </c>
    </row>
    <row r="413" spans="1:36">
      <c r="A413" s="2">
        <v>969</v>
      </c>
      <c r="B413" s="2">
        <v>969</v>
      </c>
      <c r="C413" s="2" t="s">
        <v>2175</v>
      </c>
      <c r="D413" s="2" t="s">
        <v>2176</v>
      </c>
      <c r="E413" s="4" t="s">
        <v>1360</v>
      </c>
      <c r="F413" s="2" t="s">
        <v>2181</v>
      </c>
      <c r="G413" s="2" t="s">
        <v>2182</v>
      </c>
      <c r="H413" s="2" t="s">
        <v>351</v>
      </c>
      <c r="I413" s="2" t="s">
        <v>995</v>
      </c>
      <c r="J413" s="2" t="s">
        <v>30</v>
      </c>
      <c r="K413" s="2" t="s">
        <v>30</v>
      </c>
      <c r="L413" s="2" t="s">
        <v>357</v>
      </c>
      <c r="M413" s="2" t="s">
        <v>41</v>
      </c>
      <c r="N413" s="2" t="s">
        <v>468</v>
      </c>
      <c r="O413" s="2" t="s">
        <v>149</v>
      </c>
      <c r="P413" s="2" t="s">
        <v>2179</v>
      </c>
      <c r="Q413" s="2" t="s">
        <v>201</v>
      </c>
      <c r="R413" s="2" t="s">
        <v>436</v>
      </c>
      <c r="S413" s="2" t="s">
        <v>34</v>
      </c>
      <c r="T413" s="152">
        <v>3.0150000000000001</v>
      </c>
      <c r="U413" s="2" t="s">
        <v>2183</v>
      </c>
      <c r="V413" s="166">
        <v>2.5000000000000001E-2</v>
      </c>
      <c r="W413" s="168">
        <v>5.2990000000000002E-2</v>
      </c>
      <c r="X413" s="4" t="s">
        <v>442</v>
      </c>
      <c r="Y413" s="4" t="s">
        <v>149</v>
      </c>
      <c r="Z413" s="152">
        <v>88896.6</v>
      </c>
      <c r="AA413" s="162">
        <v>1</v>
      </c>
      <c r="AB413" s="179">
        <v>92.88</v>
      </c>
      <c r="AD413" s="152">
        <v>82.566999999999993</v>
      </c>
      <c r="AG413" s="2" t="s">
        <v>36</v>
      </c>
      <c r="AH413" s="168">
        <v>1.16E-4</v>
      </c>
      <c r="AI413" s="168">
        <v>1.0732088333017999E-2</v>
      </c>
      <c r="AJ413" s="168">
        <v>1.1154922895539601E-3</v>
      </c>
    </row>
    <row r="414" spans="1:36">
      <c r="A414" s="2">
        <v>969</v>
      </c>
      <c r="B414" s="2">
        <v>969</v>
      </c>
      <c r="C414" s="2" t="s">
        <v>2184</v>
      </c>
      <c r="D414" s="2" t="s">
        <v>2185</v>
      </c>
      <c r="E414" s="4" t="s">
        <v>1360</v>
      </c>
      <c r="F414" s="2" t="s">
        <v>2186</v>
      </c>
      <c r="G414" s="2" t="s">
        <v>2187</v>
      </c>
      <c r="H414" s="2" t="s">
        <v>351</v>
      </c>
      <c r="I414" s="2" t="s">
        <v>995</v>
      </c>
      <c r="J414" s="2" t="s">
        <v>30</v>
      </c>
      <c r="K414" s="2" t="s">
        <v>30</v>
      </c>
      <c r="L414" s="2" t="s">
        <v>357</v>
      </c>
      <c r="M414" s="2" t="s">
        <v>41</v>
      </c>
      <c r="N414" s="2" t="s">
        <v>475</v>
      </c>
      <c r="O414" s="2" t="s">
        <v>149</v>
      </c>
      <c r="P414" s="2" t="s">
        <v>2168</v>
      </c>
      <c r="Q414" s="2" t="s">
        <v>444</v>
      </c>
      <c r="R414" s="2" t="s">
        <v>436</v>
      </c>
      <c r="S414" s="2" t="s">
        <v>34</v>
      </c>
      <c r="T414" s="152">
        <v>2.4129999999999998</v>
      </c>
      <c r="U414" s="2" t="s">
        <v>2188</v>
      </c>
      <c r="V414" s="166">
        <v>2.5499999999999998E-2</v>
      </c>
      <c r="W414" s="168">
        <v>5.3870000000000001E-2</v>
      </c>
      <c r="X414" s="4" t="s">
        <v>442</v>
      </c>
      <c r="Y414" s="4" t="s">
        <v>149</v>
      </c>
      <c r="Z414" s="152">
        <v>65005.45</v>
      </c>
      <c r="AA414" s="162">
        <v>1</v>
      </c>
      <c r="AB414" s="179">
        <v>93.63</v>
      </c>
      <c r="AD414" s="152">
        <v>60.865000000000002</v>
      </c>
      <c r="AG414" s="2" t="s">
        <v>36</v>
      </c>
      <c r="AH414" s="168">
        <v>9.8999999999999994E-5</v>
      </c>
      <c r="AI414" s="168">
        <v>7.9111874203255401E-3</v>
      </c>
      <c r="AJ414" s="168">
        <v>8.2228810411847796E-4</v>
      </c>
    </row>
    <row r="415" spans="1:36">
      <c r="A415" s="2">
        <v>969</v>
      </c>
      <c r="B415" s="2">
        <v>969</v>
      </c>
      <c r="C415" s="2" t="s">
        <v>2189</v>
      </c>
      <c r="D415" s="2" t="s">
        <v>2190</v>
      </c>
      <c r="E415" s="4" t="s">
        <v>1360</v>
      </c>
      <c r="F415" s="2" t="s">
        <v>2191</v>
      </c>
      <c r="G415" s="2" t="s">
        <v>2192</v>
      </c>
      <c r="H415" s="2" t="s">
        <v>351</v>
      </c>
      <c r="I415" s="2" t="s">
        <v>995</v>
      </c>
      <c r="J415" s="2" t="s">
        <v>30</v>
      </c>
      <c r="K415" s="2" t="s">
        <v>30</v>
      </c>
      <c r="L415" s="2" t="s">
        <v>357</v>
      </c>
      <c r="M415" s="2" t="s">
        <v>41</v>
      </c>
      <c r="N415" s="2" t="s">
        <v>473</v>
      </c>
      <c r="O415" s="2" t="s">
        <v>149</v>
      </c>
      <c r="P415" s="2" t="s">
        <v>2168</v>
      </c>
      <c r="Q415" s="2" t="s">
        <v>444</v>
      </c>
      <c r="R415" s="2" t="s">
        <v>436</v>
      </c>
      <c r="S415" s="2" t="s">
        <v>34</v>
      </c>
      <c r="T415" s="152">
        <v>3.794</v>
      </c>
      <c r="U415" s="2" t="s">
        <v>2193</v>
      </c>
      <c r="V415" s="166">
        <v>2.18E-2</v>
      </c>
      <c r="W415" s="168">
        <v>5.3920000000000003E-2</v>
      </c>
      <c r="X415" s="4" t="s">
        <v>442</v>
      </c>
      <c r="Y415" s="4" t="s">
        <v>149</v>
      </c>
      <c r="Z415" s="152">
        <v>281740</v>
      </c>
      <c r="AA415" s="162">
        <v>1</v>
      </c>
      <c r="AB415" s="179">
        <v>89.02</v>
      </c>
      <c r="AD415" s="152">
        <v>250.80500000000001</v>
      </c>
      <c r="AG415" s="2" t="s">
        <v>36</v>
      </c>
      <c r="AH415" s="168">
        <v>1.714E-3</v>
      </c>
      <c r="AI415" s="168">
        <v>3.2599653282088199E-2</v>
      </c>
      <c r="AJ415" s="168">
        <v>3.38840501027404E-3</v>
      </c>
    </row>
    <row r="416" spans="1:36">
      <c r="A416" s="2">
        <v>969</v>
      </c>
      <c r="B416" s="2">
        <v>969</v>
      </c>
      <c r="C416" s="2" t="s">
        <v>2194</v>
      </c>
      <c r="D416" s="2" t="s">
        <v>2195</v>
      </c>
      <c r="E416" s="4" t="s">
        <v>1360</v>
      </c>
      <c r="F416" s="2" t="s">
        <v>2196</v>
      </c>
      <c r="G416" s="2" t="s">
        <v>2197</v>
      </c>
      <c r="H416" s="2" t="s">
        <v>351</v>
      </c>
      <c r="I416" s="2" t="s">
        <v>203</v>
      </c>
      <c r="J416" s="2" t="s">
        <v>30</v>
      </c>
      <c r="K416" s="2" t="s">
        <v>30</v>
      </c>
      <c r="L416" s="2" t="s">
        <v>357</v>
      </c>
      <c r="M416" s="2" t="s">
        <v>41</v>
      </c>
      <c r="N416" s="2" t="s">
        <v>492</v>
      </c>
      <c r="O416" s="2" t="s">
        <v>149</v>
      </c>
      <c r="P416" s="2" t="s">
        <v>2198</v>
      </c>
      <c r="Q416" s="2" t="s">
        <v>201</v>
      </c>
      <c r="R416" s="2" t="s">
        <v>436</v>
      </c>
      <c r="S416" s="2" t="s">
        <v>34</v>
      </c>
      <c r="T416" s="152">
        <v>1.9319999999999999</v>
      </c>
      <c r="U416" s="2" t="s">
        <v>59</v>
      </c>
      <c r="V416" s="166">
        <v>2.3400000000000001E-2</v>
      </c>
      <c r="W416" s="168">
        <v>2.674E-2</v>
      </c>
      <c r="X416" s="4" t="s">
        <v>442</v>
      </c>
      <c r="Y416" s="4" t="s">
        <v>149</v>
      </c>
      <c r="Z416" s="152">
        <v>66000.02</v>
      </c>
      <c r="AA416" s="162">
        <v>1</v>
      </c>
      <c r="AB416" s="179">
        <v>116.51</v>
      </c>
      <c r="AD416" s="152">
        <v>76.897000000000006</v>
      </c>
      <c r="AG416" s="2" t="s">
        <v>36</v>
      </c>
      <c r="AH416" s="168">
        <v>3.1000000000000001E-5</v>
      </c>
      <c r="AI416" s="168">
        <v>9.9950311116212207E-3</v>
      </c>
      <c r="AJ416" s="168">
        <v>1.03888262870178E-3</v>
      </c>
    </row>
    <row r="417" spans="1:36">
      <c r="A417" s="2">
        <v>969</v>
      </c>
      <c r="B417" s="2">
        <v>969</v>
      </c>
      <c r="C417" s="2" t="s">
        <v>2199</v>
      </c>
      <c r="D417" s="2" t="s">
        <v>2200</v>
      </c>
      <c r="E417" s="4" t="s">
        <v>1360</v>
      </c>
      <c r="F417" s="2" t="s">
        <v>2201</v>
      </c>
      <c r="G417" s="2" t="s">
        <v>2202</v>
      </c>
      <c r="H417" s="2" t="s">
        <v>351</v>
      </c>
      <c r="I417" s="2" t="s">
        <v>995</v>
      </c>
      <c r="J417" s="2" t="s">
        <v>30</v>
      </c>
      <c r="K417" s="2" t="s">
        <v>30</v>
      </c>
      <c r="L417" s="2" t="s">
        <v>357</v>
      </c>
      <c r="M417" s="2" t="s">
        <v>41</v>
      </c>
      <c r="N417" s="2" t="s">
        <v>492</v>
      </c>
      <c r="O417" s="2" t="s">
        <v>149</v>
      </c>
      <c r="P417" s="2" t="s">
        <v>1371</v>
      </c>
      <c r="Q417" s="2" t="s">
        <v>201</v>
      </c>
      <c r="R417" s="2" t="s">
        <v>436</v>
      </c>
      <c r="S417" s="2" t="s">
        <v>34</v>
      </c>
      <c r="T417" s="152">
        <v>4.0880000000000001</v>
      </c>
      <c r="U417" s="2" t="s">
        <v>2203</v>
      </c>
      <c r="V417" s="166">
        <v>2.41E-2</v>
      </c>
      <c r="W417" s="168">
        <v>5.2479999999999999E-2</v>
      </c>
      <c r="X417" s="4" t="s">
        <v>442</v>
      </c>
      <c r="Y417" s="4" t="s">
        <v>149</v>
      </c>
      <c r="Z417" s="152">
        <v>62222.22</v>
      </c>
      <c r="AA417" s="162">
        <v>1</v>
      </c>
      <c r="AB417" s="179">
        <v>91.16</v>
      </c>
      <c r="AD417" s="152">
        <v>56.722000000000001</v>
      </c>
      <c r="AG417" s="2" t="s">
        <v>36</v>
      </c>
      <c r="AH417" s="168">
        <v>3.0000000000000001E-5</v>
      </c>
      <c r="AI417" s="168">
        <v>7.3727023242761399E-3</v>
      </c>
      <c r="AJ417" s="168">
        <v>7.6631801199439397E-4</v>
      </c>
    </row>
    <row r="418" spans="1:36">
      <c r="A418" s="2">
        <v>969</v>
      </c>
      <c r="B418" s="2">
        <v>969</v>
      </c>
      <c r="C418" s="2" t="s">
        <v>2199</v>
      </c>
      <c r="D418" s="2" t="s">
        <v>2200</v>
      </c>
      <c r="E418" s="4" t="s">
        <v>1360</v>
      </c>
      <c r="F418" s="2" t="s">
        <v>2204</v>
      </c>
      <c r="G418" s="2" t="s">
        <v>2205</v>
      </c>
      <c r="H418" s="2" t="s">
        <v>351</v>
      </c>
      <c r="I418" s="2" t="s">
        <v>995</v>
      </c>
      <c r="J418" s="2" t="s">
        <v>30</v>
      </c>
      <c r="K418" s="2" t="s">
        <v>30</v>
      </c>
      <c r="L418" s="2" t="s">
        <v>357</v>
      </c>
      <c r="M418" s="2" t="s">
        <v>41</v>
      </c>
      <c r="N418" s="2" t="s">
        <v>492</v>
      </c>
      <c r="O418" s="2" t="s">
        <v>149</v>
      </c>
      <c r="P418" s="2" t="s">
        <v>1371</v>
      </c>
      <c r="Q418" s="2" t="s">
        <v>201</v>
      </c>
      <c r="R418" s="2" t="s">
        <v>436</v>
      </c>
      <c r="S418" s="2" t="s">
        <v>34</v>
      </c>
      <c r="T418" s="152">
        <v>6.0979999999999999</v>
      </c>
      <c r="U418" s="2" t="s">
        <v>2206</v>
      </c>
      <c r="V418" s="166">
        <v>4.9399999999999999E-2</v>
      </c>
      <c r="W418" s="168">
        <v>5.6329999999999998E-2</v>
      </c>
      <c r="X418" s="4" t="s">
        <v>442</v>
      </c>
      <c r="Y418" s="4" t="s">
        <v>149</v>
      </c>
      <c r="Z418" s="152">
        <v>71811</v>
      </c>
      <c r="AA418" s="162">
        <v>1</v>
      </c>
      <c r="AB418" s="179">
        <v>100</v>
      </c>
      <c r="AD418" s="152">
        <v>71.811000000000007</v>
      </c>
      <c r="AG418" s="2" t="s">
        <v>36</v>
      </c>
      <c r="AH418" s="168">
        <v>5.3000000000000001E-5</v>
      </c>
      <c r="AI418" s="168">
        <v>9.33400126475987E-3</v>
      </c>
      <c r="AJ418" s="168">
        <v>9.70175246274604E-4</v>
      </c>
    </row>
    <row r="419" spans="1:36">
      <c r="A419" s="2">
        <v>969</v>
      </c>
      <c r="B419" s="2">
        <v>969</v>
      </c>
      <c r="C419" s="2" t="s">
        <v>1820</v>
      </c>
      <c r="D419" s="2" t="s">
        <v>1821</v>
      </c>
      <c r="E419" s="4" t="s">
        <v>1360</v>
      </c>
      <c r="F419" s="2" t="s">
        <v>2207</v>
      </c>
      <c r="G419" s="2" t="s">
        <v>2208</v>
      </c>
      <c r="H419" s="2" t="s">
        <v>351</v>
      </c>
      <c r="I419" s="2" t="s">
        <v>995</v>
      </c>
      <c r="J419" s="2" t="s">
        <v>30</v>
      </c>
      <c r="K419" s="2" t="s">
        <v>30</v>
      </c>
      <c r="L419" s="2" t="s">
        <v>357</v>
      </c>
      <c r="M419" s="2" t="s">
        <v>41</v>
      </c>
      <c r="N419" s="2" t="s">
        <v>479</v>
      </c>
      <c r="O419" s="2" t="s">
        <v>149</v>
      </c>
      <c r="P419" s="2" t="s">
        <v>1364</v>
      </c>
      <c r="Q419" s="2" t="s">
        <v>201</v>
      </c>
      <c r="R419" s="2" t="s">
        <v>436</v>
      </c>
      <c r="S419" s="2" t="s">
        <v>34</v>
      </c>
      <c r="T419" s="152">
        <v>2.7090000000000001</v>
      </c>
      <c r="U419" s="2" t="s">
        <v>2209</v>
      </c>
      <c r="V419" s="166">
        <v>0.04</v>
      </c>
      <c r="W419" s="168">
        <v>5.1769999999999997E-2</v>
      </c>
      <c r="X419" s="4" t="s">
        <v>442</v>
      </c>
      <c r="Y419" s="4" t="s">
        <v>149</v>
      </c>
      <c r="Z419" s="152">
        <v>61250.01</v>
      </c>
      <c r="AA419" s="162">
        <v>1</v>
      </c>
      <c r="AB419" s="179">
        <v>98.91</v>
      </c>
      <c r="AD419" s="152">
        <v>60.582000000000001</v>
      </c>
      <c r="AG419" s="2" t="s">
        <v>36</v>
      </c>
      <c r="AH419" s="168">
        <v>9.0000000000000006E-5</v>
      </c>
      <c r="AI419" s="168">
        <v>7.8745047025492402E-3</v>
      </c>
      <c r="AJ419" s="168">
        <v>8.1847530575439298E-4</v>
      </c>
    </row>
    <row r="420" spans="1:36">
      <c r="A420" s="2">
        <v>969</v>
      </c>
      <c r="B420" s="2">
        <v>969</v>
      </c>
      <c r="C420" s="2" t="s">
        <v>1820</v>
      </c>
      <c r="D420" s="2" t="s">
        <v>1821</v>
      </c>
      <c r="E420" s="4" t="s">
        <v>1360</v>
      </c>
      <c r="F420" s="2" t="s">
        <v>2210</v>
      </c>
      <c r="G420" s="2" t="s">
        <v>2211</v>
      </c>
      <c r="H420" s="2" t="s">
        <v>351</v>
      </c>
      <c r="I420" s="2" t="s">
        <v>995</v>
      </c>
      <c r="J420" s="2" t="s">
        <v>30</v>
      </c>
      <c r="K420" s="2" t="s">
        <v>30</v>
      </c>
      <c r="L420" s="2" t="s">
        <v>357</v>
      </c>
      <c r="M420" s="2" t="s">
        <v>41</v>
      </c>
      <c r="N420" s="2" t="s">
        <v>479</v>
      </c>
      <c r="O420" s="2" t="s">
        <v>149</v>
      </c>
      <c r="P420" s="2" t="s">
        <v>1364</v>
      </c>
      <c r="Q420" s="2" t="s">
        <v>201</v>
      </c>
      <c r="R420" s="2" t="s">
        <v>436</v>
      </c>
      <c r="S420" s="2" t="s">
        <v>34</v>
      </c>
      <c r="T420" s="152">
        <v>5.1890000000000001</v>
      </c>
      <c r="U420" s="2" t="s">
        <v>2212</v>
      </c>
      <c r="V420" s="166">
        <v>2.07E-2</v>
      </c>
      <c r="W420" s="168">
        <v>5.2229999999999999E-2</v>
      </c>
      <c r="X420" s="4" t="s">
        <v>442</v>
      </c>
      <c r="Y420" s="4" t="s">
        <v>149</v>
      </c>
      <c r="Z420" s="152">
        <v>120848.28</v>
      </c>
      <c r="AA420" s="162">
        <v>1</v>
      </c>
      <c r="AB420" s="179">
        <v>85.16</v>
      </c>
      <c r="AD420" s="152">
        <v>102.914</v>
      </c>
      <c r="AG420" s="2" t="s">
        <v>36</v>
      </c>
      <c r="AH420" s="168">
        <v>3.21E-4</v>
      </c>
      <c r="AI420" s="168">
        <v>1.33768238209582E-2</v>
      </c>
      <c r="AJ420" s="168">
        <v>1.3903858566922901E-3</v>
      </c>
    </row>
    <row r="421" spans="1:36">
      <c r="A421" s="2">
        <v>969</v>
      </c>
      <c r="B421" s="2">
        <v>969</v>
      </c>
      <c r="C421" s="2" t="s">
        <v>2213</v>
      </c>
      <c r="D421" s="2" t="s">
        <v>2214</v>
      </c>
      <c r="E421" s="4" t="s">
        <v>1360</v>
      </c>
      <c r="F421" s="2" t="s">
        <v>2215</v>
      </c>
      <c r="G421" s="2" t="s">
        <v>2216</v>
      </c>
      <c r="H421" s="2" t="s">
        <v>351</v>
      </c>
      <c r="I421" s="2" t="s">
        <v>995</v>
      </c>
      <c r="J421" s="2" t="s">
        <v>30</v>
      </c>
      <c r="K421" s="2" t="s">
        <v>30</v>
      </c>
      <c r="L421" s="2" t="s">
        <v>357</v>
      </c>
      <c r="M421" s="2" t="s">
        <v>41</v>
      </c>
      <c r="N421" s="2" t="s">
        <v>493</v>
      </c>
      <c r="O421" s="2" t="s">
        <v>149</v>
      </c>
      <c r="P421" s="2" t="s">
        <v>2179</v>
      </c>
      <c r="Q421" s="2" t="s">
        <v>444</v>
      </c>
      <c r="R421" s="2" t="s">
        <v>436</v>
      </c>
      <c r="S421" s="2" t="s">
        <v>34</v>
      </c>
      <c r="T421" s="152">
        <v>4.399</v>
      </c>
      <c r="U421" s="2" t="s">
        <v>2217</v>
      </c>
      <c r="V421" s="166">
        <v>6.0699999999999997E-2</v>
      </c>
      <c r="W421" s="168">
        <v>5.7919999999999999E-2</v>
      </c>
      <c r="X421" s="4" t="s">
        <v>442</v>
      </c>
      <c r="Y421" s="4" t="s">
        <v>149</v>
      </c>
      <c r="Z421" s="152">
        <v>77458</v>
      </c>
      <c r="AA421" s="162">
        <v>1</v>
      </c>
      <c r="AB421" s="179">
        <v>102.02</v>
      </c>
      <c r="AD421" s="152">
        <v>79.022999999999996</v>
      </c>
      <c r="AG421" s="2" t="s">
        <v>36</v>
      </c>
      <c r="AH421" s="168">
        <v>1.8599999999999999E-4</v>
      </c>
      <c r="AI421" s="168">
        <v>1.02713724913882E-2</v>
      </c>
      <c r="AJ421" s="168">
        <v>1.0676055266923201E-3</v>
      </c>
    </row>
    <row r="422" spans="1:36">
      <c r="A422" s="2">
        <v>969</v>
      </c>
      <c r="B422" s="2">
        <v>969</v>
      </c>
      <c r="C422" s="2" t="s">
        <v>2574</v>
      </c>
      <c r="D422" s="2" t="s">
        <v>2575</v>
      </c>
      <c r="E422" s="4" t="s">
        <v>1360</v>
      </c>
      <c r="F422" s="2" t="s">
        <v>2576</v>
      </c>
      <c r="G422" s="2" t="s">
        <v>2577</v>
      </c>
      <c r="H422" s="2" t="s">
        <v>351</v>
      </c>
      <c r="I422" s="2" t="s">
        <v>203</v>
      </c>
      <c r="J422" s="2" t="s">
        <v>30</v>
      </c>
      <c r="K422" s="2" t="s">
        <v>30</v>
      </c>
      <c r="L422" s="2" t="s">
        <v>357</v>
      </c>
      <c r="M422" s="2" t="s">
        <v>41</v>
      </c>
      <c r="N422" s="2" t="s">
        <v>492</v>
      </c>
      <c r="O422" s="2" t="s">
        <v>149</v>
      </c>
      <c r="P422" s="2" t="s">
        <v>2198</v>
      </c>
      <c r="Q422" s="2" t="s">
        <v>201</v>
      </c>
      <c r="R422" s="2" t="s">
        <v>436</v>
      </c>
      <c r="S422" s="2" t="s">
        <v>34</v>
      </c>
      <c r="T422" s="152">
        <v>1.929</v>
      </c>
      <c r="U422" s="2" t="s">
        <v>2578</v>
      </c>
      <c r="V422" s="166">
        <v>3.2000000000000001E-2</v>
      </c>
      <c r="W422" s="168">
        <v>2.4420000000000001E-2</v>
      </c>
      <c r="X422" s="4" t="s">
        <v>442</v>
      </c>
      <c r="Y422" s="4" t="s">
        <v>149</v>
      </c>
      <c r="Z422" s="152">
        <v>90000</v>
      </c>
      <c r="AA422" s="162">
        <v>1</v>
      </c>
      <c r="AB422" s="179">
        <v>118.5</v>
      </c>
      <c r="AD422" s="152">
        <v>106.65</v>
      </c>
      <c r="AG422" s="2" t="s">
        <v>36</v>
      </c>
      <c r="AH422" s="168">
        <v>1.63E-4</v>
      </c>
      <c r="AI422" s="168">
        <v>1.386237811598E-2</v>
      </c>
      <c r="AJ422" s="168">
        <v>1.4408543261504E-3</v>
      </c>
    </row>
    <row r="423" spans="1:36">
      <c r="A423" s="2">
        <v>969</v>
      </c>
      <c r="B423" s="2">
        <v>969</v>
      </c>
      <c r="C423" s="2" t="s">
        <v>1824</v>
      </c>
      <c r="D423" s="2" t="s">
        <v>1825</v>
      </c>
      <c r="E423" s="4" t="s">
        <v>1360</v>
      </c>
      <c r="F423" s="2" t="s">
        <v>2218</v>
      </c>
      <c r="G423" s="2" t="s">
        <v>2219</v>
      </c>
      <c r="H423" s="2" t="s">
        <v>351</v>
      </c>
      <c r="I423" s="2" t="s">
        <v>995</v>
      </c>
      <c r="J423" s="2" t="s">
        <v>30</v>
      </c>
      <c r="K423" s="2" t="s">
        <v>95</v>
      </c>
      <c r="L423" s="2" t="s">
        <v>357</v>
      </c>
      <c r="M423" s="2" t="s">
        <v>41</v>
      </c>
      <c r="N423" s="2" t="s">
        <v>469</v>
      </c>
      <c r="O423" s="2" t="s">
        <v>149</v>
      </c>
      <c r="P423" s="2" t="s">
        <v>2168</v>
      </c>
      <c r="Q423" s="2" t="s">
        <v>444</v>
      </c>
      <c r="R423" s="2" t="s">
        <v>436</v>
      </c>
      <c r="S423" s="2" t="s">
        <v>34</v>
      </c>
      <c r="T423" s="152">
        <v>3.508</v>
      </c>
      <c r="U423" s="2" t="s">
        <v>2220</v>
      </c>
      <c r="V423" s="166">
        <v>1.4999999999999999E-2</v>
      </c>
      <c r="W423" s="168">
        <v>5.561E-2</v>
      </c>
      <c r="X423" s="4" t="s">
        <v>442</v>
      </c>
      <c r="Y423" s="4" t="s">
        <v>149</v>
      </c>
      <c r="Z423" s="152">
        <v>132669</v>
      </c>
      <c r="AA423" s="162">
        <v>1</v>
      </c>
      <c r="AB423" s="179">
        <v>87.5</v>
      </c>
      <c r="AD423" s="152">
        <v>116.08499999999999</v>
      </c>
      <c r="AG423" s="2" t="s">
        <v>36</v>
      </c>
      <c r="AH423" s="168">
        <v>1.13E-4</v>
      </c>
      <c r="AI423" s="168">
        <v>1.5088789141915899E-2</v>
      </c>
      <c r="AJ423" s="168">
        <v>1.56832737713588E-3</v>
      </c>
    </row>
    <row r="424" spans="1:36">
      <c r="A424" s="2">
        <v>969</v>
      </c>
      <c r="B424" s="2">
        <v>969</v>
      </c>
      <c r="C424" s="2" t="s">
        <v>2221</v>
      </c>
      <c r="D424" s="2" t="s">
        <v>2222</v>
      </c>
      <c r="E424" s="4" t="s">
        <v>1360</v>
      </c>
      <c r="F424" s="2" t="s">
        <v>2223</v>
      </c>
      <c r="G424" s="2" t="s">
        <v>2224</v>
      </c>
      <c r="H424" s="2" t="s">
        <v>351</v>
      </c>
      <c r="I424" s="2" t="s">
        <v>203</v>
      </c>
      <c r="J424" s="2" t="s">
        <v>30</v>
      </c>
      <c r="K424" s="2" t="s">
        <v>30</v>
      </c>
      <c r="L424" s="2" t="s">
        <v>357</v>
      </c>
      <c r="M424" s="2" t="s">
        <v>41</v>
      </c>
      <c r="N424" s="2" t="s">
        <v>493</v>
      </c>
      <c r="O424" s="2" t="s">
        <v>149</v>
      </c>
      <c r="P424" s="2" t="s">
        <v>2168</v>
      </c>
      <c r="Q424" s="2" t="s">
        <v>444</v>
      </c>
      <c r="R424" s="2" t="s">
        <v>436</v>
      </c>
      <c r="S424" s="2" t="s">
        <v>34</v>
      </c>
      <c r="T424" s="152">
        <v>1.538</v>
      </c>
      <c r="U424" s="2" t="s">
        <v>2225</v>
      </c>
      <c r="V424" s="166">
        <v>2.5700000000000001E-2</v>
      </c>
      <c r="W424" s="168">
        <v>2.878E-2</v>
      </c>
      <c r="X424" s="4" t="s">
        <v>442</v>
      </c>
      <c r="Y424" s="4" t="s">
        <v>149</v>
      </c>
      <c r="Z424" s="152">
        <v>105786.47</v>
      </c>
      <c r="AA424" s="162">
        <v>1</v>
      </c>
      <c r="AB424" s="179">
        <v>116.39</v>
      </c>
      <c r="AD424" s="152">
        <v>123.125</v>
      </c>
      <c r="AG424" s="2" t="s">
        <v>36</v>
      </c>
      <c r="AH424" s="168">
        <v>1E-4</v>
      </c>
      <c r="AI424" s="168">
        <v>1.6003783751974199E-2</v>
      </c>
      <c r="AJ424" s="168">
        <v>1.6634318340534901E-3</v>
      </c>
    </row>
    <row r="425" spans="1:36">
      <c r="A425" s="2">
        <v>969</v>
      </c>
      <c r="B425" s="2">
        <v>969</v>
      </c>
      <c r="C425" s="2" t="s">
        <v>2221</v>
      </c>
      <c r="D425" s="2" t="s">
        <v>2222</v>
      </c>
      <c r="E425" s="4" t="s">
        <v>1360</v>
      </c>
      <c r="F425" s="2" t="s">
        <v>2513</v>
      </c>
      <c r="G425" s="2" t="s">
        <v>2514</v>
      </c>
      <c r="H425" s="2" t="s">
        <v>351</v>
      </c>
      <c r="I425" s="2" t="s">
        <v>995</v>
      </c>
      <c r="J425" s="2" t="s">
        <v>30</v>
      </c>
      <c r="K425" s="2" t="s">
        <v>30</v>
      </c>
      <c r="L425" s="2" t="s">
        <v>357</v>
      </c>
      <c r="M425" s="2" t="s">
        <v>41</v>
      </c>
      <c r="N425" s="2" t="s">
        <v>493</v>
      </c>
      <c r="O425" s="2" t="s">
        <v>149</v>
      </c>
      <c r="P425" s="2" t="s">
        <v>2168</v>
      </c>
      <c r="Q425" s="2" t="s">
        <v>444</v>
      </c>
      <c r="R425" s="2" t="s">
        <v>436</v>
      </c>
      <c r="S425" s="2" t="s">
        <v>34</v>
      </c>
      <c r="T425" s="152">
        <v>2.63</v>
      </c>
      <c r="U425" s="2" t="s">
        <v>2515</v>
      </c>
      <c r="V425" s="166">
        <v>3.2500000000000001E-2</v>
      </c>
      <c r="W425" s="168">
        <v>5.3159999999999999E-2</v>
      </c>
      <c r="X425" s="4" t="s">
        <v>442</v>
      </c>
      <c r="Y425" s="4" t="s">
        <v>149</v>
      </c>
      <c r="Z425" s="152">
        <v>36493.050000000003</v>
      </c>
      <c r="AA425" s="162">
        <v>1</v>
      </c>
      <c r="AB425" s="179">
        <v>95.73</v>
      </c>
      <c r="AD425" s="152">
        <v>34.935000000000002</v>
      </c>
      <c r="AG425" s="2" t="s">
        <v>36</v>
      </c>
      <c r="AH425" s="168">
        <v>1.25E-4</v>
      </c>
      <c r="AI425" s="168">
        <v>4.5408285247195996E-3</v>
      </c>
      <c r="AJ425" s="168">
        <v>4.7197330569184498E-4</v>
      </c>
    </row>
    <row r="426" spans="1:36">
      <c r="A426" s="2">
        <v>969</v>
      </c>
      <c r="B426" s="2">
        <v>969</v>
      </c>
      <c r="C426" s="2" t="s">
        <v>2221</v>
      </c>
      <c r="D426" s="2" t="s">
        <v>2222</v>
      </c>
      <c r="E426" s="4" t="s">
        <v>1360</v>
      </c>
      <c r="F426" s="2" t="s">
        <v>2226</v>
      </c>
      <c r="G426" s="2" t="s">
        <v>2227</v>
      </c>
      <c r="H426" s="2" t="s">
        <v>351</v>
      </c>
      <c r="I426" s="2" t="s">
        <v>203</v>
      </c>
      <c r="J426" s="2" t="s">
        <v>30</v>
      </c>
      <c r="K426" s="2" t="s">
        <v>30</v>
      </c>
      <c r="L426" s="2" t="s">
        <v>357</v>
      </c>
      <c r="M426" s="2" t="s">
        <v>41</v>
      </c>
      <c r="N426" s="2" t="s">
        <v>493</v>
      </c>
      <c r="O426" s="2" t="s">
        <v>149</v>
      </c>
      <c r="P426" s="2" t="s">
        <v>2168</v>
      </c>
      <c r="Q426" s="2" t="s">
        <v>444</v>
      </c>
      <c r="R426" s="2" t="s">
        <v>436</v>
      </c>
      <c r="S426" s="2" t="s">
        <v>34</v>
      </c>
      <c r="T426" s="152">
        <v>4.9089999999999998</v>
      </c>
      <c r="U426" s="2" t="s">
        <v>2228</v>
      </c>
      <c r="V426" s="166">
        <v>1.54E-2</v>
      </c>
      <c r="W426" s="168">
        <v>3.2239999999999998E-2</v>
      </c>
      <c r="X426" s="4" t="s">
        <v>442</v>
      </c>
      <c r="Y426" s="4" t="s">
        <v>149</v>
      </c>
      <c r="Z426" s="152">
        <v>109000</v>
      </c>
      <c r="AA426" s="162">
        <v>1</v>
      </c>
      <c r="AB426" s="179">
        <v>103.7</v>
      </c>
      <c r="AD426" s="152">
        <v>113.033</v>
      </c>
      <c r="AG426" s="2" t="s">
        <v>36</v>
      </c>
      <c r="AH426" s="168">
        <v>1.83E-4</v>
      </c>
      <c r="AI426" s="168">
        <v>1.4692041121271201E-2</v>
      </c>
      <c r="AJ426" s="168">
        <v>1.5270894237952E-3</v>
      </c>
    </row>
    <row r="427" spans="1:36">
      <c r="A427" s="2">
        <v>969</v>
      </c>
      <c r="B427" s="2">
        <v>969</v>
      </c>
      <c r="C427" s="2" t="s">
        <v>2221</v>
      </c>
      <c r="D427" s="2" t="s">
        <v>2222</v>
      </c>
      <c r="E427" s="4" t="s">
        <v>1360</v>
      </c>
      <c r="F427" s="2" t="s">
        <v>2229</v>
      </c>
      <c r="G427" s="2" t="s">
        <v>2230</v>
      </c>
      <c r="H427" s="2" t="s">
        <v>351</v>
      </c>
      <c r="I427" s="2" t="s">
        <v>203</v>
      </c>
      <c r="J427" s="2" t="s">
        <v>30</v>
      </c>
      <c r="K427" s="2" t="s">
        <v>30</v>
      </c>
      <c r="L427" s="2" t="s">
        <v>357</v>
      </c>
      <c r="M427" s="2" t="s">
        <v>31</v>
      </c>
      <c r="N427" s="2" t="s">
        <v>493</v>
      </c>
      <c r="O427" s="2" t="s">
        <v>149</v>
      </c>
      <c r="P427" s="2" t="s">
        <v>1364</v>
      </c>
      <c r="Q427" s="2" t="s">
        <v>201</v>
      </c>
      <c r="R427" s="2" t="s">
        <v>436</v>
      </c>
      <c r="S427" s="2" t="s">
        <v>34</v>
      </c>
      <c r="T427" s="152">
        <v>6.9359999999999999</v>
      </c>
      <c r="U427" s="2" t="s">
        <v>2231</v>
      </c>
      <c r="V427" s="166">
        <v>4.02E-2</v>
      </c>
      <c r="W427" s="168">
        <v>3.5220000000000001E-2</v>
      </c>
      <c r="X427" s="4" t="s">
        <v>442</v>
      </c>
      <c r="Y427" s="4" t="s">
        <v>149</v>
      </c>
      <c r="Z427" s="152">
        <v>72000</v>
      </c>
      <c r="AA427" s="162">
        <v>1</v>
      </c>
      <c r="AB427" s="179">
        <v>105.8</v>
      </c>
      <c r="AD427" s="152">
        <v>76.176000000000002</v>
      </c>
      <c r="AG427" s="2" t="s">
        <v>36</v>
      </c>
      <c r="AH427" s="168">
        <v>8.8999999999999995E-5</v>
      </c>
      <c r="AI427" s="168">
        <v>9.9013644197176991E-3</v>
      </c>
      <c r="AJ427" s="168">
        <v>1.0291469212267499E-3</v>
      </c>
    </row>
    <row r="428" spans="1:36">
      <c r="A428" s="2">
        <v>969</v>
      </c>
      <c r="B428" s="2">
        <v>969</v>
      </c>
      <c r="C428" s="2" t="s">
        <v>2232</v>
      </c>
      <c r="D428" s="2" t="s">
        <v>2233</v>
      </c>
      <c r="E428" s="4" t="s">
        <v>1360</v>
      </c>
      <c r="F428" s="2" t="s">
        <v>2234</v>
      </c>
      <c r="G428" s="2" t="s">
        <v>2235</v>
      </c>
      <c r="H428" s="2" t="s">
        <v>351</v>
      </c>
      <c r="I428" s="2" t="s">
        <v>995</v>
      </c>
      <c r="J428" s="2" t="s">
        <v>30</v>
      </c>
      <c r="K428" s="2" t="s">
        <v>30</v>
      </c>
      <c r="L428" s="2" t="s">
        <v>357</v>
      </c>
      <c r="M428" s="2" t="s">
        <v>41</v>
      </c>
      <c r="N428" s="2" t="s">
        <v>479</v>
      </c>
      <c r="O428" s="2" t="s">
        <v>149</v>
      </c>
      <c r="P428" s="2" t="s">
        <v>2198</v>
      </c>
      <c r="Q428" s="2" t="s">
        <v>201</v>
      </c>
      <c r="R428" s="2" t="s">
        <v>436</v>
      </c>
      <c r="S428" s="2" t="s">
        <v>34</v>
      </c>
      <c r="T428" s="152">
        <v>6.1260000000000003</v>
      </c>
      <c r="U428" s="2" t="s">
        <v>2236</v>
      </c>
      <c r="V428" s="166">
        <v>5.3100000000000001E-2</v>
      </c>
      <c r="W428" s="168">
        <v>5.1249999999999997E-2</v>
      </c>
      <c r="X428" s="4" t="s">
        <v>442</v>
      </c>
      <c r="Y428" s="4" t="s">
        <v>149</v>
      </c>
      <c r="Z428" s="152">
        <v>17000</v>
      </c>
      <c r="AA428" s="162">
        <v>1</v>
      </c>
      <c r="AB428" s="179">
        <v>103.83</v>
      </c>
      <c r="AD428" s="152">
        <v>17.651</v>
      </c>
      <c r="AG428" s="2" t="s">
        <v>36</v>
      </c>
      <c r="AH428" s="168">
        <v>5.3000000000000001E-5</v>
      </c>
      <c r="AI428" s="168">
        <v>2.2942918177494098E-3</v>
      </c>
      <c r="AJ428" s="168">
        <v>2.3846848379103E-4</v>
      </c>
    </row>
    <row r="429" spans="1:36">
      <c r="A429" s="2">
        <v>969</v>
      </c>
      <c r="B429" s="2">
        <v>969</v>
      </c>
      <c r="C429" s="2" t="s">
        <v>2237</v>
      </c>
      <c r="D429" s="2" t="s">
        <v>2238</v>
      </c>
      <c r="E429" s="4" t="s">
        <v>1360</v>
      </c>
      <c r="F429" s="2" t="s">
        <v>2239</v>
      </c>
      <c r="G429" s="2" t="s">
        <v>2240</v>
      </c>
      <c r="H429" s="2" t="s">
        <v>351</v>
      </c>
      <c r="I429" s="2" t="s">
        <v>203</v>
      </c>
      <c r="J429" s="2" t="s">
        <v>30</v>
      </c>
      <c r="K429" s="2" t="s">
        <v>30</v>
      </c>
      <c r="L429" s="2" t="s">
        <v>357</v>
      </c>
      <c r="M429" s="2" t="s">
        <v>41</v>
      </c>
      <c r="N429" s="2" t="s">
        <v>492</v>
      </c>
      <c r="O429" s="2" t="s">
        <v>149</v>
      </c>
      <c r="P429" s="2" t="s">
        <v>2168</v>
      </c>
      <c r="Q429" s="2" t="s">
        <v>201</v>
      </c>
      <c r="R429" s="2" t="s">
        <v>436</v>
      </c>
      <c r="S429" s="2" t="s">
        <v>34</v>
      </c>
      <c r="T429" s="152">
        <v>5.9560000000000004</v>
      </c>
      <c r="U429" s="2" t="s">
        <v>2241</v>
      </c>
      <c r="V429" s="166">
        <v>3.6799999999999999E-2</v>
      </c>
      <c r="W429" s="168">
        <v>3.4259999999999999E-2</v>
      </c>
      <c r="X429" s="4" t="s">
        <v>442</v>
      </c>
      <c r="Y429" s="4" t="s">
        <v>149</v>
      </c>
      <c r="Z429" s="152">
        <v>89000</v>
      </c>
      <c r="AA429" s="162">
        <v>1</v>
      </c>
      <c r="AB429" s="179">
        <v>105.15</v>
      </c>
      <c r="AD429" s="152">
        <v>93.584000000000003</v>
      </c>
      <c r="AG429" s="2" t="s">
        <v>36</v>
      </c>
      <c r="AH429" s="168">
        <v>2.0100000000000001E-4</v>
      </c>
      <c r="AI429" s="168">
        <v>1.2163993084077E-2</v>
      </c>
      <c r="AJ429" s="168">
        <v>1.2643243397214799E-3</v>
      </c>
    </row>
    <row r="430" spans="1:36">
      <c r="A430" s="2">
        <v>969</v>
      </c>
      <c r="B430" s="2">
        <v>969</v>
      </c>
      <c r="C430" s="2" t="s">
        <v>2237</v>
      </c>
      <c r="D430" s="2" t="s">
        <v>2238</v>
      </c>
      <c r="E430" s="4" t="s">
        <v>1360</v>
      </c>
      <c r="F430" s="2" t="s">
        <v>2242</v>
      </c>
      <c r="G430" s="2" t="s">
        <v>2243</v>
      </c>
      <c r="H430" s="2" t="s">
        <v>351</v>
      </c>
      <c r="I430" s="2" t="s">
        <v>203</v>
      </c>
      <c r="J430" s="2" t="s">
        <v>30</v>
      </c>
      <c r="K430" s="2" t="s">
        <v>30</v>
      </c>
      <c r="L430" s="2" t="s">
        <v>357</v>
      </c>
      <c r="M430" s="2" t="s">
        <v>41</v>
      </c>
      <c r="N430" s="2" t="s">
        <v>492</v>
      </c>
      <c r="O430" s="2" t="s">
        <v>149</v>
      </c>
      <c r="P430" s="2" t="s">
        <v>2168</v>
      </c>
      <c r="Q430" s="2" t="s">
        <v>201</v>
      </c>
      <c r="R430" s="2" t="s">
        <v>436</v>
      </c>
      <c r="S430" s="2" t="s">
        <v>34</v>
      </c>
      <c r="T430" s="152">
        <v>1.7050000000000001</v>
      </c>
      <c r="U430" s="2" t="s">
        <v>2244</v>
      </c>
      <c r="V430" s="166">
        <v>3.4599999999999999E-2</v>
      </c>
      <c r="W430" s="168">
        <v>2.9049999999999999E-2</v>
      </c>
      <c r="X430" s="4" t="s">
        <v>442</v>
      </c>
      <c r="Y430" s="4" t="s">
        <v>149</v>
      </c>
      <c r="Z430" s="152">
        <v>32727.279999999999</v>
      </c>
      <c r="AA430" s="162">
        <v>1</v>
      </c>
      <c r="AB430" s="179">
        <v>117.39</v>
      </c>
      <c r="AC430" s="152">
        <v>16.786000000000001</v>
      </c>
      <c r="AD430" s="152">
        <v>55.204999999999998</v>
      </c>
      <c r="AG430" s="2" t="s">
        <v>36</v>
      </c>
      <c r="AH430" s="168">
        <v>1.3300000000000001E-4</v>
      </c>
      <c r="AI430" s="168">
        <v>7.1755222773963699E-3</v>
      </c>
      <c r="AJ430" s="168">
        <v>7.4582313577616804E-4</v>
      </c>
    </row>
    <row r="431" spans="1:36">
      <c r="A431" s="2">
        <v>969</v>
      </c>
      <c r="B431" s="2">
        <v>969</v>
      </c>
      <c r="C431" s="2" t="s">
        <v>1836</v>
      </c>
      <c r="D431" s="2" t="s">
        <v>1837</v>
      </c>
      <c r="E431" s="4" t="s">
        <v>1360</v>
      </c>
      <c r="F431" s="2" t="s">
        <v>2613</v>
      </c>
      <c r="G431" s="2" t="s">
        <v>2614</v>
      </c>
      <c r="H431" s="2" t="s">
        <v>351</v>
      </c>
      <c r="I431" s="2" t="s">
        <v>995</v>
      </c>
      <c r="J431" s="2" t="s">
        <v>30</v>
      </c>
      <c r="K431" s="2" t="s">
        <v>30</v>
      </c>
      <c r="L431" s="2" t="s">
        <v>357</v>
      </c>
      <c r="M431" s="2" t="s">
        <v>41</v>
      </c>
      <c r="N431" s="2" t="s">
        <v>475</v>
      </c>
      <c r="O431" s="2" t="s">
        <v>149</v>
      </c>
      <c r="P431" s="2" t="s">
        <v>2168</v>
      </c>
      <c r="Q431" s="2" t="s">
        <v>201</v>
      </c>
      <c r="R431" s="2" t="s">
        <v>436</v>
      </c>
      <c r="S431" s="2" t="s">
        <v>34</v>
      </c>
      <c r="T431" s="152">
        <v>0.35299999999999998</v>
      </c>
      <c r="U431" s="2" t="s">
        <v>2615</v>
      </c>
      <c r="V431" s="166">
        <v>4.2000000000000003E-2</v>
      </c>
      <c r="W431" s="168">
        <v>5.357E-2</v>
      </c>
      <c r="X431" s="4" t="s">
        <v>442</v>
      </c>
      <c r="Y431" s="4" t="s">
        <v>149</v>
      </c>
      <c r="Z431" s="152">
        <v>17827.099999999999</v>
      </c>
      <c r="AA431" s="162">
        <v>1</v>
      </c>
      <c r="AB431" s="179">
        <v>100.22</v>
      </c>
      <c r="AD431" s="152">
        <v>17.866</v>
      </c>
      <c r="AG431" s="2" t="s">
        <v>36</v>
      </c>
      <c r="AH431" s="168">
        <v>1.4799999999999999E-4</v>
      </c>
      <c r="AI431" s="168">
        <v>2.3222660863890499E-3</v>
      </c>
      <c r="AJ431" s="168">
        <v>2.4137612674039201E-4</v>
      </c>
    </row>
    <row r="432" spans="1:36">
      <c r="A432" s="2">
        <v>969</v>
      </c>
      <c r="B432" s="2">
        <v>969</v>
      </c>
      <c r="C432" s="2" t="s">
        <v>1840</v>
      </c>
      <c r="D432" s="2" t="s">
        <v>1841</v>
      </c>
      <c r="E432" s="4" t="s">
        <v>1360</v>
      </c>
      <c r="F432" s="2" t="s">
        <v>2245</v>
      </c>
      <c r="G432" s="2" t="s">
        <v>2246</v>
      </c>
      <c r="H432" s="2" t="s">
        <v>351</v>
      </c>
      <c r="I432" s="2" t="s">
        <v>995</v>
      </c>
      <c r="J432" s="2" t="s">
        <v>30</v>
      </c>
      <c r="K432" s="2" t="s">
        <v>30</v>
      </c>
      <c r="L432" s="2" t="s">
        <v>357</v>
      </c>
      <c r="M432" s="2" t="s">
        <v>41</v>
      </c>
      <c r="N432" s="2" t="s">
        <v>468</v>
      </c>
      <c r="O432" s="2" t="s">
        <v>149</v>
      </c>
      <c r="P432" s="2" t="s">
        <v>1364</v>
      </c>
      <c r="Q432" s="2" t="s">
        <v>201</v>
      </c>
      <c r="R432" s="2" t="s">
        <v>436</v>
      </c>
      <c r="S432" s="2" t="s">
        <v>34</v>
      </c>
      <c r="T432" s="152">
        <v>2.0760000000000001</v>
      </c>
      <c r="U432" s="2" t="s">
        <v>2247</v>
      </c>
      <c r="V432" s="166">
        <v>2.7E-2</v>
      </c>
      <c r="W432" s="168">
        <v>5.314E-2</v>
      </c>
      <c r="X432" s="4" t="s">
        <v>442</v>
      </c>
      <c r="Y432" s="4" t="s">
        <v>149</v>
      </c>
      <c r="Z432" s="152">
        <v>116250</v>
      </c>
      <c r="AA432" s="162">
        <v>1</v>
      </c>
      <c r="AB432" s="179">
        <v>95.52</v>
      </c>
      <c r="AD432" s="152">
        <v>111.042</v>
      </c>
      <c r="AG432" s="2" t="s">
        <v>36</v>
      </c>
      <c r="AH432" s="168">
        <v>1.7100000000000001E-4</v>
      </c>
      <c r="AI432" s="168">
        <v>1.4433250733752E-2</v>
      </c>
      <c r="AJ432" s="168">
        <v>1.5001907743496801E-3</v>
      </c>
    </row>
    <row r="433" spans="1:36">
      <c r="A433" s="2">
        <v>969</v>
      </c>
      <c r="B433" s="2">
        <v>969</v>
      </c>
      <c r="C433" s="2" t="s">
        <v>2248</v>
      </c>
      <c r="D433" s="2" t="s">
        <v>2249</v>
      </c>
      <c r="E433" s="4" t="s">
        <v>1360</v>
      </c>
      <c r="F433" s="2" t="s">
        <v>2250</v>
      </c>
      <c r="G433" s="2" t="s">
        <v>2251</v>
      </c>
      <c r="H433" s="2" t="s">
        <v>351</v>
      </c>
      <c r="I433" s="2" t="s">
        <v>995</v>
      </c>
      <c r="J433" s="2" t="s">
        <v>30</v>
      </c>
      <c r="K433" s="2" t="s">
        <v>30</v>
      </c>
      <c r="L433" s="2" t="s">
        <v>357</v>
      </c>
      <c r="M433" s="2" t="s">
        <v>31</v>
      </c>
      <c r="N433" s="2" t="s">
        <v>513</v>
      </c>
      <c r="O433" s="2" t="s">
        <v>149</v>
      </c>
      <c r="P433" s="2" t="s">
        <v>2179</v>
      </c>
      <c r="Q433" s="2" t="s">
        <v>444</v>
      </c>
      <c r="R433" s="2" t="s">
        <v>436</v>
      </c>
      <c r="S433" s="2" t="s">
        <v>34</v>
      </c>
      <c r="T433" s="152">
        <v>4.3129999999999997</v>
      </c>
      <c r="U433" s="2" t="s">
        <v>2252</v>
      </c>
      <c r="V433" s="166">
        <v>5.5E-2</v>
      </c>
      <c r="W433" s="168">
        <v>5.2679999999999998E-2</v>
      </c>
      <c r="X433" s="4" t="s">
        <v>442</v>
      </c>
      <c r="Y433" s="4" t="s">
        <v>149</v>
      </c>
      <c r="Z433" s="152">
        <v>167105.32999999999</v>
      </c>
      <c r="AA433" s="162">
        <v>1</v>
      </c>
      <c r="AB433" s="179">
        <v>102.85</v>
      </c>
      <c r="AD433" s="152">
        <v>171.86799999999999</v>
      </c>
      <c r="AG433" s="2" t="s">
        <v>36</v>
      </c>
      <c r="AH433" s="168">
        <v>1.66E-4</v>
      </c>
      <c r="AI433" s="168">
        <v>2.2339398704555102E-2</v>
      </c>
      <c r="AJ433" s="168">
        <v>2.3219550785411099E-3</v>
      </c>
    </row>
    <row r="434" spans="1:36">
      <c r="A434" s="2">
        <v>969</v>
      </c>
      <c r="B434" s="2">
        <v>969</v>
      </c>
      <c r="C434" s="2" t="s">
        <v>1848</v>
      </c>
      <c r="D434" s="2" t="s">
        <v>1849</v>
      </c>
      <c r="E434" s="4" t="s">
        <v>1360</v>
      </c>
      <c r="F434" s="2" t="s">
        <v>2253</v>
      </c>
      <c r="G434" s="2" t="s">
        <v>2254</v>
      </c>
      <c r="H434" s="2" t="s">
        <v>351</v>
      </c>
      <c r="I434" s="2" t="s">
        <v>203</v>
      </c>
      <c r="J434" s="2" t="s">
        <v>30</v>
      </c>
      <c r="K434" s="2" t="s">
        <v>30</v>
      </c>
      <c r="L434" s="2" t="s">
        <v>357</v>
      </c>
      <c r="M434" s="2" t="s">
        <v>41</v>
      </c>
      <c r="N434" s="2" t="s">
        <v>492</v>
      </c>
      <c r="O434" s="2" t="s">
        <v>149</v>
      </c>
      <c r="P434" s="2" t="s">
        <v>1371</v>
      </c>
      <c r="Q434" s="2" t="s">
        <v>444</v>
      </c>
      <c r="R434" s="2" t="s">
        <v>436</v>
      </c>
      <c r="S434" s="2" t="s">
        <v>34</v>
      </c>
      <c r="T434" s="152">
        <v>4.2210000000000001</v>
      </c>
      <c r="U434" s="2" t="s">
        <v>2255</v>
      </c>
      <c r="V434" s="166">
        <v>1.17E-2</v>
      </c>
      <c r="W434" s="168">
        <v>2.8000000000000001E-2</v>
      </c>
      <c r="X434" s="4" t="s">
        <v>442</v>
      </c>
      <c r="Y434" s="4" t="s">
        <v>149</v>
      </c>
      <c r="Z434" s="152">
        <v>120553.13</v>
      </c>
      <c r="AA434" s="162">
        <v>1</v>
      </c>
      <c r="AB434" s="179">
        <v>107.59</v>
      </c>
      <c r="AD434" s="152">
        <v>129.703</v>
      </c>
      <c r="AG434" s="2" t="s">
        <v>36</v>
      </c>
      <c r="AH434" s="168">
        <v>1.75E-4</v>
      </c>
      <c r="AI434" s="168">
        <v>1.6858824090232299E-2</v>
      </c>
      <c r="AJ434" s="168">
        <v>1.75230464938898E-3</v>
      </c>
    </row>
    <row r="435" spans="1:36">
      <c r="A435" s="2">
        <v>969</v>
      </c>
      <c r="B435" s="2">
        <v>969</v>
      </c>
      <c r="C435" s="2" t="s">
        <v>1848</v>
      </c>
      <c r="D435" s="2" t="s">
        <v>1849</v>
      </c>
      <c r="E435" s="4" t="s">
        <v>1360</v>
      </c>
      <c r="F435" s="2" t="s">
        <v>2256</v>
      </c>
      <c r="G435" s="2" t="s">
        <v>2257</v>
      </c>
      <c r="H435" s="2" t="s">
        <v>351</v>
      </c>
      <c r="I435" s="2" t="s">
        <v>203</v>
      </c>
      <c r="J435" s="2" t="s">
        <v>30</v>
      </c>
      <c r="K435" s="2" t="s">
        <v>30</v>
      </c>
      <c r="L435" s="2" t="s">
        <v>357</v>
      </c>
      <c r="M435" s="2" t="s">
        <v>41</v>
      </c>
      <c r="N435" s="2" t="s">
        <v>492</v>
      </c>
      <c r="O435" s="2" t="s">
        <v>149</v>
      </c>
      <c r="P435" s="2" t="s">
        <v>1371</v>
      </c>
      <c r="Q435" s="2" t="s">
        <v>444</v>
      </c>
      <c r="R435" s="2" t="s">
        <v>436</v>
      </c>
      <c r="S435" s="2" t="s">
        <v>34</v>
      </c>
      <c r="T435" s="152">
        <v>4.0119999999999996</v>
      </c>
      <c r="U435" s="2" t="s">
        <v>2228</v>
      </c>
      <c r="V435" s="166">
        <v>1.3299999999999999E-2</v>
      </c>
      <c r="W435" s="168">
        <v>2.7869999999999999E-2</v>
      </c>
      <c r="X435" s="4" t="s">
        <v>442</v>
      </c>
      <c r="Y435" s="4" t="s">
        <v>149</v>
      </c>
      <c r="Z435" s="152">
        <v>66500</v>
      </c>
      <c r="AA435" s="162">
        <v>1</v>
      </c>
      <c r="AB435" s="179">
        <v>109.04</v>
      </c>
      <c r="AD435" s="152">
        <v>72.512</v>
      </c>
      <c r="AG435" s="2" t="s">
        <v>36</v>
      </c>
      <c r="AH435" s="168">
        <v>5.5999999999999999E-5</v>
      </c>
      <c r="AI435" s="168">
        <v>9.4250653257824304E-3</v>
      </c>
      <c r="AJ435" s="168">
        <v>9.7964043653152809E-4</v>
      </c>
    </row>
    <row r="436" spans="1:36">
      <c r="A436" s="2">
        <v>969</v>
      </c>
      <c r="B436" s="2">
        <v>969</v>
      </c>
      <c r="C436" s="2" t="s">
        <v>1848</v>
      </c>
      <c r="D436" s="2" t="s">
        <v>1849</v>
      </c>
      <c r="E436" s="4" t="s">
        <v>1360</v>
      </c>
      <c r="F436" s="2" t="s">
        <v>2258</v>
      </c>
      <c r="G436" s="2" t="s">
        <v>2259</v>
      </c>
      <c r="H436" s="2" t="s">
        <v>351</v>
      </c>
      <c r="I436" s="2" t="s">
        <v>203</v>
      </c>
      <c r="J436" s="2" t="s">
        <v>30</v>
      </c>
      <c r="K436" s="2" t="s">
        <v>30</v>
      </c>
      <c r="L436" s="2" t="s">
        <v>357</v>
      </c>
      <c r="M436" s="2" t="s">
        <v>41</v>
      </c>
      <c r="N436" s="2" t="s">
        <v>492</v>
      </c>
      <c r="O436" s="2" t="s">
        <v>149</v>
      </c>
      <c r="P436" s="2" t="s">
        <v>1371</v>
      </c>
      <c r="Q436" s="2" t="s">
        <v>201</v>
      </c>
      <c r="R436" s="2" t="s">
        <v>436</v>
      </c>
      <c r="S436" s="2" t="s">
        <v>34</v>
      </c>
      <c r="T436" s="152">
        <v>5.1269999999999998</v>
      </c>
      <c r="U436" s="2" t="s">
        <v>2260</v>
      </c>
      <c r="V436" s="166">
        <v>1.8700000000000001E-2</v>
      </c>
      <c r="W436" s="168">
        <v>3.0720000000000001E-2</v>
      </c>
      <c r="X436" s="4" t="s">
        <v>442</v>
      </c>
      <c r="Y436" s="4" t="s">
        <v>149</v>
      </c>
      <c r="Z436" s="152">
        <v>100000</v>
      </c>
      <c r="AA436" s="162">
        <v>1</v>
      </c>
      <c r="AB436" s="179">
        <v>104.45</v>
      </c>
      <c r="AD436" s="152">
        <v>104.45</v>
      </c>
      <c r="AG436" s="2" t="s">
        <v>36</v>
      </c>
      <c r="AH436" s="168">
        <v>9.7999999999999997E-5</v>
      </c>
      <c r="AI436" s="168">
        <v>1.35764218866771E-2</v>
      </c>
      <c r="AJ436" s="168">
        <v>1.4111320615697101E-3</v>
      </c>
    </row>
    <row r="437" spans="1:36">
      <c r="A437" s="2">
        <v>969</v>
      </c>
      <c r="B437" s="2">
        <v>969</v>
      </c>
      <c r="C437" s="2" t="s">
        <v>1840</v>
      </c>
      <c r="D437" s="2" t="s">
        <v>1841</v>
      </c>
      <c r="E437" s="4" t="s">
        <v>1360</v>
      </c>
      <c r="F437" s="2" t="s">
        <v>2261</v>
      </c>
      <c r="G437" s="2" t="s">
        <v>2262</v>
      </c>
      <c r="H437" s="2" t="s">
        <v>351</v>
      </c>
      <c r="I437" s="2" t="s">
        <v>995</v>
      </c>
      <c r="J437" s="2" t="s">
        <v>30</v>
      </c>
      <c r="K437" s="2" t="s">
        <v>30</v>
      </c>
      <c r="L437" s="2" t="s">
        <v>357</v>
      </c>
      <c r="M437" s="2" t="s">
        <v>41</v>
      </c>
      <c r="N437" s="2" t="s">
        <v>468</v>
      </c>
      <c r="O437" s="2" t="s">
        <v>149</v>
      </c>
      <c r="P437" s="2" t="s">
        <v>1364</v>
      </c>
      <c r="Q437" s="2" t="s">
        <v>201</v>
      </c>
      <c r="R437" s="2" t="s">
        <v>436</v>
      </c>
      <c r="S437" s="2" t="s">
        <v>34</v>
      </c>
      <c r="T437" s="152">
        <v>4.3890000000000002</v>
      </c>
      <c r="U437" s="2" t="s">
        <v>2263</v>
      </c>
      <c r="V437" s="166">
        <v>5.7500000000000002E-2</v>
      </c>
      <c r="W437" s="168">
        <v>5.4789999999999998E-2</v>
      </c>
      <c r="X437" s="4" t="s">
        <v>442</v>
      </c>
      <c r="Y437" s="4" t="s">
        <v>149</v>
      </c>
      <c r="Z437" s="152">
        <v>70828</v>
      </c>
      <c r="AA437" s="162">
        <v>1</v>
      </c>
      <c r="AB437" s="179">
        <v>103.03</v>
      </c>
      <c r="AD437" s="152">
        <v>72.974000000000004</v>
      </c>
      <c r="AG437" s="2" t="s">
        <v>36</v>
      </c>
      <c r="AH437" s="168">
        <v>1.35E-4</v>
      </c>
      <c r="AI437" s="168">
        <v>9.4851796162189507E-3</v>
      </c>
      <c r="AJ437" s="168">
        <v>9.8588871043620995E-4</v>
      </c>
    </row>
    <row r="438" spans="1:36">
      <c r="A438" s="2">
        <v>969</v>
      </c>
      <c r="B438" s="2">
        <v>969</v>
      </c>
      <c r="C438" s="2" t="s">
        <v>2264</v>
      </c>
      <c r="D438" s="2" t="s">
        <v>2265</v>
      </c>
      <c r="E438" s="4" t="s">
        <v>1360</v>
      </c>
      <c r="F438" s="2" t="s">
        <v>2266</v>
      </c>
      <c r="G438" s="2" t="s">
        <v>2267</v>
      </c>
      <c r="H438" s="2" t="s">
        <v>351</v>
      </c>
      <c r="I438" s="2" t="s">
        <v>995</v>
      </c>
      <c r="J438" s="2" t="s">
        <v>30</v>
      </c>
      <c r="K438" s="2" t="s">
        <v>30</v>
      </c>
      <c r="L438" s="2" t="s">
        <v>357</v>
      </c>
      <c r="M438" s="2" t="s">
        <v>41</v>
      </c>
      <c r="N438" s="2" t="s">
        <v>492</v>
      </c>
      <c r="O438" s="2" t="s">
        <v>149</v>
      </c>
      <c r="P438" s="2" t="s">
        <v>2198</v>
      </c>
      <c r="Q438" s="2" t="s">
        <v>201</v>
      </c>
      <c r="R438" s="2" t="s">
        <v>436</v>
      </c>
      <c r="S438" s="2" t="s">
        <v>34</v>
      </c>
      <c r="T438" s="152">
        <v>5.0199999999999996</v>
      </c>
      <c r="U438" s="2" t="s">
        <v>2268</v>
      </c>
      <c r="V438" s="166">
        <v>2.5499999999999998E-2</v>
      </c>
      <c r="W438" s="168">
        <v>5.1200000000000002E-2</v>
      </c>
      <c r="X438" s="4" t="s">
        <v>442</v>
      </c>
      <c r="Y438" s="4" t="s">
        <v>149</v>
      </c>
      <c r="Z438" s="152">
        <v>87598.32</v>
      </c>
      <c r="AA438" s="162">
        <v>1</v>
      </c>
      <c r="AB438" s="179">
        <v>88.21</v>
      </c>
      <c r="AD438" s="152">
        <v>77.27</v>
      </c>
      <c r="AG438" s="2" t="s">
        <v>36</v>
      </c>
      <c r="AH438" s="168">
        <v>5.1E-5</v>
      </c>
      <c r="AI438" s="168">
        <v>1.00436247935922E-2</v>
      </c>
      <c r="AJ438" s="168">
        <v>1.04393345160573E-3</v>
      </c>
    </row>
    <row r="439" spans="1:36">
      <c r="A439" s="2">
        <v>969</v>
      </c>
      <c r="B439" s="2">
        <v>969</v>
      </c>
      <c r="C439" s="2" t="s">
        <v>2264</v>
      </c>
      <c r="D439" s="2" t="s">
        <v>2265</v>
      </c>
      <c r="E439" s="4" t="s">
        <v>1360</v>
      </c>
      <c r="F439" s="2" t="s">
        <v>2272</v>
      </c>
      <c r="G439" s="2" t="s">
        <v>2273</v>
      </c>
      <c r="H439" s="2" t="s">
        <v>351</v>
      </c>
      <c r="I439" s="2" t="s">
        <v>203</v>
      </c>
      <c r="J439" s="2" t="s">
        <v>30</v>
      </c>
      <c r="K439" s="2" t="s">
        <v>30</v>
      </c>
      <c r="L439" s="2" t="s">
        <v>357</v>
      </c>
      <c r="M439" s="2" t="s">
        <v>41</v>
      </c>
      <c r="N439" s="2" t="s">
        <v>492</v>
      </c>
      <c r="O439" s="2" t="s">
        <v>149</v>
      </c>
      <c r="P439" s="2" t="s">
        <v>2198</v>
      </c>
      <c r="Q439" s="2" t="s">
        <v>201</v>
      </c>
      <c r="R439" s="2" t="s">
        <v>436</v>
      </c>
      <c r="S439" s="2" t="s">
        <v>34</v>
      </c>
      <c r="T439" s="152">
        <v>4.9260000000000002</v>
      </c>
      <c r="U439" s="2" t="s">
        <v>2274</v>
      </c>
      <c r="V439" s="166">
        <v>5.8999999999999999E-3</v>
      </c>
      <c r="W439" s="168">
        <v>2.981E-2</v>
      </c>
      <c r="X439" s="4" t="s">
        <v>442</v>
      </c>
      <c r="Y439" s="4" t="s">
        <v>149</v>
      </c>
      <c r="Z439" s="152">
        <v>112131</v>
      </c>
      <c r="AA439" s="162">
        <v>1</v>
      </c>
      <c r="AB439" s="179">
        <v>99.54</v>
      </c>
      <c r="AD439" s="152">
        <v>111.61499999999999</v>
      </c>
      <c r="AG439" s="2" t="s">
        <v>36</v>
      </c>
      <c r="AH439" s="168">
        <v>8.0000000000000007E-5</v>
      </c>
      <c r="AI439" s="168">
        <v>1.45077549915476E-2</v>
      </c>
      <c r="AJ439" s="168">
        <v>1.5079347401586599E-3</v>
      </c>
    </row>
    <row r="440" spans="1:36">
      <c r="A440" s="2">
        <v>969</v>
      </c>
      <c r="B440" s="2">
        <v>969</v>
      </c>
      <c r="C440" s="2" t="s">
        <v>2264</v>
      </c>
      <c r="D440" s="2" t="s">
        <v>2265</v>
      </c>
      <c r="E440" s="4" t="s">
        <v>1360</v>
      </c>
      <c r="F440" s="2" t="s">
        <v>2275</v>
      </c>
      <c r="G440" s="2" t="s">
        <v>2276</v>
      </c>
      <c r="H440" s="2" t="s">
        <v>351</v>
      </c>
      <c r="I440" s="2" t="s">
        <v>203</v>
      </c>
      <c r="J440" s="2" t="s">
        <v>30</v>
      </c>
      <c r="K440" s="2" t="s">
        <v>30</v>
      </c>
      <c r="L440" s="2" t="s">
        <v>357</v>
      </c>
      <c r="M440" s="2" t="s">
        <v>31</v>
      </c>
      <c r="N440" s="2" t="s">
        <v>492</v>
      </c>
      <c r="O440" s="2" t="s">
        <v>149</v>
      </c>
      <c r="P440" s="2" t="s">
        <v>2198</v>
      </c>
      <c r="Q440" s="2" t="s">
        <v>201</v>
      </c>
      <c r="R440" s="2" t="s">
        <v>436</v>
      </c>
      <c r="S440" s="2" t="s">
        <v>34</v>
      </c>
      <c r="T440" s="152">
        <v>3.484</v>
      </c>
      <c r="U440" s="2" t="s">
        <v>2277</v>
      </c>
      <c r="V440" s="166">
        <v>3.3399999999999999E-2</v>
      </c>
      <c r="W440" s="168">
        <v>2.896E-2</v>
      </c>
      <c r="X440" s="4" t="s">
        <v>442</v>
      </c>
      <c r="Y440" s="4" t="s">
        <v>149</v>
      </c>
      <c r="Z440" s="152">
        <v>70297</v>
      </c>
      <c r="AA440" s="162">
        <v>1</v>
      </c>
      <c r="AB440" s="179">
        <v>104.85</v>
      </c>
      <c r="AD440" s="152">
        <v>73.706000000000003</v>
      </c>
      <c r="AG440" s="2" t="s">
        <v>36</v>
      </c>
      <c r="AH440" s="168">
        <v>9.5000000000000005E-5</v>
      </c>
      <c r="AI440" s="168">
        <v>9.5803661392252198E-3</v>
      </c>
      <c r="AJ440" s="168">
        <v>9.9578238901843808E-4</v>
      </c>
    </row>
    <row r="441" spans="1:36">
      <c r="A441" s="2">
        <v>969</v>
      </c>
      <c r="B441" s="2">
        <v>969</v>
      </c>
      <c r="C441" s="2" t="s">
        <v>2264</v>
      </c>
      <c r="D441" s="2" t="s">
        <v>2265</v>
      </c>
      <c r="E441" s="4" t="s">
        <v>1360</v>
      </c>
      <c r="F441" s="2" t="s">
        <v>2278</v>
      </c>
      <c r="G441" s="2" t="s">
        <v>2279</v>
      </c>
      <c r="H441" s="2" t="s">
        <v>351</v>
      </c>
      <c r="I441" s="2" t="s">
        <v>203</v>
      </c>
      <c r="J441" s="2" t="s">
        <v>30</v>
      </c>
      <c r="K441" s="2" t="s">
        <v>30</v>
      </c>
      <c r="L441" s="2" t="s">
        <v>357</v>
      </c>
      <c r="M441" s="2" t="s">
        <v>41</v>
      </c>
      <c r="N441" s="2" t="s">
        <v>492</v>
      </c>
      <c r="O441" s="2" t="s">
        <v>149</v>
      </c>
      <c r="P441" s="2" t="s">
        <v>2198</v>
      </c>
      <c r="Q441" s="2" t="s">
        <v>201</v>
      </c>
      <c r="R441" s="2" t="s">
        <v>436</v>
      </c>
      <c r="S441" s="2" t="s">
        <v>34</v>
      </c>
      <c r="T441" s="152">
        <v>0.72899999999999998</v>
      </c>
      <c r="U441" s="2" t="s">
        <v>2280</v>
      </c>
      <c r="V441" s="166">
        <v>4.7500000000000001E-2</v>
      </c>
      <c r="W441" s="168">
        <v>2.5069999999999999E-2</v>
      </c>
      <c r="X441" s="4" t="s">
        <v>442</v>
      </c>
      <c r="Y441" s="4" t="s">
        <v>149</v>
      </c>
      <c r="Z441" s="152">
        <v>71646.39</v>
      </c>
      <c r="AA441" s="162">
        <v>1</v>
      </c>
      <c r="AB441" s="179">
        <v>143.82</v>
      </c>
      <c r="AD441" s="152">
        <v>103.042</v>
      </c>
      <c r="AG441" s="2" t="s">
        <v>36</v>
      </c>
      <c r="AH441" s="168">
        <v>7.4999999999999993E-5</v>
      </c>
      <c r="AI441" s="168">
        <v>1.3393388855884401E-2</v>
      </c>
      <c r="AJ441" s="168">
        <v>1.3921076249225699E-3</v>
      </c>
    </row>
    <row r="442" spans="1:36">
      <c r="A442" s="2">
        <v>969</v>
      </c>
      <c r="B442" s="2">
        <v>969</v>
      </c>
      <c r="C442" s="2" t="s">
        <v>2281</v>
      </c>
      <c r="D442" s="2" t="s">
        <v>2282</v>
      </c>
      <c r="E442" s="4" t="s">
        <v>1360</v>
      </c>
      <c r="F442" s="2" t="s">
        <v>2283</v>
      </c>
      <c r="G442" s="2" t="s">
        <v>2284</v>
      </c>
      <c r="H442" s="2" t="s">
        <v>351</v>
      </c>
      <c r="I442" s="2" t="s">
        <v>203</v>
      </c>
      <c r="J442" s="2" t="s">
        <v>30</v>
      </c>
      <c r="K442" s="2" t="s">
        <v>30</v>
      </c>
      <c r="L442" s="2" t="s">
        <v>357</v>
      </c>
      <c r="M442" s="2" t="s">
        <v>41</v>
      </c>
      <c r="N442" s="2" t="s">
        <v>476</v>
      </c>
      <c r="O442" s="2" t="s">
        <v>149</v>
      </c>
      <c r="P442" s="2" t="s">
        <v>200</v>
      </c>
      <c r="Q442" s="2" t="s">
        <v>201</v>
      </c>
      <c r="R442" s="2" t="s">
        <v>436</v>
      </c>
      <c r="S442" s="2" t="s">
        <v>34</v>
      </c>
      <c r="T442" s="152">
        <v>4.8170000000000002</v>
      </c>
      <c r="U442" s="2" t="s">
        <v>2285</v>
      </c>
      <c r="V442" s="166">
        <v>2.47E-2</v>
      </c>
      <c r="W442" s="168">
        <v>2.4309999999999998E-2</v>
      </c>
      <c r="X442" s="4" t="s">
        <v>442</v>
      </c>
      <c r="Y442" s="4" t="s">
        <v>149</v>
      </c>
      <c r="Z442" s="152">
        <v>174915</v>
      </c>
      <c r="AA442" s="162">
        <v>1</v>
      </c>
      <c r="AB442" s="179">
        <v>104.01</v>
      </c>
      <c r="AD442" s="152">
        <v>181.929</v>
      </c>
      <c r="AG442" s="2" t="s">
        <v>36</v>
      </c>
      <c r="AH442" s="168">
        <v>6.0999999999999999E-5</v>
      </c>
      <c r="AI442" s="168">
        <v>2.3647162275384201E-2</v>
      </c>
      <c r="AJ442" s="168">
        <v>2.4578839056763899E-3</v>
      </c>
    </row>
    <row r="443" spans="1:36">
      <c r="A443" s="2">
        <v>969</v>
      </c>
      <c r="B443" s="2">
        <v>969</v>
      </c>
      <c r="C443" s="2" t="s">
        <v>2281</v>
      </c>
      <c r="D443" s="2" t="s">
        <v>2282</v>
      </c>
      <c r="E443" s="4" t="s">
        <v>1360</v>
      </c>
      <c r="F443" s="2" t="s">
        <v>2292</v>
      </c>
      <c r="G443" s="2" t="s">
        <v>2293</v>
      </c>
      <c r="H443" s="2" t="s">
        <v>351</v>
      </c>
      <c r="I443" s="2" t="s">
        <v>203</v>
      </c>
      <c r="J443" s="2" t="s">
        <v>30</v>
      </c>
      <c r="K443" s="2" t="s">
        <v>30</v>
      </c>
      <c r="L443" s="2" t="s">
        <v>357</v>
      </c>
      <c r="M443" s="2" t="s">
        <v>41</v>
      </c>
      <c r="N443" s="2" t="s">
        <v>476</v>
      </c>
      <c r="O443" s="2" t="s">
        <v>149</v>
      </c>
      <c r="P443" s="2" t="s">
        <v>1371</v>
      </c>
      <c r="Q443" s="2" t="s">
        <v>201</v>
      </c>
      <c r="R443" s="2" t="s">
        <v>436</v>
      </c>
      <c r="S443" s="2" t="s">
        <v>34</v>
      </c>
      <c r="T443" s="152">
        <v>3.7349999999999999</v>
      </c>
      <c r="U443" s="2" t="s">
        <v>2294</v>
      </c>
      <c r="V443" s="166">
        <v>3.1699999999999999E-2</v>
      </c>
      <c r="W443" s="168">
        <v>2.9360000000000001E-2</v>
      </c>
      <c r="X443" s="4" t="s">
        <v>442</v>
      </c>
      <c r="Y443" s="4" t="s">
        <v>149</v>
      </c>
      <c r="Z443" s="152">
        <v>100000</v>
      </c>
      <c r="AA443" s="162">
        <v>1</v>
      </c>
      <c r="AB443" s="179">
        <v>108.18</v>
      </c>
      <c r="AD443" s="152">
        <v>108.18</v>
      </c>
      <c r="AG443" s="2" t="s">
        <v>36</v>
      </c>
      <c r="AH443" s="168">
        <v>1.18E-4</v>
      </c>
      <c r="AI443" s="168">
        <v>1.4061247675449799E-2</v>
      </c>
      <c r="AJ443" s="168">
        <v>1.46152481015425E-3</v>
      </c>
    </row>
    <row r="444" spans="1:36">
      <c r="A444" s="2">
        <v>969</v>
      </c>
      <c r="B444" s="2">
        <v>969</v>
      </c>
      <c r="C444" s="2" t="s">
        <v>2295</v>
      </c>
      <c r="D444" s="2" t="s">
        <v>2296</v>
      </c>
      <c r="E444" s="4" t="s">
        <v>1360</v>
      </c>
      <c r="F444" s="2" t="s">
        <v>2297</v>
      </c>
      <c r="G444" s="2" t="s">
        <v>2298</v>
      </c>
      <c r="H444" s="2" t="s">
        <v>351</v>
      </c>
      <c r="I444" s="2" t="s">
        <v>203</v>
      </c>
      <c r="J444" s="2" t="s">
        <v>30</v>
      </c>
      <c r="K444" s="2" t="s">
        <v>30</v>
      </c>
      <c r="L444" s="2" t="s">
        <v>357</v>
      </c>
      <c r="M444" s="2" t="s">
        <v>41</v>
      </c>
      <c r="N444" s="2" t="s">
        <v>468</v>
      </c>
      <c r="O444" s="2" t="s">
        <v>149</v>
      </c>
      <c r="P444" s="2" t="s">
        <v>2179</v>
      </c>
      <c r="Q444" s="2" t="s">
        <v>444</v>
      </c>
      <c r="R444" s="2" t="s">
        <v>436</v>
      </c>
      <c r="S444" s="2" t="s">
        <v>34</v>
      </c>
      <c r="T444" s="152">
        <v>3.4209999999999998</v>
      </c>
      <c r="U444" s="2" t="s">
        <v>2299</v>
      </c>
      <c r="V444" s="166">
        <v>1.7999999999999999E-2</v>
      </c>
      <c r="W444" s="168">
        <v>3.4459999999999998E-2</v>
      </c>
      <c r="X444" s="4" t="s">
        <v>442</v>
      </c>
      <c r="Y444" s="4" t="s">
        <v>149</v>
      </c>
      <c r="Z444" s="152">
        <v>52419.360000000001</v>
      </c>
      <c r="AA444" s="162">
        <v>1</v>
      </c>
      <c r="AB444" s="179">
        <v>109.54</v>
      </c>
      <c r="AD444" s="152">
        <v>57.42</v>
      </c>
      <c r="AG444" s="2" t="s">
        <v>36</v>
      </c>
      <c r="AH444" s="168">
        <v>5.5000000000000002E-5</v>
      </c>
      <c r="AI444" s="168">
        <v>7.4634792842046402E-3</v>
      </c>
      <c r="AJ444" s="168">
        <v>7.7575336098959803E-4</v>
      </c>
    </row>
    <row r="445" spans="1:36">
      <c r="A445" s="2">
        <v>969</v>
      </c>
      <c r="B445" s="2">
        <v>969</v>
      </c>
      <c r="C445" s="2" t="s">
        <v>2295</v>
      </c>
      <c r="D445" s="2" t="s">
        <v>2296</v>
      </c>
      <c r="E445" s="4" t="s">
        <v>1360</v>
      </c>
      <c r="F445" s="2" t="s">
        <v>2300</v>
      </c>
      <c r="G445" s="2" t="s">
        <v>2301</v>
      </c>
      <c r="H445" s="2" t="s">
        <v>351</v>
      </c>
      <c r="I445" s="2" t="s">
        <v>203</v>
      </c>
      <c r="J445" s="2" t="s">
        <v>30</v>
      </c>
      <c r="K445" s="2" t="s">
        <v>30</v>
      </c>
      <c r="L445" s="2" t="s">
        <v>357</v>
      </c>
      <c r="M445" s="2" t="s">
        <v>41</v>
      </c>
      <c r="N445" s="2" t="s">
        <v>468</v>
      </c>
      <c r="O445" s="2" t="s">
        <v>149</v>
      </c>
      <c r="P445" s="2" t="s">
        <v>2179</v>
      </c>
      <c r="Q445" s="2" t="s">
        <v>201</v>
      </c>
      <c r="R445" s="2" t="s">
        <v>436</v>
      </c>
      <c r="S445" s="2" t="s">
        <v>34</v>
      </c>
      <c r="T445" s="152">
        <v>5.7610000000000001</v>
      </c>
      <c r="U445" s="2" t="s">
        <v>2302</v>
      </c>
      <c r="V445" s="166">
        <v>3.3000000000000002E-2</v>
      </c>
      <c r="W445" s="168">
        <v>3.882E-2</v>
      </c>
      <c r="X445" s="4" t="s">
        <v>442</v>
      </c>
      <c r="Y445" s="4" t="s">
        <v>149</v>
      </c>
      <c r="Z445" s="152">
        <v>159621.79999999999</v>
      </c>
      <c r="AA445" s="162">
        <v>1</v>
      </c>
      <c r="AB445" s="179">
        <v>104.19</v>
      </c>
      <c r="AD445" s="152">
        <v>166.31</v>
      </c>
      <c r="AG445" s="2" t="s">
        <v>36</v>
      </c>
      <c r="AH445" s="168">
        <v>1.3100000000000001E-4</v>
      </c>
      <c r="AI445" s="168">
        <v>2.1616985079784899E-2</v>
      </c>
      <c r="AJ445" s="168">
        <v>2.2468674717963299E-3</v>
      </c>
    </row>
    <row r="446" spans="1:36">
      <c r="A446" s="2">
        <v>969</v>
      </c>
      <c r="B446" s="2">
        <v>969</v>
      </c>
      <c r="C446" s="2" t="s">
        <v>2303</v>
      </c>
      <c r="D446" s="2" t="s">
        <v>2304</v>
      </c>
      <c r="E446" s="4" t="s">
        <v>1360</v>
      </c>
      <c r="F446" s="2" t="s">
        <v>2305</v>
      </c>
      <c r="G446" s="2" t="s">
        <v>2306</v>
      </c>
      <c r="H446" s="2" t="s">
        <v>351</v>
      </c>
      <c r="I446" s="2" t="s">
        <v>203</v>
      </c>
      <c r="J446" s="2" t="s">
        <v>30</v>
      </c>
      <c r="K446" s="2" t="s">
        <v>30</v>
      </c>
      <c r="L446" s="2" t="s">
        <v>357</v>
      </c>
      <c r="M446" s="2" t="s">
        <v>41</v>
      </c>
      <c r="N446" s="2" t="s">
        <v>492</v>
      </c>
      <c r="O446" s="2" t="s">
        <v>149</v>
      </c>
      <c r="P446" s="2" t="s">
        <v>2179</v>
      </c>
      <c r="Q446" s="2" t="s">
        <v>201</v>
      </c>
      <c r="R446" s="2" t="s">
        <v>436</v>
      </c>
      <c r="S446" s="2" t="s">
        <v>34</v>
      </c>
      <c r="T446" s="152">
        <v>2.395</v>
      </c>
      <c r="U446" s="2" t="s">
        <v>2188</v>
      </c>
      <c r="V446" s="166">
        <v>3.6499999999999998E-2</v>
      </c>
      <c r="W446" s="168">
        <v>2.9739999999999999E-2</v>
      </c>
      <c r="X446" s="4" t="s">
        <v>442</v>
      </c>
      <c r="Y446" s="4" t="s">
        <v>149</v>
      </c>
      <c r="Z446" s="152">
        <v>64000</v>
      </c>
      <c r="AA446" s="162">
        <v>1</v>
      </c>
      <c r="AB446" s="179">
        <v>108.76</v>
      </c>
      <c r="AD446" s="152">
        <v>69.605999999999995</v>
      </c>
      <c r="AG446" s="2" t="s">
        <v>36</v>
      </c>
      <c r="AH446" s="168">
        <v>2.4499999999999999E-4</v>
      </c>
      <c r="AI446" s="168">
        <v>9.0474471269774998E-3</v>
      </c>
      <c r="AJ446" s="168">
        <v>9.4039083514069698E-4</v>
      </c>
    </row>
    <row r="447" spans="1:36">
      <c r="A447" s="2">
        <v>969</v>
      </c>
      <c r="B447" s="2">
        <v>969</v>
      </c>
      <c r="C447" s="2" t="s">
        <v>2303</v>
      </c>
      <c r="D447" s="2" t="s">
        <v>2304</v>
      </c>
      <c r="E447" s="4" t="s">
        <v>1360</v>
      </c>
      <c r="F447" s="2" t="s">
        <v>2307</v>
      </c>
      <c r="G447" s="2" t="s">
        <v>2308</v>
      </c>
      <c r="H447" s="2" t="s">
        <v>351</v>
      </c>
      <c r="I447" s="2" t="s">
        <v>203</v>
      </c>
      <c r="J447" s="2" t="s">
        <v>30</v>
      </c>
      <c r="K447" s="2" t="s">
        <v>30</v>
      </c>
      <c r="L447" s="2" t="s">
        <v>357</v>
      </c>
      <c r="M447" s="2" t="s">
        <v>41</v>
      </c>
      <c r="N447" s="2" t="s">
        <v>492</v>
      </c>
      <c r="O447" s="2" t="s">
        <v>149</v>
      </c>
      <c r="P447" s="2" t="s">
        <v>2168</v>
      </c>
      <c r="Q447" s="2" t="s">
        <v>201</v>
      </c>
      <c r="R447" s="2" t="s">
        <v>436</v>
      </c>
      <c r="S447" s="2" t="s">
        <v>34</v>
      </c>
      <c r="T447" s="152">
        <v>2.7250000000000001</v>
      </c>
      <c r="U447" s="2" t="s">
        <v>1356</v>
      </c>
      <c r="V447" s="166">
        <v>1.7999999999999999E-2</v>
      </c>
      <c r="W447" s="168">
        <v>2.852E-2</v>
      </c>
      <c r="X447" s="4" t="s">
        <v>442</v>
      </c>
      <c r="Y447" s="4" t="s">
        <v>149</v>
      </c>
      <c r="Z447" s="152">
        <v>56714.12</v>
      </c>
      <c r="AA447" s="162">
        <v>1</v>
      </c>
      <c r="AB447" s="179">
        <v>113.09</v>
      </c>
      <c r="AD447" s="152">
        <v>64.138000000000005</v>
      </c>
      <c r="AG447" s="2" t="s">
        <v>36</v>
      </c>
      <c r="AH447" s="168">
        <v>7.7000000000000001E-5</v>
      </c>
      <c r="AI447" s="168">
        <v>8.3366637050874999E-3</v>
      </c>
      <c r="AJ447" s="168">
        <v>8.6651207063018199E-4</v>
      </c>
    </row>
    <row r="448" spans="1:36">
      <c r="A448" s="2">
        <v>969</v>
      </c>
      <c r="B448" s="2">
        <v>969</v>
      </c>
      <c r="C448" s="2" t="s">
        <v>2309</v>
      </c>
      <c r="D448" s="2" t="s">
        <v>2310</v>
      </c>
      <c r="E448" s="4" t="s">
        <v>1360</v>
      </c>
      <c r="F448" s="2" t="s">
        <v>2311</v>
      </c>
      <c r="G448" s="2" t="s">
        <v>2312</v>
      </c>
      <c r="H448" s="2" t="s">
        <v>351</v>
      </c>
      <c r="I448" s="2" t="s">
        <v>995</v>
      </c>
      <c r="J448" s="2" t="s">
        <v>30</v>
      </c>
      <c r="K448" s="2" t="s">
        <v>30</v>
      </c>
      <c r="L448" s="2" t="s">
        <v>357</v>
      </c>
      <c r="M448" s="2" t="s">
        <v>41</v>
      </c>
      <c r="N448" s="2" t="s">
        <v>473</v>
      </c>
      <c r="O448" s="2" t="s">
        <v>149</v>
      </c>
      <c r="P448" s="2" t="s">
        <v>1371</v>
      </c>
      <c r="Q448" s="2" t="s">
        <v>201</v>
      </c>
      <c r="R448" s="2" t="s">
        <v>436</v>
      </c>
      <c r="S448" s="2" t="s">
        <v>34</v>
      </c>
      <c r="T448" s="152">
        <v>6.2990000000000004</v>
      </c>
      <c r="U448" s="2" t="s">
        <v>2313</v>
      </c>
      <c r="V448" s="166">
        <v>3.0499999999999999E-2</v>
      </c>
      <c r="W448" s="168">
        <v>5.1200000000000002E-2</v>
      </c>
      <c r="X448" s="4" t="s">
        <v>442</v>
      </c>
      <c r="Y448" s="4" t="s">
        <v>149</v>
      </c>
      <c r="Z448" s="152">
        <v>73032</v>
      </c>
      <c r="AA448" s="162">
        <v>1</v>
      </c>
      <c r="AB448" s="179">
        <v>88.3</v>
      </c>
      <c r="AD448" s="152">
        <v>64.486999999999995</v>
      </c>
      <c r="AG448" s="2" t="s">
        <v>36</v>
      </c>
      <c r="AH448" s="168">
        <v>1.07E-4</v>
      </c>
      <c r="AI448" s="168">
        <v>8.3820602562963004E-3</v>
      </c>
      <c r="AJ448" s="168">
        <v>8.7123058405221205E-4</v>
      </c>
    </row>
    <row r="449" spans="1:36">
      <c r="A449" s="2">
        <v>969</v>
      </c>
      <c r="B449" s="2">
        <v>969</v>
      </c>
      <c r="C449" s="2" t="s">
        <v>2309</v>
      </c>
      <c r="D449" s="2" t="s">
        <v>2310</v>
      </c>
      <c r="E449" s="4" t="s">
        <v>1360</v>
      </c>
      <c r="F449" s="2" t="s">
        <v>2314</v>
      </c>
      <c r="G449" s="2" t="s">
        <v>2315</v>
      </c>
      <c r="H449" s="2" t="s">
        <v>351</v>
      </c>
      <c r="I449" s="2" t="s">
        <v>995</v>
      </c>
      <c r="J449" s="2" t="s">
        <v>30</v>
      </c>
      <c r="K449" s="2" t="s">
        <v>30</v>
      </c>
      <c r="L449" s="2" t="s">
        <v>357</v>
      </c>
      <c r="M449" s="2" t="s">
        <v>41</v>
      </c>
      <c r="N449" s="2" t="s">
        <v>473</v>
      </c>
      <c r="O449" s="2" t="s">
        <v>149</v>
      </c>
      <c r="P449" s="2" t="s">
        <v>1371</v>
      </c>
      <c r="Q449" s="2" t="s">
        <v>201</v>
      </c>
      <c r="R449" s="2" t="s">
        <v>436</v>
      </c>
      <c r="S449" s="2" t="s">
        <v>34</v>
      </c>
      <c r="T449" s="152">
        <v>4.5339999999999998</v>
      </c>
      <c r="U449" s="2" t="s">
        <v>2316</v>
      </c>
      <c r="V449" s="166">
        <v>4.3799999999999999E-2</v>
      </c>
      <c r="W449" s="168">
        <v>4.8849999999999998E-2</v>
      </c>
      <c r="X449" s="4" t="s">
        <v>442</v>
      </c>
      <c r="Y449" s="4" t="s">
        <v>149</v>
      </c>
      <c r="Z449" s="152">
        <v>32000</v>
      </c>
      <c r="AA449" s="162">
        <v>1</v>
      </c>
      <c r="AB449" s="179">
        <v>98.04</v>
      </c>
      <c r="AD449" s="152">
        <v>31.373000000000001</v>
      </c>
      <c r="AG449" s="2" t="s">
        <v>36</v>
      </c>
      <c r="AH449" s="168">
        <v>6.3999999999999997E-5</v>
      </c>
      <c r="AI449" s="168">
        <v>4.0778398139429701E-3</v>
      </c>
      <c r="AJ449" s="168">
        <v>4.2385030101688999E-4</v>
      </c>
    </row>
    <row r="450" spans="1:36">
      <c r="A450" s="2">
        <v>969</v>
      </c>
      <c r="B450" s="2">
        <v>969</v>
      </c>
      <c r="C450" s="2" t="s">
        <v>2317</v>
      </c>
      <c r="D450" s="2" t="s">
        <v>2318</v>
      </c>
      <c r="E450" s="4" t="s">
        <v>1360</v>
      </c>
      <c r="F450" s="2" t="s">
        <v>2319</v>
      </c>
      <c r="G450" s="2" t="s">
        <v>2320</v>
      </c>
      <c r="H450" s="2" t="s">
        <v>351</v>
      </c>
      <c r="I450" s="2" t="s">
        <v>203</v>
      </c>
      <c r="J450" s="2" t="s">
        <v>30</v>
      </c>
      <c r="K450" s="2" t="s">
        <v>30</v>
      </c>
      <c r="L450" s="2" t="s">
        <v>357</v>
      </c>
      <c r="M450" s="2" t="s">
        <v>41</v>
      </c>
      <c r="N450" s="2" t="s">
        <v>468</v>
      </c>
      <c r="O450" s="2" t="s">
        <v>149</v>
      </c>
      <c r="P450" s="2" t="s">
        <v>97</v>
      </c>
      <c r="Q450" s="2" t="s">
        <v>201</v>
      </c>
      <c r="R450" s="2" t="s">
        <v>436</v>
      </c>
      <c r="S450" s="2" t="s">
        <v>34</v>
      </c>
      <c r="T450" s="152">
        <v>7.5179999999999998</v>
      </c>
      <c r="U450" s="2" t="s">
        <v>2321</v>
      </c>
      <c r="V450" s="166">
        <v>0.03</v>
      </c>
      <c r="W450" s="168">
        <v>2.87E-2</v>
      </c>
      <c r="X450" s="4" t="s">
        <v>442</v>
      </c>
      <c r="Y450" s="4" t="s">
        <v>149</v>
      </c>
      <c r="Z450" s="152">
        <v>185000</v>
      </c>
      <c r="AA450" s="162">
        <v>1</v>
      </c>
      <c r="AB450" s="179">
        <v>105.85</v>
      </c>
      <c r="AD450" s="152">
        <v>195.822</v>
      </c>
      <c r="AG450" s="2" t="s">
        <v>36</v>
      </c>
      <c r="AH450" s="168">
        <v>4.5000000000000003E-5</v>
      </c>
      <c r="AI450" s="168">
        <v>2.5453028960304699E-2</v>
      </c>
      <c r="AJ450" s="168">
        <v>2.64558552538759E-3</v>
      </c>
    </row>
    <row r="451" spans="1:36">
      <c r="A451" s="2">
        <v>969</v>
      </c>
      <c r="B451" s="2">
        <v>969</v>
      </c>
      <c r="C451" s="2" t="s">
        <v>2317</v>
      </c>
      <c r="D451" s="2" t="s">
        <v>2318</v>
      </c>
      <c r="E451" s="4" t="s">
        <v>1360</v>
      </c>
      <c r="F451" s="2" t="s">
        <v>2322</v>
      </c>
      <c r="G451" s="2" t="s">
        <v>2323</v>
      </c>
      <c r="H451" s="2" t="s">
        <v>351</v>
      </c>
      <c r="I451" s="2" t="s">
        <v>203</v>
      </c>
      <c r="J451" s="2" t="s">
        <v>30</v>
      </c>
      <c r="K451" s="2" t="s">
        <v>30</v>
      </c>
      <c r="L451" s="2" t="s">
        <v>357</v>
      </c>
      <c r="M451" s="2" t="s">
        <v>41</v>
      </c>
      <c r="N451" s="2" t="s">
        <v>468</v>
      </c>
      <c r="O451" s="2" t="s">
        <v>149</v>
      </c>
      <c r="P451" s="2" t="s">
        <v>97</v>
      </c>
      <c r="Q451" s="2" t="s">
        <v>444</v>
      </c>
      <c r="R451" s="2" t="s">
        <v>436</v>
      </c>
      <c r="S451" s="2" t="s">
        <v>34</v>
      </c>
      <c r="T451" s="152">
        <v>10.375</v>
      </c>
      <c r="U451" s="2" t="s">
        <v>2324</v>
      </c>
      <c r="V451" s="166">
        <v>3.2000000000000001E-2</v>
      </c>
      <c r="W451" s="168">
        <v>3.032E-2</v>
      </c>
      <c r="X451" s="4" t="s">
        <v>442</v>
      </c>
      <c r="Y451" s="4" t="s">
        <v>149</v>
      </c>
      <c r="Z451" s="152">
        <v>185000</v>
      </c>
      <c r="AA451" s="162">
        <v>1</v>
      </c>
      <c r="AB451" s="179">
        <v>106.74</v>
      </c>
      <c r="AD451" s="152">
        <v>197.46899999999999</v>
      </c>
      <c r="AG451" s="2" t="s">
        <v>36</v>
      </c>
      <c r="AH451" s="168">
        <v>3.8000000000000002E-5</v>
      </c>
      <c r="AI451" s="168">
        <v>2.5667041201917099E-2</v>
      </c>
      <c r="AJ451" s="168">
        <v>2.6678299384021902E-3</v>
      </c>
    </row>
    <row r="452" spans="1:36">
      <c r="A452" s="2">
        <v>969</v>
      </c>
      <c r="B452" s="2">
        <v>969</v>
      </c>
      <c r="C452" s="2" t="s">
        <v>2325</v>
      </c>
      <c r="D452" s="2" t="s">
        <v>2326</v>
      </c>
      <c r="E452" s="4" t="s">
        <v>1360</v>
      </c>
      <c r="F452" s="2" t="s">
        <v>2327</v>
      </c>
      <c r="G452" s="2" t="s">
        <v>2328</v>
      </c>
      <c r="H452" s="2" t="s">
        <v>351</v>
      </c>
      <c r="I452" s="2" t="s">
        <v>203</v>
      </c>
      <c r="J452" s="2" t="s">
        <v>30</v>
      </c>
      <c r="K452" s="2" t="s">
        <v>30</v>
      </c>
      <c r="L452" s="2" t="s">
        <v>357</v>
      </c>
      <c r="M452" s="2" t="s">
        <v>41</v>
      </c>
      <c r="N452" s="2" t="s">
        <v>476</v>
      </c>
      <c r="O452" s="2" t="s">
        <v>149</v>
      </c>
      <c r="P452" s="2" t="s">
        <v>1371</v>
      </c>
      <c r="Q452" s="2" t="s">
        <v>201</v>
      </c>
      <c r="R452" s="2" t="s">
        <v>436</v>
      </c>
      <c r="S452" s="2" t="s">
        <v>34</v>
      </c>
      <c r="T452" s="152">
        <v>4.2489999999999997</v>
      </c>
      <c r="U452" s="2" t="s">
        <v>2329</v>
      </c>
      <c r="V452" s="166">
        <v>2.5899999999999999E-2</v>
      </c>
      <c r="W452" s="168">
        <v>2.537E-2</v>
      </c>
      <c r="X452" s="4" t="s">
        <v>442</v>
      </c>
      <c r="Y452" s="4" t="s">
        <v>149</v>
      </c>
      <c r="Z452" s="152">
        <v>93000</v>
      </c>
      <c r="AA452" s="162">
        <v>1</v>
      </c>
      <c r="AB452" s="179">
        <v>106.21</v>
      </c>
      <c r="AD452" s="152">
        <v>98.775000000000006</v>
      </c>
      <c r="AG452" s="2" t="s">
        <v>36</v>
      </c>
      <c r="AH452" s="168">
        <v>2.0699999999999999E-4</v>
      </c>
      <c r="AI452" s="168">
        <v>1.28388237892111E-2</v>
      </c>
      <c r="AJ452" s="168">
        <v>1.3344661821078599E-3</v>
      </c>
    </row>
    <row r="453" spans="1:36">
      <c r="A453" s="2">
        <v>969</v>
      </c>
      <c r="B453" s="2">
        <v>969</v>
      </c>
      <c r="C453" s="2" t="s">
        <v>2330</v>
      </c>
      <c r="D453" s="2" t="s">
        <v>2331</v>
      </c>
      <c r="E453" s="4" t="s">
        <v>343</v>
      </c>
      <c r="F453" s="2" t="s">
        <v>2332</v>
      </c>
      <c r="G453" s="2" t="s">
        <v>2333</v>
      </c>
      <c r="H453" s="2" t="s">
        <v>351</v>
      </c>
      <c r="I453" s="2" t="s">
        <v>995</v>
      </c>
      <c r="J453" s="2" t="s">
        <v>30</v>
      </c>
      <c r="K453" s="2" t="s">
        <v>30</v>
      </c>
      <c r="L453" s="2" t="s">
        <v>357</v>
      </c>
      <c r="M453" s="2" t="s">
        <v>41</v>
      </c>
      <c r="N453" s="2" t="s">
        <v>482</v>
      </c>
      <c r="O453" s="2" t="s">
        <v>149</v>
      </c>
      <c r="P453" s="2" t="s">
        <v>2198</v>
      </c>
      <c r="Q453" s="2" t="s">
        <v>201</v>
      </c>
      <c r="R453" s="2" t="s">
        <v>436</v>
      </c>
      <c r="S453" s="2" t="s">
        <v>34</v>
      </c>
      <c r="T453" s="152">
        <v>3.2160000000000002</v>
      </c>
      <c r="U453" s="2" t="s">
        <v>2334</v>
      </c>
      <c r="V453" s="166">
        <v>2.24E-2</v>
      </c>
      <c r="W453" s="168">
        <v>4.9390000000000003E-2</v>
      </c>
      <c r="X453" s="4" t="s">
        <v>442</v>
      </c>
      <c r="Y453" s="4" t="s">
        <v>149</v>
      </c>
      <c r="Z453" s="152">
        <v>73309.08</v>
      </c>
      <c r="AA453" s="162">
        <v>1</v>
      </c>
      <c r="AB453" s="179">
        <v>92.37</v>
      </c>
      <c r="AD453" s="152">
        <v>67.715999999999994</v>
      </c>
      <c r="AG453" s="2" t="s">
        <v>36</v>
      </c>
      <c r="AH453" s="168">
        <v>1.3100000000000001E-4</v>
      </c>
      <c r="AI453" s="168">
        <v>8.8016803814378597E-3</v>
      </c>
      <c r="AJ453" s="168">
        <v>9.1484586186324002E-4</v>
      </c>
    </row>
    <row r="454" spans="1:36">
      <c r="A454" s="2">
        <v>969</v>
      </c>
      <c r="B454" s="2">
        <v>969</v>
      </c>
      <c r="C454" s="2" t="s">
        <v>1896</v>
      </c>
      <c r="D454" s="2" t="s">
        <v>1897</v>
      </c>
      <c r="E454" s="4" t="s">
        <v>1360</v>
      </c>
      <c r="F454" s="2" t="s">
        <v>2335</v>
      </c>
      <c r="G454" s="2" t="s">
        <v>2336</v>
      </c>
      <c r="H454" s="2" t="s">
        <v>351</v>
      </c>
      <c r="I454" s="2" t="s">
        <v>995</v>
      </c>
      <c r="J454" s="2" t="s">
        <v>30</v>
      </c>
      <c r="K454" s="2" t="s">
        <v>30</v>
      </c>
      <c r="L454" s="2" t="s">
        <v>357</v>
      </c>
      <c r="M454" s="2" t="s">
        <v>41</v>
      </c>
      <c r="N454" s="2" t="s">
        <v>473</v>
      </c>
      <c r="O454" s="2" t="s">
        <v>149</v>
      </c>
      <c r="P454" s="2" t="s">
        <v>1371</v>
      </c>
      <c r="Q454" s="2" t="s">
        <v>201</v>
      </c>
      <c r="R454" s="2" t="s">
        <v>436</v>
      </c>
      <c r="S454" s="2" t="s">
        <v>34</v>
      </c>
      <c r="T454" s="152">
        <v>2.895</v>
      </c>
      <c r="U454" s="2" t="s">
        <v>2337</v>
      </c>
      <c r="V454" s="166">
        <v>4.7E-2</v>
      </c>
      <c r="W454" s="168">
        <v>4.7309999999999998E-2</v>
      </c>
      <c r="X454" s="4" t="s">
        <v>442</v>
      </c>
      <c r="Y454" s="4" t="s">
        <v>149</v>
      </c>
      <c r="Z454" s="152">
        <v>61000</v>
      </c>
      <c r="AA454" s="162">
        <v>1</v>
      </c>
      <c r="AB454" s="179">
        <v>103.85</v>
      </c>
      <c r="AD454" s="152">
        <v>63.348999999999997</v>
      </c>
      <c r="AG454" s="2" t="s">
        <v>36</v>
      </c>
      <c r="AH454" s="168">
        <v>6.7999999999999999E-5</v>
      </c>
      <c r="AI454" s="168">
        <v>8.2340446327253593E-3</v>
      </c>
      <c r="AJ454" s="168">
        <v>8.5584585354091605E-4</v>
      </c>
    </row>
    <row r="455" spans="1:36">
      <c r="A455" s="2">
        <v>969</v>
      </c>
      <c r="B455" s="2">
        <v>969</v>
      </c>
      <c r="C455" s="2" t="s">
        <v>2338</v>
      </c>
      <c r="D455" s="2" t="s">
        <v>2339</v>
      </c>
      <c r="E455" s="4" t="s">
        <v>1360</v>
      </c>
      <c r="F455" s="2" t="s">
        <v>2340</v>
      </c>
      <c r="G455" s="2" t="s">
        <v>2341</v>
      </c>
      <c r="H455" s="2" t="s">
        <v>351</v>
      </c>
      <c r="I455" s="2" t="s">
        <v>995</v>
      </c>
      <c r="J455" s="2" t="s">
        <v>30</v>
      </c>
      <c r="K455" s="2" t="s">
        <v>30</v>
      </c>
      <c r="L455" s="2" t="s">
        <v>357</v>
      </c>
      <c r="M455" s="2" t="s">
        <v>41</v>
      </c>
      <c r="N455" s="2" t="s">
        <v>507</v>
      </c>
      <c r="O455" s="2" t="s">
        <v>149</v>
      </c>
      <c r="P455" s="2" t="s">
        <v>1371</v>
      </c>
      <c r="Q455" s="2" t="s">
        <v>201</v>
      </c>
      <c r="R455" s="2" t="s">
        <v>436</v>
      </c>
      <c r="S455" s="2" t="s">
        <v>34</v>
      </c>
      <c r="T455" s="152">
        <v>7.4530000000000003</v>
      </c>
      <c r="U455" s="2" t="s">
        <v>2342</v>
      </c>
      <c r="V455" s="166">
        <v>5.3100000000000001E-2</v>
      </c>
      <c r="W455" s="168">
        <v>5.4489999999999997E-2</v>
      </c>
      <c r="X455" s="4" t="s">
        <v>442</v>
      </c>
      <c r="Y455" s="4" t="s">
        <v>149</v>
      </c>
      <c r="Z455" s="152">
        <v>109850</v>
      </c>
      <c r="AA455" s="162">
        <v>1</v>
      </c>
      <c r="AB455" s="179">
        <v>101.71</v>
      </c>
      <c r="AD455" s="152">
        <v>111.72799999999999</v>
      </c>
      <c r="AG455" s="2" t="s">
        <v>36</v>
      </c>
      <c r="AH455" s="168">
        <v>8.6000000000000003E-5</v>
      </c>
      <c r="AI455" s="168">
        <v>1.45224736265982E-2</v>
      </c>
      <c r="AJ455" s="168">
        <v>1.50946459375306E-3</v>
      </c>
    </row>
    <row r="456" spans="1:36">
      <c r="A456" s="2">
        <v>969</v>
      </c>
      <c r="B456" s="2">
        <v>969</v>
      </c>
      <c r="C456" s="2" t="s">
        <v>1207</v>
      </c>
      <c r="D456" s="2" t="s">
        <v>1900</v>
      </c>
      <c r="E456" s="4" t="s">
        <v>1360</v>
      </c>
      <c r="F456" s="2" t="s">
        <v>2343</v>
      </c>
      <c r="G456" s="2" t="s">
        <v>2344</v>
      </c>
      <c r="H456" s="2" t="s">
        <v>351</v>
      </c>
      <c r="I456" s="2" t="s">
        <v>203</v>
      </c>
      <c r="J456" s="2" t="s">
        <v>30</v>
      </c>
      <c r="K456" s="2" t="s">
        <v>30</v>
      </c>
      <c r="L456" s="2" t="s">
        <v>357</v>
      </c>
      <c r="M456" s="2" t="s">
        <v>41</v>
      </c>
      <c r="N456" s="2" t="s">
        <v>476</v>
      </c>
      <c r="O456" s="2" t="s">
        <v>149</v>
      </c>
      <c r="P456" s="2" t="s">
        <v>200</v>
      </c>
      <c r="Q456" s="2" t="s">
        <v>201</v>
      </c>
      <c r="R456" s="2" t="s">
        <v>436</v>
      </c>
      <c r="S456" s="2" t="s">
        <v>34</v>
      </c>
      <c r="T456" s="152">
        <v>1.482</v>
      </c>
      <c r="U456" s="2" t="s">
        <v>2345</v>
      </c>
      <c r="V456" s="166">
        <v>8.3000000000000001E-3</v>
      </c>
      <c r="W456" s="168">
        <v>2.2599999999999999E-2</v>
      </c>
      <c r="X456" s="4" t="s">
        <v>442</v>
      </c>
      <c r="Y456" s="4" t="s">
        <v>149</v>
      </c>
      <c r="Z456" s="152">
        <v>39368.5</v>
      </c>
      <c r="AA456" s="162">
        <v>1</v>
      </c>
      <c r="AB456" s="179">
        <v>113.32</v>
      </c>
      <c r="AD456" s="152">
        <v>44.612000000000002</v>
      </c>
      <c r="AG456" s="2" t="s">
        <v>36</v>
      </c>
      <c r="AH456" s="168">
        <v>2.5999999999999998E-5</v>
      </c>
      <c r="AI456" s="168">
        <v>5.79872234820227E-3</v>
      </c>
      <c r="AJ456" s="168">
        <v>6.0271867580359898E-4</v>
      </c>
    </row>
    <row r="457" spans="1:36">
      <c r="A457" s="2">
        <v>969</v>
      </c>
      <c r="B457" s="2">
        <v>969</v>
      </c>
      <c r="C457" s="2" t="s">
        <v>1207</v>
      </c>
      <c r="D457" s="2" t="s">
        <v>1900</v>
      </c>
      <c r="E457" s="4" t="s">
        <v>1360</v>
      </c>
      <c r="F457" s="2" t="s">
        <v>2346</v>
      </c>
      <c r="G457" s="2" t="s">
        <v>2347</v>
      </c>
      <c r="H457" s="2" t="s">
        <v>351</v>
      </c>
      <c r="I457" s="2" t="s">
        <v>203</v>
      </c>
      <c r="J457" s="2" t="s">
        <v>30</v>
      </c>
      <c r="K457" s="2" t="s">
        <v>30</v>
      </c>
      <c r="L457" s="2" t="s">
        <v>357</v>
      </c>
      <c r="M457" s="2" t="s">
        <v>41</v>
      </c>
      <c r="N457" s="2" t="s">
        <v>476</v>
      </c>
      <c r="O457" s="2" t="s">
        <v>149</v>
      </c>
      <c r="P457" s="2" t="s">
        <v>200</v>
      </c>
      <c r="Q457" s="2" t="s">
        <v>201</v>
      </c>
      <c r="R457" s="2" t="s">
        <v>436</v>
      </c>
      <c r="S457" s="2" t="s">
        <v>34</v>
      </c>
      <c r="T457" s="152">
        <v>4.8490000000000002</v>
      </c>
      <c r="U457" s="2" t="s">
        <v>2348</v>
      </c>
      <c r="V457" s="166">
        <v>2.0199999999999999E-2</v>
      </c>
      <c r="W457" s="168">
        <v>2.4299999999999999E-2</v>
      </c>
      <c r="X457" s="4" t="s">
        <v>442</v>
      </c>
      <c r="Y457" s="4" t="s">
        <v>149</v>
      </c>
      <c r="Z457" s="152">
        <v>111000</v>
      </c>
      <c r="AA457" s="162">
        <v>1</v>
      </c>
      <c r="AB457" s="179">
        <v>101.65</v>
      </c>
      <c r="AD457" s="152">
        <v>112.83199999999999</v>
      </c>
      <c r="AG457" s="2" t="s">
        <v>36</v>
      </c>
      <c r="AH457" s="168">
        <v>3.1000000000000001E-5</v>
      </c>
      <c r="AI457" s="168">
        <v>1.46658501302691E-2</v>
      </c>
      <c r="AJ457" s="168">
        <v>1.5243671345620199E-3</v>
      </c>
    </row>
    <row r="458" spans="1:36">
      <c r="A458" s="2">
        <v>969</v>
      </c>
      <c r="B458" s="2">
        <v>969</v>
      </c>
      <c r="C458" s="2" t="s">
        <v>1207</v>
      </c>
      <c r="D458" s="2" t="s">
        <v>1900</v>
      </c>
      <c r="E458" s="4" t="s">
        <v>1360</v>
      </c>
      <c r="F458" s="2" t="s">
        <v>2349</v>
      </c>
      <c r="G458" s="2" t="s">
        <v>2350</v>
      </c>
      <c r="H458" s="2" t="s">
        <v>351</v>
      </c>
      <c r="I458" s="2" t="s">
        <v>203</v>
      </c>
      <c r="J458" s="2" t="s">
        <v>30</v>
      </c>
      <c r="K458" s="2" t="s">
        <v>30</v>
      </c>
      <c r="L458" s="2" t="s">
        <v>357</v>
      </c>
      <c r="M458" s="2" t="s">
        <v>41</v>
      </c>
      <c r="N458" s="2" t="s">
        <v>476</v>
      </c>
      <c r="O458" s="2" t="s">
        <v>149</v>
      </c>
      <c r="P458" s="2" t="s">
        <v>200</v>
      </c>
      <c r="Q458" s="2" t="s">
        <v>201</v>
      </c>
      <c r="R458" s="2" t="s">
        <v>436</v>
      </c>
      <c r="S458" s="2" t="s">
        <v>34</v>
      </c>
      <c r="T458" s="152">
        <v>4.8879999999999999</v>
      </c>
      <c r="U458" s="2" t="s">
        <v>2351</v>
      </c>
      <c r="V458" s="166">
        <v>1E-3</v>
      </c>
      <c r="W458" s="168">
        <v>2.3630000000000002E-2</v>
      </c>
      <c r="X458" s="4" t="s">
        <v>442</v>
      </c>
      <c r="Y458" s="4" t="s">
        <v>149</v>
      </c>
      <c r="Z458" s="152">
        <v>102000</v>
      </c>
      <c r="AA458" s="162">
        <v>1</v>
      </c>
      <c r="AB458" s="179">
        <v>100.78</v>
      </c>
      <c r="AD458" s="152">
        <v>102.79600000000001</v>
      </c>
      <c r="AG458" s="2" t="s">
        <v>36</v>
      </c>
      <c r="AH458" s="168">
        <v>4.1E-5</v>
      </c>
      <c r="AI458" s="168">
        <v>1.3361382802241299E-2</v>
      </c>
      <c r="AJ458" s="168">
        <v>1.38878091860503E-3</v>
      </c>
    </row>
    <row r="459" spans="1:36">
      <c r="A459" s="2">
        <v>969</v>
      </c>
      <c r="B459" s="2">
        <v>969</v>
      </c>
      <c r="C459" s="2" t="s">
        <v>2355</v>
      </c>
      <c r="D459" s="2" t="s">
        <v>2356</v>
      </c>
      <c r="E459" s="4" t="s">
        <v>1360</v>
      </c>
      <c r="F459" s="2" t="s">
        <v>2357</v>
      </c>
      <c r="G459" s="2" t="s">
        <v>2358</v>
      </c>
      <c r="H459" s="2" t="s">
        <v>351</v>
      </c>
      <c r="I459" s="2" t="s">
        <v>995</v>
      </c>
      <c r="J459" s="2" t="s">
        <v>30</v>
      </c>
      <c r="K459" s="2" t="s">
        <v>30</v>
      </c>
      <c r="L459" s="2" t="s">
        <v>357</v>
      </c>
      <c r="M459" s="2" t="s">
        <v>31</v>
      </c>
      <c r="N459" s="2" t="s">
        <v>473</v>
      </c>
      <c r="O459" s="2" t="s">
        <v>149</v>
      </c>
      <c r="P459" s="2" t="s">
        <v>1364</v>
      </c>
      <c r="Q459" s="2" t="s">
        <v>444</v>
      </c>
      <c r="R459" s="2" t="s">
        <v>436</v>
      </c>
      <c r="S459" s="2" t="s">
        <v>34</v>
      </c>
      <c r="T459" s="152">
        <v>7.1070000000000002</v>
      </c>
      <c r="U459" s="2" t="s">
        <v>2241</v>
      </c>
      <c r="V459" s="166">
        <v>6.0699999999999997E-2</v>
      </c>
      <c r="W459" s="168">
        <v>5.5359999999999999E-2</v>
      </c>
      <c r="X459" s="4" t="s">
        <v>442</v>
      </c>
      <c r="Y459" s="4" t="s">
        <v>149</v>
      </c>
      <c r="Z459" s="152">
        <v>70822</v>
      </c>
      <c r="AA459" s="162">
        <v>1</v>
      </c>
      <c r="AB459" s="179">
        <v>104.27</v>
      </c>
      <c r="AD459" s="152">
        <v>73.846000000000004</v>
      </c>
      <c r="AG459" s="2" t="s">
        <v>36</v>
      </c>
      <c r="AH459" s="168">
        <v>1.56E-4</v>
      </c>
      <c r="AI459" s="168">
        <v>9.5985236968874291E-3</v>
      </c>
      <c r="AJ459" s="168">
        <v>9.9766968391769794E-4</v>
      </c>
    </row>
    <row r="460" spans="1:36">
      <c r="A460" s="2">
        <v>969</v>
      </c>
      <c r="B460" s="2">
        <v>969</v>
      </c>
      <c r="C460" s="2" t="s">
        <v>2355</v>
      </c>
      <c r="D460" s="2" t="s">
        <v>2356</v>
      </c>
      <c r="E460" s="4" t="s">
        <v>1360</v>
      </c>
      <c r="F460" s="2" t="s">
        <v>2528</v>
      </c>
      <c r="G460" s="2" t="s">
        <v>2529</v>
      </c>
      <c r="H460" s="2" t="s">
        <v>351</v>
      </c>
      <c r="I460" s="2" t="s">
        <v>995</v>
      </c>
      <c r="J460" s="2" t="s">
        <v>30</v>
      </c>
      <c r="K460" s="2" t="s">
        <v>30</v>
      </c>
      <c r="L460" s="2" t="s">
        <v>357</v>
      </c>
      <c r="M460" s="2" t="s">
        <v>41</v>
      </c>
      <c r="N460" s="2" t="s">
        <v>473</v>
      </c>
      <c r="O460" s="2" t="s">
        <v>149</v>
      </c>
      <c r="P460" s="2" t="s">
        <v>1364</v>
      </c>
      <c r="Q460" s="2" t="s">
        <v>444</v>
      </c>
      <c r="R460" s="2" t="s">
        <v>436</v>
      </c>
      <c r="S460" s="2" t="s">
        <v>34</v>
      </c>
      <c r="T460" s="152">
        <v>1.9550000000000001</v>
      </c>
      <c r="U460" s="2" t="s">
        <v>2371</v>
      </c>
      <c r="V460" s="166">
        <v>4.1000000000000002E-2</v>
      </c>
      <c r="W460" s="168">
        <v>4.9020000000000001E-2</v>
      </c>
      <c r="X460" s="4" t="s">
        <v>442</v>
      </c>
      <c r="Y460" s="4" t="s">
        <v>149</v>
      </c>
      <c r="Z460" s="152">
        <v>69900</v>
      </c>
      <c r="AA460" s="162">
        <v>1</v>
      </c>
      <c r="AB460" s="179">
        <v>98.52</v>
      </c>
      <c r="AD460" s="152">
        <v>68.864999999999995</v>
      </c>
      <c r="AG460" s="2" t="s">
        <v>36</v>
      </c>
      <c r="AH460" s="168">
        <v>9.7999999999999997E-5</v>
      </c>
      <c r="AI460" s="168">
        <v>8.9511422681524504E-3</v>
      </c>
      <c r="AJ460" s="168">
        <v>9.3038091683472995E-4</v>
      </c>
    </row>
    <row r="461" spans="1:36">
      <c r="A461" s="2">
        <v>969</v>
      </c>
      <c r="B461" s="2">
        <v>969</v>
      </c>
      <c r="C461" s="2" t="s">
        <v>2355</v>
      </c>
      <c r="D461" s="2" t="s">
        <v>2356</v>
      </c>
      <c r="E461" s="4" t="s">
        <v>1360</v>
      </c>
      <c r="F461" s="2" t="s">
        <v>2361</v>
      </c>
      <c r="G461" s="2" t="s">
        <v>2362</v>
      </c>
      <c r="H461" s="2" t="s">
        <v>351</v>
      </c>
      <c r="I461" s="2" t="s">
        <v>995</v>
      </c>
      <c r="J461" s="2" t="s">
        <v>30</v>
      </c>
      <c r="K461" s="2" t="s">
        <v>30</v>
      </c>
      <c r="L461" s="2" t="s">
        <v>357</v>
      </c>
      <c r="M461" s="2" t="s">
        <v>31</v>
      </c>
      <c r="N461" s="2" t="s">
        <v>473</v>
      </c>
      <c r="O461" s="2" t="s">
        <v>149</v>
      </c>
      <c r="P461" s="2" t="s">
        <v>1364</v>
      </c>
      <c r="Q461" s="2" t="s">
        <v>201</v>
      </c>
      <c r="R461" s="2" t="s">
        <v>436</v>
      </c>
      <c r="S461" s="2" t="s">
        <v>34</v>
      </c>
      <c r="T461" s="152">
        <v>6.4870000000000001</v>
      </c>
      <c r="U461" s="2" t="s">
        <v>2363</v>
      </c>
      <c r="V461" s="166">
        <v>6.0699999999999997E-2</v>
      </c>
      <c r="W461" s="168">
        <v>5.4800000000000001E-2</v>
      </c>
      <c r="X461" s="4" t="s">
        <v>442</v>
      </c>
      <c r="Y461" s="4" t="s">
        <v>149</v>
      </c>
      <c r="Z461" s="152">
        <v>70366</v>
      </c>
      <c r="AA461" s="162">
        <v>1</v>
      </c>
      <c r="AB461" s="179">
        <v>104.26</v>
      </c>
      <c r="AD461" s="152">
        <v>73.364000000000004</v>
      </c>
      <c r="AG461" s="2" t="s">
        <v>36</v>
      </c>
      <c r="AH461" s="168">
        <v>1.55E-4</v>
      </c>
      <c r="AI461" s="168">
        <v>9.5358072827523201E-3</v>
      </c>
      <c r="AJ461" s="168">
        <v>9.9115094551140408E-4</v>
      </c>
    </row>
    <row r="462" spans="1:36">
      <c r="A462" s="2">
        <v>969</v>
      </c>
      <c r="B462" s="2">
        <v>969</v>
      </c>
      <c r="C462" s="2" t="s">
        <v>1907</v>
      </c>
      <c r="D462" s="2" t="s">
        <v>1908</v>
      </c>
      <c r="E462" s="4" t="s">
        <v>1360</v>
      </c>
      <c r="F462" s="2" t="s">
        <v>2364</v>
      </c>
      <c r="G462" s="2" t="s">
        <v>2365</v>
      </c>
      <c r="H462" s="2" t="s">
        <v>351</v>
      </c>
      <c r="I462" s="2" t="s">
        <v>995</v>
      </c>
      <c r="J462" s="2" t="s">
        <v>30</v>
      </c>
      <c r="K462" s="2" t="s">
        <v>30</v>
      </c>
      <c r="L462" s="2" t="s">
        <v>357</v>
      </c>
      <c r="M462" s="2" t="s">
        <v>41</v>
      </c>
      <c r="N462" s="2" t="s">
        <v>492</v>
      </c>
      <c r="O462" s="2" t="s">
        <v>149</v>
      </c>
      <c r="P462" s="2" t="s">
        <v>2168</v>
      </c>
      <c r="Q462" s="2" t="s">
        <v>444</v>
      </c>
      <c r="R462" s="2" t="s">
        <v>436</v>
      </c>
      <c r="S462" s="2" t="s">
        <v>34</v>
      </c>
      <c r="T462" s="152">
        <v>5.2290000000000001</v>
      </c>
      <c r="U462" s="2" t="s">
        <v>2366</v>
      </c>
      <c r="V462" s="166">
        <v>5.4800000000000001E-2</v>
      </c>
      <c r="W462" s="168">
        <v>5.3740000000000003E-2</v>
      </c>
      <c r="X462" s="4" t="s">
        <v>442</v>
      </c>
      <c r="Y462" s="4" t="s">
        <v>149</v>
      </c>
      <c r="Z462" s="152">
        <v>100000</v>
      </c>
      <c r="AA462" s="162">
        <v>1</v>
      </c>
      <c r="AB462" s="179">
        <v>100.92</v>
      </c>
      <c r="AD462" s="152">
        <v>100.92</v>
      </c>
      <c r="AG462" s="2" t="s">
        <v>36</v>
      </c>
      <c r="AH462" s="168">
        <v>3.3300000000000002E-4</v>
      </c>
      <c r="AI462" s="168">
        <v>1.3117592118750101E-2</v>
      </c>
      <c r="AJ462" s="168">
        <v>1.36344133703796E-3</v>
      </c>
    </row>
    <row r="463" spans="1:36">
      <c r="A463" s="2">
        <v>969</v>
      </c>
      <c r="B463" s="2">
        <v>969</v>
      </c>
      <c r="C463" s="2" t="s">
        <v>2367</v>
      </c>
      <c r="D463" s="2" t="s">
        <v>2368</v>
      </c>
      <c r="E463" s="4" t="s">
        <v>1360</v>
      </c>
      <c r="F463" s="2" t="s">
        <v>2369</v>
      </c>
      <c r="G463" s="2" t="s">
        <v>2370</v>
      </c>
      <c r="H463" s="2" t="s">
        <v>351</v>
      </c>
      <c r="I463" s="2" t="s">
        <v>203</v>
      </c>
      <c r="J463" s="2" t="s">
        <v>30</v>
      </c>
      <c r="K463" s="2" t="s">
        <v>30</v>
      </c>
      <c r="L463" s="2" t="s">
        <v>357</v>
      </c>
      <c r="M463" s="2" t="s">
        <v>41</v>
      </c>
      <c r="N463" s="2" t="s">
        <v>492</v>
      </c>
      <c r="O463" s="2" t="s">
        <v>149</v>
      </c>
      <c r="P463" s="2" t="s">
        <v>2179</v>
      </c>
      <c r="Q463" s="2" t="s">
        <v>201</v>
      </c>
      <c r="R463" s="2" t="s">
        <v>436</v>
      </c>
      <c r="S463" s="2" t="s">
        <v>34</v>
      </c>
      <c r="T463" s="152">
        <v>1.99</v>
      </c>
      <c r="U463" s="2" t="s">
        <v>2371</v>
      </c>
      <c r="V463" s="166">
        <v>3.0000000000000001E-3</v>
      </c>
      <c r="W463" s="168">
        <v>2.6169999999999999E-2</v>
      </c>
      <c r="X463" s="4" t="s">
        <v>442</v>
      </c>
      <c r="Y463" s="4" t="s">
        <v>149</v>
      </c>
      <c r="Z463" s="152">
        <v>69000</v>
      </c>
      <c r="AA463" s="162">
        <v>1</v>
      </c>
      <c r="AB463" s="179">
        <v>98.92</v>
      </c>
      <c r="AD463" s="152">
        <v>68.254999999999995</v>
      </c>
      <c r="AG463" s="2" t="s">
        <v>36</v>
      </c>
      <c r="AH463" s="168">
        <v>2.0900000000000001E-4</v>
      </c>
      <c r="AI463" s="168">
        <v>8.8717660181021306E-3</v>
      </c>
      <c r="AJ463" s="168">
        <v>9.2213055659194003E-4</v>
      </c>
    </row>
    <row r="464" spans="1:36">
      <c r="A464" s="2">
        <v>969</v>
      </c>
      <c r="B464" s="2">
        <v>969</v>
      </c>
      <c r="C464" s="2" t="s">
        <v>2372</v>
      </c>
      <c r="D464" s="2" t="s">
        <v>2373</v>
      </c>
      <c r="E464" s="4" t="s">
        <v>1360</v>
      </c>
      <c r="F464" s="2" t="s">
        <v>2530</v>
      </c>
      <c r="G464" s="2" t="s">
        <v>2531</v>
      </c>
      <c r="H464" s="2" t="s">
        <v>351</v>
      </c>
      <c r="I464" s="2" t="s">
        <v>995</v>
      </c>
      <c r="J464" s="2" t="s">
        <v>30</v>
      </c>
      <c r="K464" s="2" t="s">
        <v>30</v>
      </c>
      <c r="L464" s="2" t="s">
        <v>357</v>
      </c>
      <c r="M464" s="2" t="s">
        <v>41</v>
      </c>
      <c r="N464" s="2" t="s">
        <v>476</v>
      </c>
      <c r="O464" s="2" t="s">
        <v>149</v>
      </c>
      <c r="P464" s="2" t="s">
        <v>200</v>
      </c>
      <c r="Q464" s="2" t="s">
        <v>201</v>
      </c>
      <c r="R464" s="2" t="s">
        <v>436</v>
      </c>
      <c r="S464" s="2" t="s">
        <v>34</v>
      </c>
      <c r="T464" s="152">
        <v>0.43</v>
      </c>
      <c r="U464" s="2" t="s">
        <v>2532</v>
      </c>
      <c r="V464" s="166">
        <v>2.98E-2</v>
      </c>
      <c r="W464" s="168">
        <v>4.444E-2</v>
      </c>
      <c r="X464" s="4" t="s">
        <v>442</v>
      </c>
      <c r="Y464" s="4" t="s">
        <v>149</v>
      </c>
      <c r="Z464" s="152">
        <v>150000</v>
      </c>
      <c r="AA464" s="162">
        <v>1</v>
      </c>
      <c r="AB464" s="179">
        <v>101.06</v>
      </c>
      <c r="AD464" s="152">
        <v>151.59</v>
      </c>
      <c r="AG464" s="2" t="s">
        <v>36</v>
      </c>
      <c r="AH464" s="168">
        <v>5.8999999999999998E-5</v>
      </c>
      <c r="AI464" s="168">
        <v>1.97036840000132E-2</v>
      </c>
      <c r="AJ464" s="168">
        <v>2.0479991308123701E-3</v>
      </c>
    </row>
    <row r="465" spans="1:36">
      <c r="A465" s="2">
        <v>969</v>
      </c>
      <c r="B465" s="2">
        <v>969</v>
      </c>
      <c r="C465" s="2" t="s">
        <v>2372</v>
      </c>
      <c r="D465" s="2" t="s">
        <v>2373</v>
      </c>
      <c r="E465" s="4" t="s">
        <v>1360</v>
      </c>
      <c r="F465" s="2" t="s">
        <v>2374</v>
      </c>
      <c r="G465" s="2" t="s">
        <v>2375</v>
      </c>
      <c r="H465" s="2" t="s">
        <v>351</v>
      </c>
      <c r="I465" s="2" t="s">
        <v>203</v>
      </c>
      <c r="J465" s="2" t="s">
        <v>30</v>
      </c>
      <c r="K465" s="2" t="s">
        <v>30</v>
      </c>
      <c r="L465" s="2" t="s">
        <v>357</v>
      </c>
      <c r="M465" s="2" t="s">
        <v>41</v>
      </c>
      <c r="N465" s="2" t="s">
        <v>476</v>
      </c>
      <c r="O465" s="2" t="s">
        <v>149</v>
      </c>
      <c r="P465" s="2" t="s">
        <v>1371</v>
      </c>
      <c r="Q465" s="2" t="s">
        <v>201</v>
      </c>
      <c r="R465" s="2" t="s">
        <v>436</v>
      </c>
      <c r="S465" s="2" t="s">
        <v>34</v>
      </c>
      <c r="T465" s="152">
        <v>4.1680000000000001</v>
      </c>
      <c r="U465" s="2" t="s">
        <v>2376</v>
      </c>
      <c r="V465" s="166">
        <v>3.3599999999999998E-2</v>
      </c>
      <c r="W465" s="168">
        <v>2.9479999999999999E-2</v>
      </c>
      <c r="X465" s="4" t="s">
        <v>442</v>
      </c>
      <c r="Y465" s="4" t="s">
        <v>149</v>
      </c>
      <c r="Z465" s="152">
        <v>100000</v>
      </c>
      <c r="AA465" s="162">
        <v>1</v>
      </c>
      <c r="AB465" s="179">
        <v>106.98</v>
      </c>
      <c r="AD465" s="152">
        <v>106.98</v>
      </c>
      <c r="AG465" s="2" t="s">
        <v>36</v>
      </c>
      <c r="AH465" s="168">
        <v>8.6000000000000003E-5</v>
      </c>
      <c r="AI465" s="168">
        <v>1.39052715503754E-2</v>
      </c>
      <c r="AJ465" s="168">
        <v>1.4453126658375099E-3</v>
      </c>
    </row>
    <row r="466" spans="1:36">
      <c r="A466" s="2">
        <v>969</v>
      </c>
      <c r="B466" s="2">
        <v>969</v>
      </c>
      <c r="C466" s="2" t="s">
        <v>2372</v>
      </c>
      <c r="D466" s="2" t="s">
        <v>2373</v>
      </c>
      <c r="E466" s="4" t="s">
        <v>1360</v>
      </c>
      <c r="F466" s="2" t="s">
        <v>2377</v>
      </c>
      <c r="G466" s="2" t="s">
        <v>2378</v>
      </c>
      <c r="H466" s="2" t="s">
        <v>351</v>
      </c>
      <c r="I466" s="2" t="s">
        <v>203</v>
      </c>
      <c r="J466" s="2" t="s">
        <v>30</v>
      </c>
      <c r="K466" s="2" t="s">
        <v>30</v>
      </c>
      <c r="L466" s="2" t="s">
        <v>357</v>
      </c>
      <c r="M466" s="2" t="s">
        <v>41</v>
      </c>
      <c r="N466" s="2" t="s">
        <v>476</v>
      </c>
      <c r="O466" s="2" t="s">
        <v>149</v>
      </c>
      <c r="P466" s="2" t="s">
        <v>1371</v>
      </c>
      <c r="Q466" s="2" t="s">
        <v>201</v>
      </c>
      <c r="R466" s="2" t="s">
        <v>436</v>
      </c>
      <c r="S466" s="2" t="s">
        <v>34</v>
      </c>
      <c r="T466" s="152">
        <v>5.4409999999999998</v>
      </c>
      <c r="U466" s="2" t="s">
        <v>2379</v>
      </c>
      <c r="V466" s="166">
        <v>3.3500000000000002E-2</v>
      </c>
      <c r="W466" s="168">
        <v>3.0370000000000001E-2</v>
      </c>
      <c r="X466" s="4" t="s">
        <v>442</v>
      </c>
      <c r="Y466" s="4" t="s">
        <v>149</v>
      </c>
      <c r="Z466" s="152">
        <v>110000</v>
      </c>
      <c r="AA466" s="162">
        <v>1</v>
      </c>
      <c r="AB466" s="179">
        <v>101.76</v>
      </c>
      <c r="AD466" s="152">
        <v>111.93600000000001</v>
      </c>
      <c r="AG466" s="2" t="s">
        <v>36</v>
      </c>
      <c r="AH466" s="168">
        <v>1.2899999999999999E-4</v>
      </c>
      <c r="AI466" s="168">
        <v>1.45494529469324E-2</v>
      </c>
      <c r="AJ466" s="168">
        <v>1.51226882186565E-3</v>
      </c>
    </row>
    <row r="467" spans="1:36">
      <c r="A467" s="2">
        <v>969</v>
      </c>
      <c r="B467" s="2">
        <v>969</v>
      </c>
      <c r="C467" s="2" t="s">
        <v>2372</v>
      </c>
      <c r="D467" s="2" t="s">
        <v>2373</v>
      </c>
      <c r="E467" s="4" t="s">
        <v>1360</v>
      </c>
      <c r="F467" s="2" t="s">
        <v>2380</v>
      </c>
      <c r="G467" s="2" t="s">
        <v>2381</v>
      </c>
      <c r="H467" s="2" t="s">
        <v>351</v>
      </c>
      <c r="I467" s="2" t="s">
        <v>203</v>
      </c>
      <c r="J467" s="2" t="s">
        <v>30</v>
      </c>
      <c r="K467" s="2" t="s">
        <v>30</v>
      </c>
      <c r="L467" s="2" t="s">
        <v>357</v>
      </c>
      <c r="M467" s="2" t="s">
        <v>41</v>
      </c>
      <c r="N467" s="2" t="s">
        <v>476</v>
      </c>
      <c r="O467" s="2" t="s">
        <v>149</v>
      </c>
      <c r="P467" s="2" t="s">
        <v>200</v>
      </c>
      <c r="Q467" s="2" t="s">
        <v>201</v>
      </c>
      <c r="R467" s="2" t="s">
        <v>436</v>
      </c>
      <c r="S467" s="2" t="s">
        <v>34</v>
      </c>
      <c r="T467" s="152">
        <v>5.1459999999999999</v>
      </c>
      <c r="U467" s="2" t="s">
        <v>2382</v>
      </c>
      <c r="V467" s="166">
        <v>2.2013000000000001E-2</v>
      </c>
      <c r="W467" s="168">
        <v>2.3269999999999999E-2</v>
      </c>
      <c r="X467" s="4" t="s">
        <v>442</v>
      </c>
      <c r="Y467" s="4" t="s">
        <v>149</v>
      </c>
      <c r="Z467" s="152">
        <v>210000</v>
      </c>
      <c r="AA467" s="162">
        <v>1</v>
      </c>
      <c r="AB467" s="179">
        <v>118.46</v>
      </c>
      <c r="AD467" s="152">
        <v>248.76599999999999</v>
      </c>
      <c r="AG467" s="2" t="s">
        <v>36</v>
      </c>
      <c r="AH467" s="168">
        <v>2.99E-4</v>
      </c>
      <c r="AI467" s="168">
        <v>3.2334630608531499E-2</v>
      </c>
      <c r="AJ467" s="168">
        <v>3.3608585775821002E-3</v>
      </c>
    </row>
    <row r="468" spans="1:36">
      <c r="A468" s="2">
        <v>969</v>
      </c>
      <c r="B468" s="2">
        <v>969</v>
      </c>
      <c r="C468" s="2" t="s">
        <v>1919</v>
      </c>
      <c r="D468" s="2" t="s">
        <v>1920</v>
      </c>
      <c r="E468" s="4" t="s">
        <v>1360</v>
      </c>
      <c r="F468" s="2" t="s">
        <v>2383</v>
      </c>
      <c r="G468" s="2" t="s">
        <v>2384</v>
      </c>
      <c r="H468" s="2" t="s">
        <v>351</v>
      </c>
      <c r="I468" s="2" t="s">
        <v>203</v>
      </c>
      <c r="J468" s="2" t="s">
        <v>30</v>
      </c>
      <c r="K468" s="2" t="s">
        <v>30</v>
      </c>
      <c r="L468" s="2" t="s">
        <v>357</v>
      </c>
      <c r="M468" s="2" t="s">
        <v>41</v>
      </c>
      <c r="N468" s="2" t="s">
        <v>492</v>
      </c>
      <c r="O468" s="2" t="s">
        <v>149</v>
      </c>
      <c r="P468" s="2" t="s">
        <v>2198</v>
      </c>
      <c r="Q468" s="2" t="s">
        <v>201</v>
      </c>
      <c r="R468" s="2" t="s">
        <v>436</v>
      </c>
      <c r="S468" s="2" t="s">
        <v>34</v>
      </c>
      <c r="T468" s="152">
        <v>5.968</v>
      </c>
      <c r="U468" s="2" t="s">
        <v>2385</v>
      </c>
      <c r="V468" s="166">
        <v>3.61E-2</v>
      </c>
      <c r="W468" s="168">
        <v>3.091E-2</v>
      </c>
      <c r="X468" s="4" t="s">
        <v>442</v>
      </c>
      <c r="Y468" s="4" t="s">
        <v>149</v>
      </c>
      <c r="Z468" s="152">
        <v>178835.55</v>
      </c>
      <c r="AA468" s="162">
        <v>1</v>
      </c>
      <c r="AB468" s="179">
        <v>109.14</v>
      </c>
      <c r="AC468" s="152">
        <v>3.9060000000000001</v>
      </c>
      <c r="AD468" s="152">
        <v>199.08699999999999</v>
      </c>
      <c r="AG468" s="2" t="s">
        <v>36</v>
      </c>
      <c r="AH468" s="168">
        <v>1.1400000000000001E-4</v>
      </c>
      <c r="AI468" s="168">
        <v>2.58773138210453E-2</v>
      </c>
      <c r="AJ468" s="168">
        <v>2.6896856553944E-3</v>
      </c>
    </row>
    <row r="469" spans="1:36">
      <c r="A469" s="2">
        <v>969</v>
      </c>
      <c r="B469" s="2">
        <v>969</v>
      </c>
      <c r="C469" s="2" t="s">
        <v>1927</v>
      </c>
      <c r="D469" s="2" t="s">
        <v>1500</v>
      </c>
      <c r="E469" s="4" t="s">
        <v>1360</v>
      </c>
      <c r="F469" s="2" t="s">
        <v>2389</v>
      </c>
      <c r="G469" s="2" t="s">
        <v>2390</v>
      </c>
      <c r="H469" s="2" t="s">
        <v>351</v>
      </c>
      <c r="I469" s="2" t="s">
        <v>995</v>
      </c>
      <c r="J469" s="2" t="s">
        <v>30</v>
      </c>
      <c r="K469" s="2" t="s">
        <v>30</v>
      </c>
      <c r="L469" s="2" t="s">
        <v>357</v>
      </c>
      <c r="M469" s="2" t="s">
        <v>41</v>
      </c>
      <c r="N469" s="2" t="s">
        <v>471</v>
      </c>
      <c r="O469" s="2" t="s">
        <v>149</v>
      </c>
      <c r="P469" s="2" t="s">
        <v>2179</v>
      </c>
      <c r="Q469" s="2" t="s">
        <v>444</v>
      </c>
      <c r="R469" s="2" t="s">
        <v>436</v>
      </c>
      <c r="S469" s="2" t="s">
        <v>34</v>
      </c>
      <c r="T469" s="152">
        <v>1.194</v>
      </c>
      <c r="U469" s="2" t="s">
        <v>2391</v>
      </c>
      <c r="V469" s="166">
        <v>0.114</v>
      </c>
      <c r="W469" s="168">
        <v>5.978E-2</v>
      </c>
      <c r="X469" s="4" t="s">
        <v>442</v>
      </c>
      <c r="Y469" s="4" t="s">
        <v>149</v>
      </c>
      <c r="Z469" s="152">
        <v>114023.95</v>
      </c>
      <c r="AA469" s="162">
        <v>1</v>
      </c>
      <c r="AB469" s="179">
        <v>102.94</v>
      </c>
      <c r="AD469" s="152">
        <v>117.376</v>
      </c>
      <c r="AG469" s="2" t="s">
        <v>36</v>
      </c>
      <c r="AH469" s="168">
        <v>4.7199999999999998E-4</v>
      </c>
      <c r="AI469" s="168">
        <v>1.5256577745779799E-2</v>
      </c>
      <c r="AJ469" s="168">
        <v>1.5857673094284001E-3</v>
      </c>
    </row>
    <row r="470" spans="1:36">
      <c r="A470" s="2">
        <v>969</v>
      </c>
      <c r="B470" s="2">
        <v>969</v>
      </c>
      <c r="C470" s="2" t="s">
        <v>2395</v>
      </c>
      <c r="D470" s="2" t="s">
        <v>2396</v>
      </c>
      <c r="E470" s="4" t="s">
        <v>1360</v>
      </c>
      <c r="F470" s="2" t="s">
        <v>2397</v>
      </c>
      <c r="G470" s="2" t="s">
        <v>2398</v>
      </c>
      <c r="H470" s="2" t="s">
        <v>351</v>
      </c>
      <c r="I470" s="2" t="s">
        <v>203</v>
      </c>
      <c r="J470" s="2" t="s">
        <v>30</v>
      </c>
      <c r="K470" s="2" t="s">
        <v>30</v>
      </c>
      <c r="L470" s="2" t="s">
        <v>357</v>
      </c>
      <c r="M470" s="2" t="s">
        <v>41</v>
      </c>
      <c r="N470" s="2" t="s">
        <v>475</v>
      </c>
      <c r="O470" s="2" t="s">
        <v>149</v>
      </c>
      <c r="P470" s="2" t="s">
        <v>1355</v>
      </c>
      <c r="Q470" s="2" t="s">
        <v>444</v>
      </c>
      <c r="R470" s="2" t="s">
        <v>436</v>
      </c>
      <c r="S470" s="2" t="s">
        <v>34</v>
      </c>
      <c r="T470" s="152">
        <v>3.5150000000000001</v>
      </c>
      <c r="U470" s="2" t="s">
        <v>2399</v>
      </c>
      <c r="V470" s="166">
        <v>2.07E-2</v>
      </c>
      <c r="W470" s="168">
        <v>3.6990000000000002E-2</v>
      </c>
      <c r="X470" s="4" t="s">
        <v>442</v>
      </c>
      <c r="Y470" s="4" t="s">
        <v>149</v>
      </c>
      <c r="Z470" s="152">
        <v>123143.76</v>
      </c>
      <c r="AA470" s="162">
        <v>1</v>
      </c>
      <c r="AB470" s="179">
        <v>106.35</v>
      </c>
      <c r="AD470" s="152">
        <v>130.96299999999999</v>
      </c>
      <c r="AG470" s="2" t="s">
        <v>36</v>
      </c>
      <c r="AH470" s="168">
        <v>2.5799999999999998E-4</v>
      </c>
      <c r="AI470" s="168">
        <v>1.7022634921155199E-2</v>
      </c>
      <c r="AJ470" s="168">
        <v>1.7693311323221999E-3</v>
      </c>
    </row>
    <row r="471" spans="1:36">
      <c r="A471" s="2">
        <v>969</v>
      </c>
      <c r="B471" s="2">
        <v>969</v>
      </c>
      <c r="C471" s="2" t="s">
        <v>2400</v>
      </c>
      <c r="D471" s="2" t="s">
        <v>2401</v>
      </c>
      <c r="E471" s="4" t="s">
        <v>1360</v>
      </c>
      <c r="F471" s="2" t="s">
        <v>2402</v>
      </c>
      <c r="G471" s="2" t="s">
        <v>2403</v>
      </c>
      <c r="H471" s="2" t="s">
        <v>351</v>
      </c>
      <c r="I471" s="2" t="s">
        <v>203</v>
      </c>
      <c r="J471" s="2" t="s">
        <v>30</v>
      </c>
      <c r="K471" s="2" t="s">
        <v>30</v>
      </c>
      <c r="L471" s="2" t="s">
        <v>357</v>
      </c>
      <c r="M471" s="2" t="s">
        <v>41</v>
      </c>
      <c r="N471" s="2" t="s">
        <v>506</v>
      </c>
      <c r="O471" s="2" t="s">
        <v>149</v>
      </c>
      <c r="P471" s="2" t="s">
        <v>200</v>
      </c>
      <c r="Q471" s="2" t="s">
        <v>201</v>
      </c>
      <c r="R471" s="2" t="s">
        <v>436</v>
      </c>
      <c r="S471" s="2" t="s">
        <v>34</v>
      </c>
      <c r="T471" s="152">
        <v>12.026999999999999</v>
      </c>
      <c r="U471" s="2" t="s">
        <v>2404</v>
      </c>
      <c r="V471" s="166">
        <v>2.07E-2</v>
      </c>
      <c r="W471" s="168">
        <v>2.8799999999999999E-2</v>
      </c>
      <c r="X471" s="4" t="s">
        <v>442</v>
      </c>
      <c r="Y471" s="4" t="s">
        <v>149</v>
      </c>
      <c r="Z471" s="152">
        <v>63659.58</v>
      </c>
      <c r="AA471" s="162">
        <v>1</v>
      </c>
      <c r="AB471" s="179">
        <v>103.14</v>
      </c>
      <c r="AD471" s="152">
        <v>65.658000000000001</v>
      </c>
      <c r="AG471" s="2" t="s">
        <v>36</v>
      </c>
      <c r="AH471" s="168">
        <v>1.2E-5</v>
      </c>
      <c r="AI471" s="168">
        <v>8.5342974792362199E-3</v>
      </c>
      <c r="AJ471" s="168">
        <v>8.8705410721965803E-4</v>
      </c>
    </row>
    <row r="472" spans="1:36">
      <c r="A472" s="2">
        <v>969</v>
      </c>
      <c r="B472" s="2">
        <v>969</v>
      </c>
      <c r="C472" s="2" t="s">
        <v>2405</v>
      </c>
      <c r="D472" s="2" t="s">
        <v>2406</v>
      </c>
      <c r="E472" s="4" t="s">
        <v>343</v>
      </c>
      <c r="F472" s="2" t="s">
        <v>2407</v>
      </c>
      <c r="G472" s="2" t="s">
        <v>2408</v>
      </c>
      <c r="H472" s="2" t="s">
        <v>351</v>
      </c>
      <c r="I472" s="2" t="s">
        <v>995</v>
      </c>
      <c r="J472" s="2" t="s">
        <v>30</v>
      </c>
      <c r="K472" s="2" t="s">
        <v>30</v>
      </c>
      <c r="L472" s="2" t="s">
        <v>357</v>
      </c>
      <c r="M472" s="2" t="s">
        <v>31</v>
      </c>
      <c r="N472" s="2" t="s">
        <v>482</v>
      </c>
      <c r="O472" s="2" t="s">
        <v>149</v>
      </c>
      <c r="P472" s="2" t="s">
        <v>2179</v>
      </c>
      <c r="Q472" s="2" t="s">
        <v>201</v>
      </c>
      <c r="R472" s="2" t="s">
        <v>436</v>
      </c>
      <c r="S472" s="2" t="s">
        <v>34</v>
      </c>
      <c r="T472" s="152">
        <v>3.5129999999999999</v>
      </c>
      <c r="U472" s="2" t="s">
        <v>2409</v>
      </c>
      <c r="V472" s="166">
        <v>6.7000000000000004E-2</v>
      </c>
      <c r="W472" s="168">
        <v>5.4899999999999997E-2</v>
      </c>
      <c r="X472" s="4" t="s">
        <v>442</v>
      </c>
      <c r="Y472" s="4" t="s">
        <v>149</v>
      </c>
      <c r="Z472" s="152">
        <v>48000</v>
      </c>
      <c r="AA472" s="162">
        <v>1</v>
      </c>
      <c r="AB472" s="179">
        <v>106.22</v>
      </c>
      <c r="AD472" s="152">
        <v>50.985999999999997</v>
      </c>
      <c r="AG472" s="2" t="s">
        <v>36</v>
      </c>
      <c r="AH472" s="168">
        <v>5.3000000000000001E-5</v>
      </c>
      <c r="AI472" s="168">
        <v>6.6271136021576202E-3</v>
      </c>
      <c r="AJ472" s="168">
        <v>6.8882158772971304E-4</v>
      </c>
    </row>
    <row r="473" spans="1:36">
      <c r="A473" s="2">
        <v>969</v>
      </c>
      <c r="B473" s="2">
        <v>969</v>
      </c>
      <c r="C473" s="2" t="s">
        <v>2410</v>
      </c>
      <c r="D473" s="2" t="s">
        <v>2411</v>
      </c>
      <c r="E473" s="4" t="s">
        <v>1360</v>
      </c>
      <c r="F473" s="2" t="s">
        <v>2412</v>
      </c>
      <c r="G473" s="2" t="s">
        <v>2413</v>
      </c>
      <c r="H473" s="2" t="s">
        <v>351</v>
      </c>
      <c r="I473" s="2" t="s">
        <v>203</v>
      </c>
      <c r="J473" s="2" t="s">
        <v>30</v>
      </c>
      <c r="K473" s="2" t="s">
        <v>30</v>
      </c>
      <c r="L473" s="2" t="s">
        <v>357</v>
      </c>
      <c r="M473" s="2" t="s">
        <v>41</v>
      </c>
      <c r="N473" s="2" t="s">
        <v>469</v>
      </c>
      <c r="O473" s="2" t="s">
        <v>149</v>
      </c>
      <c r="P473" s="2" t="s">
        <v>2179</v>
      </c>
      <c r="Q473" s="2" t="s">
        <v>444</v>
      </c>
      <c r="R473" s="2" t="s">
        <v>436</v>
      </c>
      <c r="S473" s="2" t="s">
        <v>34</v>
      </c>
      <c r="T473" s="152">
        <v>2.4540000000000002</v>
      </c>
      <c r="U473" s="2" t="s">
        <v>1356</v>
      </c>
      <c r="V473" s="166">
        <v>1.4800000000000001E-2</v>
      </c>
      <c r="W473" s="168">
        <v>3.0360000000000002E-2</v>
      </c>
      <c r="X473" s="4" t="s">
        <v>442</v>
      </c>
      <c r="Y473" s="4" t="s">
        <v>149</v>
      </c>
      <c r="Z473" s="152">
        <v>48546</v>
      </c>
      <c r="AA473" s="162">
        <v>1</v>
      </c>
      <c r="AB473" s="179">
        <v>108.94</v>
      </c>
      <c r="AD473" s="152">
        <v>52.886000000000003</v>
      </c>
      <c r="AG473" s="2" t="s">
        <v>36</v>
      </c>
      <c r="AH473" s="168">
        <v>6.9999999999999994E-5</v>
      </c>
      <c r="AI473" s="168">
        <v>6.8741294039869399E-3</v>
      </c>
      <c r="AJ473" s="168">
        <v>7.1449638780481702E-4</v>
      </c>
    </row>
    <row r="474" spans="1:36">
      <c r="A474" s="2">
        <v>969</v>
      </c>
      <c r="B474" s="2">
        <v>969</v>
      </c>
      <c r="C474" s="2" t="s">
        <v>2410</v>
      </c>
      <c r="D474" s="2" t="s">
        <v>2411</v>
      </c>
      <c r="E474" s="4" t="s">
        <v>1360</v>
      </c>
      <c r="F474" s="2" t="s">
        <v>2414</v>
      </c>
      <c r="G474" s="2" t="s">
        <v>2415</v>
      </c>
      <c r="H474" s="2" t="s">
        <v>351</v>
      </c>
      <c r="I474" s="2" t="s">
        <v>995</v>
      </c>
      <c r="J474" s="2" t="s">
        <v>30</v>
      </c>
      <c r="K474" s="2" t="s">
        <v>30</v>
      </c>
      <c r="L474" s="2" t="s">
        <v>357</v>
      </c>
      <c r="M474" s="2" t="s">
        <v>41</v>
      </c>
      <c r="N474" s="2" t="s">
        <v>469</v>
      </c>
      <c r="O474" s="2" t="s">
        <v>149</v>
      </c>
      <c r="P474" s="2" t="s">
        <v>2179</v>
      </c>
      <c r="Q474" s="2" t="s">
        <v>444</v>
      </c>
      <c r="R474" s="2" t="s">
        <v>436</v>
      </c>
      <c r="S474" s="2" t="s">
        <v>34</v>
      </c>
      <c r="T474" s="152">
        <v>3.4870000000000001</v>
      </c>
      <c r="U474" s="2" t="s">
        <v>2416</v>
      </c>
      <c r="V474" s="166">
        <v>6.9500000000000006E-2</v>
      </c>
      <c r="W474" s="168">
        <v>5.6640000000000003E-2</v>
      </c>
      <c r="X474" s="4" t="s">
        <v>442</v>
      </c>
      <c r="Y474" s="4" t="s">
        <v>149</v>
      </c>
      <c r="Z474" s="152">
        <v>70000</v>
      </c>
      <c r="AA474" s="162">
        <v>1</v>
      </c>
      <c r="AB474" s="179">
        <v>104.73</v>
      </c>
      <c r="AD474" s="152">
        <v>73.311000000000007</v>
      </c>
      <c r="AG474" s="2" t="s">
        <v>36</v>
      </c>
      <c r="AH474" s="168">
        <v>1.25E-4</v>
      </c>
      <c r="AI474" s="168">
        <v>9.5289714211027696E-3</v>
      </c>
      <c r="AJ474" s="168">
        <v>9.9044042667053005E-4</v>
      </c>
    </row>
    <row r="475" spans="1:36">
      <c r="A475" s="2">
        <v>969</v>
      </c>
      <c r="B475" s="2">
        <v>969</v>
      </c>
      <c r="C475" s="2" t="s">
        <v>2417</v>
      </c>
      <c r="D475" s="2" t="s">
        <v>2418</v>
      </c>
      <c r="E475" s="4" t="s">
        <v>344</v>
      </c>
      <c r="F475" s="2" t="s">
        <v>2419</v>
      </c>
      <c r="G475" s="2" t="s">
        <v>2420</v>
      </c>
      <c r="H475" s="2" t="s">
        <v>351</v>
      </c>
      <c r="I475" s="2" t="s">
        <v>995</v>
      </c>
      <c r="J475" s="2" t="s">
        <v>30</v>
      </c>
      <c r="K475" s="2" t="s">
        <v>30</v>
      </c>
      <c r="L475" s="2" t="s">
        <v>357</v>
      </c>
      <c r="M475" s="2" t="s">
        <v>31</v>
      </c>
      <c r="N475" s="2" t="s">
        <v>493</v>
      </c>
      <c r="O475" s="2" t="s">
        <v>149</v>
      </c>
      <c r="P475" s="2" t="s">
        <v>2198</v>
      </c>
      <c r="Q475" s="2" t="s">
        <v>201</v>
      </c>
      <c r="R475" s="2" t="s">
        <v>436</v>
      </c>
      <c r="S475" s="2" t="s">
        <v>34</v>
      </c>
      <c r="T475" s="152">
        <v>3.7839999999999998</v>
      </c>
      <c r="U475" s="2" t="s">
        <v>2421</v>
      </c>
      <c r="V475" s="166">
        <v>6.25E-2</v>
      </c>
      <c r="W475" s="168">
        <v>5.5379999999999999E-2</v>
      </c>
      <c r="X475" s="4" t="s">
        <v>442</v>
      </c>
      <c r="Y475" s="4" t="s">
        <v>149</v>
      </c>
      <c r="Z475" s="152">
        <v>109942</v>
      </c>
      <c r="AA475" s="162">
        <v>1</v>
      </c>
      <c r="AB475" s="179">
        <v>104.29</v>
      </c>
      <c r="AD475" s="152">
        <v>114.65900000000001</v>
      </c>
      <c r="AG475" s="2" t="s">
        <v>36</v>
      </c>
      <c r="AH475" s="168">
        <v>2.0000000000000001E-4</v>
      </c>
      <c r="AI475" s="168">
        <v>1.490332531446E-2</v>
      </c>
      <c r="AJ475" s="168">
        <v>1.5490502837036701E-3</v>
      </c>
    </row>
    <row r="476" spans="1:36">
      <c r="A476" s="2">
        <v>969</v>
      </c>
      <c r="B476" s="2">
        <v>969</v>
      </c>
      <c r="C476" s="2" t="s">
        <v>2422</v>
      </c>
      <c r="D476" s="2" t="s">
        <v>2423</v>
      </c>
      <c r="E476" s="4" t="s">
        <v>344</v>
      </c>
      <c r="F476" s="2" t="s">
        <v>2424</v>
      </c>
      <c r="G476" s="2" t="s">
        <v>2425</v>
      </c>
      <c r="H476" s="2" t="s">
        <v>351</v>
      </c>
      <c r="I476" s="2" t="s">
        <v>995</v>
      </c>
      <c r="J476" s="2" t="s">
        <v>30</v>
      </c>
      <c r="K476" s="2" t="s">
        <v>95</v>
      </c>
      <c r="L476" s="2" t="s">
        <v>357</v>
      </c>
      <c r="M476" s="2" t="s">
        <v>41</v>
      </c>
      <c r="N476" s="2" t="s">
        <v>493</v>
      </c>
      <c r="O476" s="2" t="s">
        <v>149</v>
      </c>
      <c r="P476" s="2" t="s">
        <v>2198</v>
      </c>
      <c r="Q476" s="2" t="s">
        <v>201</v>
      </c>
      <c r="R476" s="2" t="s">
        <v>436</v>
      </c>
      <c r="S476" s="2" t="s">
        <v>34</v>
      </c>
      <c r="T476" s="152">
        <v>1.921</v>
      </c>
      <c r="U476" s="2" t="s">
        <v>1356</v>
      </c>
      <c r="V476" s="166">
        <v>3.49E-2</v>
      </c>
      <c r="W476" s="168">
        <v>5.4550000000000001E-2</v>
      </c>
      <c r="X476" s="4" t="s">
        <v>442</v>
      </c>
      <c r="Y476" s="4" t="s">
        <v>149</v>
      </c>
      <c r="Z476" s="152">
        <v>87800</v>
      </c>
      <c r="AA476" s="162">
        <v>1</v>
      </c>
      <c r="AB476" s="179">
        <v>96.5</v>
      </c>
      <c r="AD476" s="152">
        <v>84.727000000000004</v>
      </c>
      <c r="AG476" s="2" t="s">
        <v>36</v>
      </c>
      <c r="AH476" s="168">
        <v>9.2999999999999997E-5</v>
      </c>
      <c r="AI476" s="168">
        <v>1.10128242909764E-2</v>
      </c>
      <c r="AJ476" s="168">
        <v>1.1446719596038E-3</v>
      </c>
    </row>
    <row r="477" spans="1:36">
      <c r="A477" s="2">
        <v>969</v>
      </c>
      <c r="B477" s="2">
        <v>969</v>
      </c>
      <c r="C477" s="2" t="s">
        <v>2422</v>
      </c>
      <c r="D477" s="2" t="s">
        <v>2423</v>
      </c>
      <c r="E477" s="4" t="s">
        <v>344</v>
      </c>
      <c r="F477" s="2" t="s">
        <v>2426</v>
      </c>
      <c r="G477" s="2" t="s">
        <v>2427</v>
      </c>
      <c r="H477" s="2" t="s">
        <v>351</v>
      </c>
      <c r="I477" s="2" t="s">
        <v>995</v>
      </c>
      <c r="J477" s="2" t="s">
        <v>30</v>
      </c>
      <c r="K477" s="2" t="s">
        <v>95</v>
      </c>
      <c r="L477" s="2" t="s">
        <v>357</v>
      </c>
      <c r="M477" s="2" t="s">
        <v>31</v>
      </c>
      <c r="N477" s="2" t="s">
        <v>493</v>
      </c>
      <c r="O477" s="2" t="s">
        <v>149</v>
      </c>
      <c r="P477" s="2" t="s">
        <v>2198</v>
      </c>
      <c r="Q477" s="2" t="s">
        <v>201</v>
      </c>
      <c r="R477" s="2" t="s">
        <v>436</v>
      </c>
      <c r="S477" s="2" t="s">
        <v>34</v>
      </c>
      <c r="T477" s="152">
        <v>4.2690000000000001</v>
      </c>
      <c r="U477" s="2" t="s">
        <v>2428</v>
      </c>
      <c r="V477" s="166">
        <v>6.7400000000000002E-2</v>
      </c>
      <c r="W477" s="168">
        <v>5.586E-2</v>
      </c>
      <c r="X477" s="4" t="s">
        <v>442</v>
      </c>
      <c r="Y477" s="4" t="s">
        <v>149</v>
      </c>
      <c r="Z477" s="152">
        <v>95000</v>
      </c>
      <c r="AA477" s="162">
        <v>1</v>
      </c>
      <c r="AB477" s="179">
        <v>107.07</v>
      </c>
      <c r="AD477" s="152">
        <v>101.71599999999999</v>
      </c>
      <c r="AG477" s="2" t="s">
        <v>36</v>
      </c>
      <c r="AH477" s="168">
        <v>3.3300000000000002E-4</v>
      </c>
      <c r="AI477" s="168">
        <v>1.3221121271768201E-2</v>
      </c>
      <c r="AJ477" s="168">
        <v>1.3742021478281999E-3</v>
      </c>
    </row>
    <row r="478" spans="1:36">
      <c r="A478" s="2">
        <v>969</v>
      </c>
      <c r="B478" s="2">
        <v>969</v>
      </c>
      <c r="C478" s="2" t="s">
        <v>1945</v>
      </c>
      <c r="D478" s="2" t="s">
        <v>1946</v>
      </c>
      <c r="E478" s="4" t="s">
        <v>1360</v>
      </c>
      <c r="F478" s="2" t="s">
        <v>2429</v>
      </c>
      <c r="G478" s="2" t="s">
        <v>2430</v>
      </c>
      <c r="H478" s="2" t="s">
        <v>351</v>
      </c>
      <c r="I478" s="2" t="s">
        <v>995</v>
      </c>
      <c r="J478" s="2" t="s">
        <v>30</v>
      </c>
      <c r="K478" s="2" t="s">
        <v>30</v>
      </c>
      <c r="L478" s="2" t="s">
        <v>357</v>
      </c>
      <c r="M478" s="2" t="s">
        <v>41</v>
      </c>
      <c r="N478" s="2" t="s">
        <v>513</v>
      </c>
      <c r="O478" s="2" t="s">
        <v>149</v>
      </c>
      <c r="P478" s="2" t="s">
        <v>1364</v>
      </c>
      <c r="Q478" s="2" t="s">
        <v>201</v>
      </c>
      <c r="R478" s="2" t="s">
        <v>436</v>
      </c>
      <c r="S478" s="2" t="s">
        <v>34</v>
      </c>
      <c r="T478" s="152">
        <v>3.2370000000000001</v>
      </c>
      <c r="U478" s="2" t="s">
        <v>2431</v>
      </c>
      <c r="V478" s="166">
        <v>4.7300000000000002E-2</v>
      </c>
      <c r="W478" s="168">
        <v>4.9450000000000001E-2</v>
      </c>
      <c r="X478" s="4" t="s">
        <v>442</v>
      </c>
      <c r="Y478" s="4" t="s">
        <v>149</v>
      </c>
      <c r="Z478" s="152">
        <v>66500</v>
      </c>
      <c r="AA478" s="162">
        <v>1</v>
      </c>
      <c r="AB478" s="179">
        <v>99.45</v>
      </c>
      <c r="AC478" s="152">
        <v>5.1550000000000002</v>
      </c>
      <c r="AD478" s="152">
        <v>71.290000000000006</v>
      </c>
      <c r="AG478" s="2" t="s">
        <v>36</v>
      </c>
      <c r="AH478" s="168">
        <v>1.4100000000000001E-4</v>
      </c>
      <c r="AI478" s="168">
        <v>9.2662491354307194E-3</v>
      </c>
      <c r="AJ478" s="168">
        <v>9.6313309608701901E-4</v>
      </c>
    </row>
    <row r="479" spans="1:36">
      <c r="A479" s="2">
        <v>969</v>
      </c>
      <c r="B479" s="2">
        <v>969</v>
      </c>
      <c r="C479" s="2" t="s">
        <v>1949</v>
      </c>
      <c r="D479" s="2" t="s">
        <v>1950</v>
      </c>
      <c r="E479" s="4" t="s">
        <v>1360</v>
      </c>
      <c r="F479" s="2" t="s">
        <v>2432</v>
      </c>
      <c r="G479" s="2" t="s">
        <v>2433</v>
      </c>
      <c r="H479" s="2" t="s">
        <v>351</v>
      </c>
      <c r="I479" s="2" t="s">
        <v>203</v>
      </c>
      <c r="J479" s="2" t="s">
        <v>30</v>
      </c>
      <c r="K479" s="2" t="s">
        <v>30</v>
      </c>
      <c r="L479" s="2" t="s">
        <v>357</v>
      </c>
      <c r="M479" s="2" t="s">
        <v>41</v>
      </c>
      <c r="N479" s="2" t="s">
        <v>492</v>
      </c>
      <c r="O479" s="2" t="s">
        <v>149</v>
      </c>
      <c r="P479" s="2" t="s">
        <v>97</v>
      </c>
      <c r="Q479" s="2" t="s">
        <v>444</v>
      </c>
      <c r="R479" s="2" t="s">
        <v>436</v>
      </c>
      <c r="S479" s="2" t="s">
        <v>34</v>
      </c>
      <c r="T479" s="152">
        <v>2.3159999999999998</v>
      </c>
      <c r="U479" s="2" t="s">
        <v>1498</v>
      </c>
      <c r="V479" s="166">
        <v>1.77E-2</v>
      </c>
      <c r="W479" s="168">
        <v>2.605E-2</v>
      </c>
      <c r="X479" s="4" t="s">
        <v>442</v>
      </c>
      <c r="Y479" s="4" t="s">
        <v>149</v>
      </c>
      <c r="Z479" s="152">
        <v>112000</v>
      </c>
      <c r="AA479" s="162">
        <v>1</v>
      </c>
      <c r="AB479" s="179">
        <v>113.1</v>
      </c>
      <c r="AD479" s="152">
        <v>126.672</v>
      </c>
      <c r="AG479" s="2" t="s">
        <v>36</v>
      </c>
      <c r="AH479" s="168">
        <v>4.3000000000000002E-5</v>
      </c>
      <c r="AI479" s="168">
        <v>1.6464839762845001E-2</v>
      </c>
      <c r="AJ479" s="168">
        <v>1.7113539540752299E-3</v>
      </c>
    </row>
    <row r="480" spans="1:36">
      <c r="A480" s="2">
        <v>969</v>
      </c>
      <c r="B480" s="2">
        <v>969</v>
      </c>
      <c r="C480" s="2" t="s">
        <v>1949</v>
      </c>
      <c r="D480" s="2" t="s">
        <v>1950</v>
      </c>
      <c r="E480" s="4" t="s">
        <v>1360</v>
      </c>
      <c r="F480" s="2" t="s">
        <v>2434</v>
      </c>
      <c r="G480" s="2" t="s">
        <v>2435</v>
      </c>
      <c r="H480" s="2" t="s">
        <v>351</v>
      </c>
      <c r="I480" s="2" t="s">
        <v>203</v>
      </c>
      <c r="J480" s="2" t="s">
        <v>30</v>
      </c>
      <c r="K480" s="2" t="s">
        <v>30</v>
      </c>
      <c r="L480" s="2" t="s">
        <v>357</v>
      </c>
      <c r="M480" s="2" t="s">
        <v>41</v>
      </c>
      <c r="N480" s="2" t="s">
        <v>492</v>
      </c>
      <c r="O480" s="2" t="s">
        <v>149</v>
      </c>
      <c r="P480" s="2" t="s">
        <v>97</v>
      </c>
      <c r="Q480" s="2" t="s">
        <v>201</v>
      </c>
      <c r="R480" s="2" t="s">
        <v>436</v>
      </c>
      <c r="S480" s="2" t="s">
        <v>34</v>
      </c>
      <c r="T480" s="152">
        <v>6.7249999999999996</v>
      </c>
      <c r="U480" s="2" t="s">
        <v>2436</v>
      </c>
      <c r="V480" s="166">
        <v>8.9999999999999993E-3</v>
      </c>
      <c r="W480" s="168">
        <v>2.9850000000000002E-2</v>
      </c>
      <c r="X480" s="4" t="s">
        <v>442</v>
      </c>
      <c r="Y480" s="4" t="s">
        <v>149</v>
      </c>
      <c r="Z480" s="152">
        <v>100000</v>
      </c>
      <c r="AA480" s="162">
        <v>1</v>
      </c>
      <c r="AB480" s="179">
        <v>98.8</v>
      </c>
      <c r="AC480" s="152">
        <v>0.51100000000000001</v>
      </c>
      <c r="AD480" s="152">
        <v>99.311000000000007</v>
      </c>
      <c r="AG480" s="2" t="s">
        <v>36</v>
      </c>
      <c r="AH480" s="168">
        <v>3.6000000000000001E-5</v>
      </c>
      <c r="AI480" s="168">
        <v>1.2908435933831701E-2</v>
      </c>
      <c r="AJ480" s="168">
        <v>1.3417016621164301E-3</v>
      </c>
    </row>
    <row r="481" spans="1:36">
      <c r="A481" s="2">
        <v>969</v>
      </c>
      <c r="B481" s="2">
        <v>969</v>
      </c>
      <c r="C481" s="2" t="s">
        <v>1949</v>
      </c>
      <c r="D481" s="2" t="s">
        <v>1950</v>
      </c>
      <c r="E481" s="4" t="s">
        <v>1360</v>
      </c>
      <c r="F481" s="2" t="s">
        <v>2437</v>
      </c>
      <c r="G481" s="2" t="s">
        <v>2438</v>
      </c>
      <c r="H481" s="2" t="s">
        <v>351</v>
      </c>
      <c r="I481" s="2" t="s">
        <v>203</v>
      </c>
      <c r="J481" s="2" t="s">
        <v>30</v>
      </c>
      <c r="K481" s="2" t="s">
        <v>30</v>
      </c>
      <c r="L481" s="2" t="s">
        <v>357</v>
      </c>
      <c r="M481" s="2" t="s">
        <v>41</v>
      </c>
      <c r="N481" s="2" t="s">
        <v>492</v>
      </c>
      <c r="O481" s="2" t="s">
        <v>149</v>
      </c>
      <c r="P481" s="2" t="s">
        <v>97</v>
      </c>
      <c r="Q481" s="2" t="s">
        <v>201</v>
      </c>
      <c r="R481" s="2" t="s">
        <v>436</v>
      </c>
      <c r="S481" s="2" t="s">
        <v>34</v>
      </c>
      <c r="T481" s="152">
        <v>10.250999999999999</v>
      </c>
      <c r="U481" s="2" t="s">
        <v>2439</v>
      </c>
      <c r="V481" s="166">
        <v>1.6899999999999998E-2</v>
      </c>
      <c r="W481" s="168">
        <v>3.211E-2</v>
      </c>
      <c r="X481" s="4" t="s">
        <v>442</v>
      </c>
      <c r="Y481" s="4" t="s">
        <v>149</v>
      </c>
      <c r="Z481" s="152">
        <v>111422</v>
      </c>
      <c r="AA481" s="162">
        <v>1</v>
      </c>
      <c r="AB481" s="179">
        <v>97.41</v>
      </c>
      <c r="AC481" s="152">
        <v>1.069</v>
      </c>
      <c r="AD481" s="152">
        <v>109.605</v>
      </c>
      <c r="AG481" s="2" t="s">
        <v>36</v>
      </c>
      <c r="AH481" s="168">
        <v>2.5999999999999998E-5</v>
      </c>
      <c r="AI481" s="168">
        <v>1.42464719495736E-2</v>
      </c>
      <c r="AJ481" s="168">
        <v>1.4807770044348099E-3</v>
      </c>
    </row>
    <row r="482" spans="1:36">
      <c r="A482" s="2">
        <v>969</v>
      </c>
      <c r="B482" s="2">
        <v>969</v>
      </c>
      <c r="C482" s="2" t="s">
        <v>1949</v>
      </c>
      <c r="D482" s="2" t="s">
        <v>1950</v>
      </c>
      <c r="E482" s="4" t="s">
        <v>1360</v>
      </c>
      <c r="F482" s="2" t="s">
        <v>2440</v>
      </c>
      <c r="G482" s="2" t="s">
        <v>2441</v>
      </c>
      <c r="H482" s="2" t="s">
        <v>351</v>
      </c>
      <c r="I482" s="2" t="s">
        <v>203</v>
      </c>
      <c r="J482" s="2" t="s">
        <v>30</v>
      </c>
      <c r="K482" s="2" t="s">
        <v>30</v>
      </c>
      <c r="L482" s="2" t="s">
        <v>357</v>
      </c>
      <c r="M482" s="2" t="s">
        <v>31</v>
      </c>
      <c r="N482" s="2" t="s">
        <v>492</v>
      </c>
      <c r="O482" s="2" t="s">
        <v>149</v>
      </c>
      <c r="P482" s="2" t="s">
        <v>97</v>
      </c>
      <c r="Q482" s="2" t="s">
        <v>444</v>
      </c>
      <c r="R482" s="2" t="s">
        <v>436</v>
      </c>
      <c r="S482" s="2" t="s">
        <v>34</v>
      </c>
      <c r="T482" s="152">
        <v>12.179</v>
      </c>
      <c r="U482" s="2" t="s">
        <v>2442</v>
      </c>
      <c r="V482" s="166">
        <v>3.6700000000000003E-2</v>
      </c>
      <c r="W482" s="168">
        <v>3.3329999999999999E-2</v>
      </c>
      <c r="X482" s="4" t="s">
        <v>442</v>
      </c>
      <c r="Y482" s="4" t="s">
        <v>149</v>
      </c>
      <c r="Z482" s="152">
        <v>78000</v>
      </c>
      <c r="AA482" s="162">
        <v>1</v>
      </c>
      <c r="AB482" s="179">
        <v>105.86</v>
      </c>
      <c r="AC482" s="152">
        <v>1.272</v>
      </c>
      <c r="AD482" s="152">
        <v>83.843000000000004</v>
      </c>
      <c r="AG482" s="2" t="s">
        <v>36</v>
      </c>
      <c r="AH482" s="168">
        <v>2.4000000000000001E-5</v>
      </c>
      <c r="AI482" s="168">
        <v>1.0897946575058199E-2</v>
      </c>
      <c r="AJ482" s="168">
        <v>1.13273158021332E-3</v>
      </c>
    </row>
    <row r="483" spans="1:36">
      <c r="A483" s="2">
        <v>969</v>
      </c>
      <c r="B483" s="2">
        <v>969</v>
      </c>
      <c r="C483" s="2" t="s">
        <v>1212</v>
      </c>
      <c r="D483" s="2" t="s">
        <v>1953</v>
      </c>
      <c r="E483" s="4" t="s">
        <v>1360</v>
      </c>
      <c r="F483" s="2" t="s">
        <v>2443</v>
      </c>
      <c r="G483" s="2" t="s">
        <v>2444</v>
      </c>
      <c r="H483" s="2" t="s">
        <v>351</v>
      </c>
      <c r="I483" s="2" t="s">
        <v>203</v>
      </c>
      <c r="J483" s="2" t="s">
        <v>30</v>
      </c>
      <c r="K483" s="2" t="s">
        <v>30</v>
      </c>
      <c r="L483" s="2" t="s">
        <v>357</v>
      </c>
      <c r="M483" s="2" t="s">
        <v>41</v>
      </c>
      <c r="N483" s="2" t="s">
        <v>476</v>
      </c>
      <c r="O483" s="2" t="s">
        <v>149</v>
      </c>
      <c r="P483" s="2" t="s">
        <v>1371</v>
      </c>
      <c r="Q483" s="2" t="s">
        <v>201</v>
      </c>
      <c r="R483" s="2" t="s">
        <v>436</v>
      </c>
      <c r="S483" s="2" t="s">
        <v>34</v>
      </c>
      <c r="T483" s="152">
        <v>4.5940000000000003</v>
      </c>
      <c r="U483" s="2" t="s">
        <v>2445</v>
      </c>
      <c r="V483" s="166">
        <v>3.7100000000000001E-2</v>
      </c>
      <c r="W483" s="168">
        <v>2.7730000000000001E-2</v>
      </c>
      <c r="X483" s="4" t="s">
        <v>442</v>
      </c>
      <c r="Y483" s="4" t="s">
        <v>149</v>
      </c>
      <c r="Z483" s="152">
        <v>100000</v>
      </c>
      <c r="AA483" s="162">
        <v>1</v>
      </c>
      <c r="AB483" s="179">
        <v>107.79</v>
      </c>
      <c r="AD483" s="152">
        <v>107.79</v>
      </c>
      <c r="AG483" s="2" t="s">
        <v>36</v>
      </c>
      <c r="AH483" s="168">
        <v>2.5999999999999998E-4</v>
      </c>
      <c r="AI483" s="168">
        <v>1.4010555434800599E-2</v>
      </c>
      <c r="AJ483" s="168">
        <v>1.4562558632513099E-3</v>
      </c>
    </row>
    <row r="484" spans="1:36">
      <c r="A484" s="2">
        <v>969</v>
      </c>
      <c r="B484" s="2">
        <v>969</v>
      </c>
      <c r="C484" s="2" t="s">
        <v>2446</v>
      </c>
      <c r="D484" s="2" t="s">
        <v>2447</v>
      </c>
      <c r="E484" s="4" t="s">
        <v>1360</v>
      </c>
      <c r="F484" s="2" t="s">
        <v>2448</v>
      </c>
      <c r="G484" s="2" t="s">
        <v>2449</v>
      </c>
      <c r="H484" s="2" t="s">
        <v>351</v>
      </c>
      <c r="I484" s="2" t="s">
        <v>995</v>
      </c>
      <c r="J484" s="2" t="s">
        <v>30</v>
      </c>
      <c r="K484" s="2" t="s">
        <v>30</v>
      </c>
      <c r="L484" s="2" t="s">
        <v>357</v>
      </c>
      <c r="M484" s="2" t="s">
        <v>31</v>
      </c>
      <c r="N484" s="2" t="s">
        <v>468</v>
      </c>
      <c r="O484" s="2" t="s">
        <v>149</v>
      </c>
      <c r="P484" s="2" t="s">
        <v>1371</v>
      </c>
      <c r="Q484" s="2" t="s">
        <v>201</v>
      </c>
      <c r="R484" s="2" t="s">
        <v>436</v>
      </c>
      <c r="S484" s="2" t="s">
        <v>34</v>
      </c>
      <c r="T484" s="152">
        <v>6.5880000000000001</v>
      </c>
      <c r="U484" s="2" t="s">
        <v>2450</v>
      </c>
      <c r="V484" s="166">
        <v>5.8599999999999999E-2</v>
      </c>
      <c r="W484" s="168">
        <v>5.2200000000000003E-2</v>
      </c>
      <c r="X484" s="4" t="s">
        <v>442</v>
      </c>
      <c r="Y484" s="4" t="s">
        <v>149</v>
      </c>
      <c r="Z484" s="152">
        <v>109276</v>
      </c>
      <c r="AA484" s="162">
        <v>1</v>
      </c>
      <c r="AB484" s="179">
        <v>105.13</v>
      </c>
      <c r="AD484" s="152">
        <v>114.88200000000001</v>
      </c>
      <c r="AG484" s="2" t="s">
        <v>36</v>
      </c>
      <c r="AH484" s="168">
        <v>5.4799999999999998E-4</v>
      </c>
      <c r="AI484" s="168">
        <v>1.49323559807991E-2</v>
      </c>
      <c r="AJ484" s="168">
        <v>1.5520677285342701E-3</v>
      </c>
    </row>
    <row r="485" spans="1:36">
      <c r="A485" s="2">
        <v>969</v>
      </c>
      <c r="B485" s="2">
        <v>969</v>
      </c>
      <c r="C485" s="2" t="s">
        <v>2451</v>
      </c>
      <c r="D485" s="2" t="s">
        <v>2452</v>
      </c>
      <c r="E485" s="4" t="s">
        <v>1360</v>
      </c>
      <c r="F485" s="2" t="s">
        <v>2453</v>
      </c>
      <c r="G485" s="2" t="s">
        <v>2454</v>
      </c>
      <c r="H485" s="2" t="s">
        <v>351</v>
      </c>
      <c r="I485" s="2" t="s">
        <v>995</v>
      </c>
      <c r="J485" s="2" t="s">
        <v>30</v>
      </c>
      <c r="K485" s="2" t="s">
        <v>30</v>
      </c>
      <c r="L485" s="2" t="s">
        <v>357</v>
      </c>
      <c r="M485" s="2" t="s">
        <v>41</v>
      </c>
      <c r="N485" s="2" t="s">
        <v>473</v>
      </c>
      <c r="O485" s="2" t="s">
        <v>149</v>
      </c>
      <c r="P485" s="2" t="s">
        <v>2198</v>
      </c>
      <c r="Q485" s="2" t="s">
        <v>201</v>
      </c>
      <c r="R485" s="2" t="s">
        <v>436</v>
      </c>
      <c r="S485" s="2" t="s">
        <v>34</v>
      </c>
      <c r="T485" s="152">
        <v>4.87</v>
      </c>
      <c r="U485" s="2" t="s">
        <v>2416</v>
      </c>
      <c r="V485" s="166">
        <v>4.6899999999999997E-2</v>
      </c>
      <c r="W485" s="168">
        <v>4.8379999999999999E-2</v>
      </c>
      <c r="X485" s="4" t="s">
        <v>442</v>
      </c>
      <c r="Y485" s="4" t="s">
        <v>149</v>
      </c>
      <c r="Z485" s="152">
        <v>100000</v>
      </c>
      <c r="AA485" s="162">
        <v>1</v>
      </c>
      <c r="AB485" s="179">
        <v>99.72</v>
      </c>
      <c r="AD485" s="152">
        <v>99.72</v>
      </c>
      <c r="AG485" s="2" t="s">
        <v>36</v>
      </c>
      <c r="AH485" s="168">
        <v>2.0000000000000001E-4</v>
      </c>
      <c r="AI485" s="168">
        <v>1.2961615993675801E-2</v>
      </c>
      <c r="AJ485" s="168">
        <v>1.34722919272122E-3</v>
      </c>
    </row>
    <row r="486" spans="1:36">
      <c r="A486" s="2">
        <v>969</v>
      </c>
      <c r="B486" s="2">
        <v>969</v>
      </c>
      <c r="C486" s="2" t="s">
        <v>1960</v>
      </c>
      <c r="D486" s="2" t="s">
        <v>1961</v>
      </c>
      <c r="E486" s="4" t="s">
        <v>1360</v>
      </c>
      <c r="F486" s="2" t="s">
        <v>2537</v>
      </c>
      <c r="G486" s="2" t="s">
        <v>2538</v>
      </c>
      <c r="H486" s="2" t="s">
        <v>351</v>
      </c>
      <c r="I486" s="2" t="s">
        <v>995</v>
      </c>
      <c r="J486" s="2" t="s">
        <v>30</v>
      </c>
      <c r="K486" s="2" t="s">
        <v>30</v>
      </c>
      <c r="L486" s="2" t="s">
        <v>357</v>
      </c>
      <c r="M486" s="2" t="s">
        <v>41</v>
      </c>
      <c r="N486" s="2" t="s">
        <v>513</v>
      </c>
      <c r="O486" s="2" t="s">
        <v>149</v>
      </c>
      <c r="P486" s="2" t="s">
        <v>1371</v>
      </c>
      <c r="Q486" s="2" t="s">
        <v>201</v>
      </c>
      <c r="R486" s="2" t="s">
        <v>436</v>
      </c>
      <c r="S486" s="2" t="s">
        <v>34</v>
      </c>
      <c r="T486" s="152">
        <v>1.8240000000000001</v>
      </c>
      <c r="U486" s="2" t="s">
        <v>2539</v>
      </c>
      <c r="V486" s="166">
        <v>0.04</v>
      </c>
      <c r="W486" s="168">
        <v>4.829E-2</v>
      </c>
      <c r="X486" s="4" t="s">
        <v>442</v>
      </c>
      <c r="Y486" s="4" t="s">
        <v>149</v>
      </c>
      <c r="Z486" s="152">
        <v>25663.4</v>
      </c>
      <c r="AA486" s="162">
        <v>1</v>
      </c>
      <c r="AB486" s="179">
        <v>100.59</v>
      </c>
      <c r="AD486" s="152">
        <v>25.815000000000001</v>
      </c>
      <c r="AG486" s="2" t="s">
        <v>36</v>
      </c>
      <c r="AH486" s="168">
        <v>4.3000000000000002E-5</v>
      </c>
      <c r="AI486" s="168">
        <v>3.3554122221606799E-3</v>
      </c>
      <c r="AJ486" s="168">
        <v>3.4876124254214002E-4</v>
      </c>
    </row>
    <row r="487" spans="1:36">
      <c r="A487" s="2">
        <v>969</v>
      </c>
      <c r="B487" s="2">
        <v>969</v>
      </c>
      <c r="C487" s="2" t="s">
        <v>2455</v>
      </c>
      <c r="D487" s="2" t="s">
        <v>2456</v>
      </c>
      <c r="E487" s="4" t="s">
        <v>1360</v>
      </c>
      <c r="F487" s="2" t="s">
        <v>2457</v>
      </c>
      <c r="G487" s="2" t="s">
        <v>2458</v>
      </c>
      <c r="H487" s="2" t="s">
        <v>351</v>
      </c>
      <c r="I487" s="2" t="s">
        <v>995</v>
      </c>
      <c r="J487" s="2" t="s">
        <v>30</v>
      </c>
      <c r="K487" s="2" t="s">
        <v>30</v>
      </c>
      <c r="L487" s="2" t="s">
        <v>357</v>
      </c>
      <c r="M487" s="2" t="s">
        <v>41</v>
      </c>
      <c r="N487" s="2" t="s">
        <v>493</v>
      </c>
      <c r="O487" s="2" t="s">
        <v>149</v>
      </c>
      <c r="P487" s="2" t="s">
        <v>2168</v>
      </c>
      <c r="Q487" s="2" t="s">
        <v>444</v>
      </c>
      <c r="R487" s="2" t="s">
        <v>436</v>
      </c>
      <c r="S487" s="2" t="s">
        <v>34</v>
      </c>
      <c r="T487" s="152">
        <v>1.786</v>
      </c>
      <c r="U487" s="2" t="s">
        <v>2459</v>
      </c>
      <c r="V487" s="166">
        <v>2.6499999999999999E-2</v>
      </c>
      <c r="W487" s="168">
        <v>5.323E-2</v>
      </c>
      <c r="X487" s="4" t="s">
        <v>442</v>
      </c>
      <c r="Y487" s="4" t="s">
        <v>149</v>
      </c>
      <c r="Z487" s="152">
        <v>53571.43</v>
      </c>
      <c r="AA487" s="162">
        <v>1</v>
      </c>
      <c r="AB487" s="179">
        <v>96.37</v>
      </c>
      <c r="AD487" s="152">
        <v>51.627000000000002</v>
      </c>
      <c r="AG487" s="2" t="s">
        <v>36</v>
      </c>
      <c r="AH487" s="168">
        <v>1.05E-4</v>
      </c>
      <c r="AI487" s="168">
        <v>6.7104551670758303E-3</v>
      </c>
      <c r="AJ487" s="168">
        <v>6.9748410244081598E-4</v>
      </c>
    </row>
    <row r="488" spans="1:36">
      <c r="A488" s="2">
        <v>969</v>
      </c>
      <c r="B488" s="2">
        <v>969</v>
      </c>
      <c r="C488" s="2" t="s">
        <v>2460</v>
      </c>
      <c r="D488" s="2" t="s">
        <v>2461</v>
      </c>
      <c r="E488" s="4" t="s">
        <v>1360</v>
      </c>
      <c r="F488" s="2" t="s">
        <v>2462</v>
      </c>
      <c r="G488" s="2" t="s">
        <v>2463</v>
      </c>
      <c r="H488" s="2" t="s">
        <v>351</v>
      </c>
      <c r="I488" s="2" t="s">
        <v>203</v>
      </c>
      <c r="J488" s="2" t="s">
        <v>30</v>
      </c>
      <c r="K488" s="2" t="s">
        <v>30</v>
      </c>
      <c r="L488" s="2" t="s">
        <v>357</v>
      </c>
      <c r="M488" s="2" t="s">
        <v>41</v>
      </c>
      <c r="N488" s="2" t="s">
        <v>492</v>
      </c>
      <c r="O488" s="2" t="s">
        <v>149</v>
      </c>
      <c r="P488" s="2" t="s">
        <v>2198</v>
      </c>
      <c r="Q488" s="2" t="s">
        <v>201</v>
      </c>
      <c r="R488" s="2" t="s">
        <v>436</v>
      </c>
      <c r="S488" s="2" t="s">
        <v>34</v>
      </c>
      <c r="T488" s="152">
        <v>6.4119999999999999</v>
      </c>
      <c r="U488" s="2" t="s">
        <v>2464</v>
      </c>
      <c r="V488" s="166">
        <v>2.5000000000000001E-2</v>
      </c>
      <c r="W488" s="168">
        <v>3.0679999999999999E-2</v>
      </c>
      <c r="X488" s="4" t="s">
        <v>442</v>
      </c>
      <c r="Y488" s="4" t="s">
        <v>149</v>
      </c>
      <c r="Z488" s="152">
        <v>54000</v>
      </c>
      <c r="AA488" s="162">
        <v>1</v>
      </c>
      <c r="AB488" s="179">
        <v>112.1</v>
      </c>
      <c r="AD488" s="152">
        <v>60.533999999999999</v>
      </c>
      <c r="AG488" s="2" t="s">
        <v>36</v>
      </c>
      <c r="AH488" s="168">
        <v>5.1E-5</v>
      </c>
      <c r="AI488" s="168">
        <v>7.8682156293739692E-3</v>
      </c>
      <c r="AJ488" s="168">
        <v>8.1782162005802504E-4</v>
      </c>
    </row>
    <row r="489" spans="1:36">
      <c r="A489" s="2">
        <v>969</v>
      </c>
      <c r="B489" s="2">
        <v>969</v>
      </c>
      <c r="C489" s="2" t="s">
        <v>2465</v>
      </c>
      <c r="D489" s="2" t="s">
        <v>2466</v>
      </c>
      <c r="E489" s="4" t="s">
        <v>1360</v>
      </c>
      <c r="F489" s="2" t="s">
        <v>2467</v>
      </c>
      <c r="G489" s="2" t="s">
        <v>2468</v>
      </c>
      <c r="H489" s="2" t="s">
        <v>351</v>
      </c>
      <c r="I489" s="2" t="s">
        <v>995</v>
      </c>
      <c r="J489" s="2" t="s">
        <v>30</v>
      </c>
      <c r="K489" s="2" t="s">
        <v>30</v>
      </c>
      <c r="L489" s="2" t="s">
        <v>357</v>
      </c>
      <c r="M489" s="2" t="s">
        <v>31</v>
      </c>
      <c r="N489" s="2" t="s">
        <v>475</v>
      </c>
      <c r="O489" s="2" t="s">
        <v>149</v>
      </c>
      <c r="P489" s="2" t="s">
        <v>2168</v>
      </c>
      <c r="Q489" s="2" t="s">
        <v>444</v>
      </c>
      <c r="R489" s="2" t="s">
        <v>436</v>
      </c>
      <c r="S489" s="2" t="s">
        <v>34</v>
      </c>
      <c r="T489" s="152">
        <v>4.0369999999999999</v>
      </c>
      <c r="U489" s="2" t="s">
        <v>89</v>
      </c>
      <c r="V489" s="166">
        <v>5.8200000000000002E-2</v>
      </c>
      <c r="W489" s="168">
        <v>5.1479999999999998E-2</v>
      </c>
      <c r="X489" s="4" t="s">
        <v>442</v>
      </c>
      <c r="Y489" s="4" t="s">
        <v>149</v>
      </c>
      <c r="Z489" s="152">
        <v>70000</v>
      </c>
      <c r="AA489" s="162">
        <v>1</v>
      </c>
      <c r="AB489" s="179">
        <v>104.78</v>
      </c>
      <c r="AD489" s="152">
        <v>73.346000000000004</v>
      </c>
      <c r="AG489" s="2" t="s">
        <v>36</v>
      </c>
      <c r="AH489" s="168">
        <v>4.0000000000000002E-4</v>
      </c>
      <c r="AI489" s="168">
        <v>9.53352072475077E-3</v>
      </c>
      <c r="AJ489" s="168">
        <v>9.9091328087976905E-4</v>
      </c>
    </row>
    <row r="490" spans="1:36">
      <c r="A490" s="2">
        <v>969</v>
      </c>
      <c r="B490" s="2">
        <v>969</v>
      </c>
      <c r="C490" s="2" t="s">
        <v>2469</v>
      </c>
      <c r="D490" s="2" t="s">
        <v>2470</v>
      </c>
      <c r="E490" s="4" t="s">
        <v>344</v>
      </c>
      <c r="F490" s="2" t="s">
        <v>2471</v>
      </c>
      <c r="G490" s="2" t="s">
        <v>2472</v>
      </c>
      <c r="H490" s="2" t="s">
        <v>351</v>
      </c>
      <c r="I490" s="2" t="s">
        <v>198</v>
      </c>
      <c r="J490" s="2" t="s">
        <v>30</v>
      </c>
      <c r="K490" s="2" t="s">
        <v>266</v>
      </c>
      <c r="L490" s="2" t="s">
        <v>357</v>
      </c>
      <c r="M490" s="2" t="s">
        <v>41</v>
      </c>
      <c r="N490" s="2" t="s">
        <v>493</v>
      </c>
      <c r="O490" s="2" t="s">
        <v>149</v>
      </c>
      <c r="P490" s="2" t="s">
        <v>1371</v>
      </c>
      <c r="Q490" s="2" t="s">
        <v>444</v>
      </c>
      <c r="R490" s="2" t="s">
        <v>436</v>
      </c>
      <c r="S490" s="2" t="s">
        <v>34</v>
      </c>
      <c r="T490" s="152">
        <v>2.778</v>
      </c>
      <c r="U490" s="2" t="s">
        <v>2473</v>
      </c>
      <c r="V490" s="166">
        <v>4.2999999999999997E-2</v>
      </c>
      <c r="W490" s="168">
        <v>7.7719999999999997E-2</v>
      </c>
      <c r="X490" s="4" t="s">
        <v>442</v>
      </c>
      <c r="Y490" s="4" t="s">
        <v>149</v>
      </c>
      <c r="Z490" s="152">
        <v>0.73</v>
      </c>
      <c r="AA490" s="162">
        <v>1</v>
      </c>
      <c r="AB490" s="179">
        <v>88.4</v>
      </c>
      <c r="AD490" s="152">
        <v>1E-3</v>
      </c>
      <c r="AG490" s="2" t="s">
        <v>36</v>
      </c>
      <c r="AH490" s="168">
        <v>0</v>
      </c>
      <c r="AI490" s="168">
        <v>8.3878760860799095E-8</v>
      </c>
      <c r="AJ490" s="168">
        <v>8.7183508087330206E-9</v>
      </c>
    </row>
    <row r="491" spans="1:36">
      <c r="A491" s="2">
        <v>969</v>
      </c>
      <c r="B491" s="2">
        <v>969</v>
      </c>
      <c r="C491" s="2" t="s">
        <v>2474</v>
      </c>
      <c r="D491" s="2" t="s">
        <v>2475</v>
      </c>
      <c r="E491" s="4" t="s">
        <v>1360</v>
      </c>
      <c r="F491" s="2" t="s">
        <v>2476</v>
      </c>
      <c r="G491" s="2" t="s">
        <v>2477</v>
      </c>
      <c r="H491" s="2" t="s">
        <v>351</v>
      </c>
      <c r="I491" s="2" t="s">
        <v>995</v>
      </c>
      <c r="J491" s="2" t="s">
        <v>30</v>
      </c>
      <c r="K491" s="2" t="s">
        <v>30</v>
      </c>
      <c r="L491" s="2" t="s">
        <v>357</v>
      </c>
      <c r="M491" s="2" t="s">
        <v>31</v>
      </c>
      <c r="N491" s="2" t="s">
        <v>490</v>
      </c>
      <c r="O491" s="2" t="s">
        <v>149</v>
      </c>
      <c r="P491" s="2" t="s">
        <v>1371</v>
      </c>
      <c r="Q491" s="2" t="s">
        <v>444</v>
      </c>
      <c r="R491" s="2" t="s">
        <v>436</v>
      </c>
      <c r="S491" s="2" t="s">
        <v>34</v>
      </c>
      <c r="T491" s="152">
        <v>5.0369999999999999</v>
      </c>
      <c r="U491" s="2" t="s">
        <v>2268</v>
      </c>
      <c r="V491" s="166">
        <v>5.8500000000000003E-2</v>
      </c>
      <c r="W491" s="168">
        <v>5.0860000000000002E-2</v>
      </c>
      <c r="X491" s="4" t="s">
        <v>442</v>
      </c>
      <c r="Y491" s="4" t="s">
        <v>149</v>
      </c>
      <c r="Z491" s="152">
        <v>59000</v>
      </c>
      <c r="AA491" s="162">
        <v>1</v>
      </c>
      <c r="AB491" s="179">
        <v>106.47</v>
      </c>
      <c r="AD491" s="152">
        <v>62.817</v>
      </c>
      <c r="AG491" s="2" t="s">
        <v>36</v>
      </c>
      <c r="AH491" s="168">
        <v>3.8099999999999999E-4</v>
      </c>
      <c r="AI491" s="168">
        <v>8.1649992013591299E-3</v>
      </c>
      <c r="AJ491" s="168">
        <v>8.4866927765670495E-4</v>
      </c>
    </row>
    <row r="492" spans="1:36">
      <c r="A492" s="2">
        <v>969</v>
      </c>
      <c r="B492" s="2">
        <v>969</v>
      </c>
      <c r="C492" s="2" t="s">
        <v>2478</v>
      </c>
      <c r="D492" s="2" t="s">
        <v>1993</v>
      </c>
      <c r="E492" s="4" t="s">
        <v>345</v>
      </c>
      <c r="F492" s="2" t="s">
        <v>2479</v>
      </c>
      <c r="G492" s="2" t="s">
        <v>2480</v>
      </c>
      <c r="H492" s="2" t="s">
        <v>351</v>
      </c>
      <c r="I492" s="2" t="s">
        <v>198</v>
      </c>
      <c r="J492" s="2" t="s">
        <v>94</v>
      </c>
      <c r="K492" s="2" t="s">
        <v>95</v>
      </c>
      <c r="L492" s="2" t="s">
        <v>357</v>
      </c>
      <c r="M492" s="2" t="s">
        <v>187</v>
      </c>
      <c r="N492" s="2" t="s">
        <v>575</v>
      </c>
      <c r="O492" s="2" t="s">
        <v>149</v>
      </c>
      <c r="P492" s="2" t="s">
        <v>97</v>
      </c>
      <c r="Q492" s="2" t="s">
        <v>461</v>
      </c>
      <c r="R492" s="2" t="s">
        <v>436</v>
      </c>
      <c r="S492" s="2" t="s">
        <v>99</v>
      </c>
      <c r="T492" s="152">
        <v>0.36399999999999999</v>
      </c>
      <c r="U492" s="2" t="s">
        <v>2481</v>
      </c>
      <c r="V492" s="166">
        <v>3.2000000000000001E-2</v>
      </c>
      <c r="W492" s="168">
        <v>4.5900000000000003E-2</v>
      </c>
      <c r="X492" s="4" t="s">
        <v>442</v>
      </c>
      <c r="Y492" s="4" t="s">
        <v>149</v>
      </c>
      <c r="Z492" s="152">
        <v>10000</v>
      </c>
      <c r="AA492" s="162">
        <v>3.6469999999999998</v>
      </c>
      <c r="AB492" s="179">
        <v>99.962999999999994</v>
      </c>
      <c r="AD492" s="152">
        <v>36.456000000000003</v>
      </c>
      <c r="AG492" s="2" t="s">
        <v>36</v>
      </c>
      <c r="AH492" s="168">
        <v>5.0000000000000004E-6</v>
      </c>
      <c r="AI492" s="168">
        <v>4.7386015011909198E-3</v>
      </c>
      <c r="AJ492" s="168">
        <v>4.9252981095812803E-4</v>
      </c>
    </row>
    <row r="493" spans="1:36">
      <c r="A493" s="2">
        <v>969</v>
      </c>
      <c r="B493" s="2">
        <v>969</v>
      </c>
      <c r="C493" s="2" t="s">
        <v>2482</v>
      </c>
      <c r="D493" s="2" t="s">
        <v>2483</v>
      </c>
      <c r="E493" s="4" t="s">
        <v>345</v>
      </c>
      <c r="F493" s="2" t="s">
        <v>2484</v>
      </c>
      <c r="G493" s="2" t="s">
        <v>2485</v>
      </c>
      <c r="H493" s="2" t="s">
        <v>351</v>
      </c>
      <c r="I493" s="2" t="s">
        <v>198</v>
      </c>
      <c r="J493" s="2" t="s">
        <v>94</v>
      </c>
      <c r="K493" s="2" t="s">
        <v>95</v>
      </c>
      <c r="L493" s="2" t="s">
        <v>357</v>
      </c>
      <c r="M493" s="2" t="s">
        <v>187</v>
      </c>
      <c r="N493" s="2" t="s">
        <v>565</v>
      </c>
      <c r="O493" s="2" t="s">
        <v>149</v>
      </c>
      <c r="P493" s="2" t="s">
        <v>1355</v>
      </c>
      <c r="Q493" s="2" t="s">
        <v>461</v>
      </c>
      <c r="R493" s="2" t="s">
        <v>436</v>
      </c>
      <c r="S493" s="2" t="s">
        <v>99</v>
      </c>
      <c r="T493" s="152">
        <v>0.13900000000000001</v>
      </c>
      <c r="U493" s="2" t="s">
        <v>2486</v>
      </c>
      <c r="V493" s="166">
        <v>0.04</v>
      </c>
      <c r="W493" s="168">
        <v>3.943E-2</v>
      </c>
      <c r="X493" s="4" t="s">
        <v>442</v>
      </c>
      <c r="Y493" s="4" t="s">
        <v>149</v>
      </c>
      <c r="Z493" s="152">
        <v>20000</v>
      </c>
      <c r="AA493" s="162">
        <v>3.6469999999999998</v>
      </c>
      <c r="AB493" s="179">
        <v>101.73399999999999</v>
      </c>
      <c r="AD493" s="152">
        <v>74.204999999999998</v>
      </c>
      <c r="AG493" s="2" t="s">
        <v>36</v>
      </c>
      <c r="AH493" s="168">
        <v>7.9999999999999996E-6</v>
      </c>
      <c r="AI493" s="168">
        <v>9.6451260251705605E-3</v>
      </c>
      <c r="AJ493" s="168">
        <v>1.0025135256996501E-3</v>
      </c>
    </row>
    <row r="494" spans="1:36">
      <c r="A494" s="2">
        <v>969</v>
      </c>
      <c r="B494" s="2">
        <v>969</v>
      </c>
      <c r="C494" s="2" t="s">
        <v>2487</v>
      </c>
      <c r="D494" s="2" t="s">
        <v>2488</v>
      </c>
      <c r="E494" s="4" t="s">
        <v>345</v>
      </c>
      <c r="F494" s="2" t="s">
        <v>2489</v>
      </c>
      <c r="G494" s="2" t="s">
        <v>2490</v>
      </c>
      <c r="H494" s="2" t="s">
        <v>351</v>
      </c>
      <c r="I494" s="2" t="s">
        <v>198</v>
      </c>
      <c r="J494" s="2" t="s">
        <v>94</v>
      </c>
      <c r="K494" s="2" t="s">
        <v>95</v>
      </c>
      <c r="L494" s="2" t="s">
        <v>357</v>
      </c>
      <c r="M494" s="2" t="s">
        <v>187</v>
      </c>
      <c r="N494" s="2" t="s">
        <v>575</v>
      </c>
      <c r="O494" s="2" t="s">
        <v>149</v>
      </c>
      <c r="P494" s="2" t="s">
        <v>2290</v>
      </c>
      <c r="Q494" s="2" t="s">
        <v>461</v>
      </c>
      <c r="R494" s="2" t="s">
        <v>436</v>
      </c>
      <c r="S494" s="2" t="s">
        <v>99</v>
      </c>
      <c r="T494" s="152">
        <v>0.36899999999999999</v>
      </c>
      <c r="U494" s="2" t="s">
        <v>2491</v>
      </c>
      <c r="V494" s="166">
        <v>7.4999999999999997E-2</v>
      </c>
      <c r="W494" s="168">
        <v>5.7110000000000001E-2</v>
      </c>
      <c r="X494" s="4" t="s">
        <v>442</v>
      </c>
      <c r="Y494" s="4" t="s">
        <v>149</v>
      </c>
      <c r="Z494" s="152">
        <v>20000</v>
      </c>
      <c r="AA494" s="162">
        <v>3.6469999999999998</v>
      </c>
      <c r="AB494" s="179">
        <v>101.851</v>
      </c>
      <c r="AD494" s="152">
        <v>74.290000000000006</v>
      </c>
      <c r="AG494" s="2" t="s">
        <v>36</v>
      </c>
      <c r="AH494" s="168">
        <v>7.8999999999999996E-5</v>
      </c>
      <c r="AI494" s="168">
        <v>9.6562564242646202E-3</v>
      </c>
      <c r="AJ494" s="168">
        <v>1.0036704183736399E-3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518"/>
  <sheetViews>
    <sheetView rightToLeft="1" zoomScale="70" zoomScaleNormal="70" workbookViewId="0"/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356</v>
      </c>
      <c r="M1" s="19" t="s">
        <v>8</v>
      </c>
      <c r="N1" s="19" t="s">
        <v>169</v>
      </c>
      <c r="O1" s="19" t="s">
        <v>135</v>
      </c>
      <c r="P1" s="19" t="s">
        <v>11</v>
      </c>
      <c r="Q1" s="19" t="s">
        <v>17</v>
      </c>
      <c r="R1" s="161" t="s">
        <v>18</v>
      </c>
      <c r="S1" s="172" t="s">
        <v>19</v>
      </c>
      <c r="T1" s="19" t="s">
        <v>16</v>
      </c>
      <c r="U1" s="19" t="s">
        <v>20</v>
      </c>
      <c r="V1" s="167" t="s">
        <v>23</v>
      </c>
      <c r="W1" s="167" t="s">
        <v>24</v>
      </c>
      <c r="X1" s="167" t="s">
        <v>25</v>
      </c>
    </row>
    <row r="2" spans="1:24">
      <c r="A2" s="18">
        <v>1182</v>
      </c>
      <c r="B2" s="18">
        <v>1182</v>
      </c>
      <c r="C2" s="18" t="s">
        <v>1796</v>
      </c>
      <c r="D2" s="18" t="s">
        <v>1797</v>
      </c>
      <c r="E2" s="18" t="s">
        <v>345</v>
      </c>
      <c r="F2" s="18" t="s">
        <v>1798</v>
      </c>
      <c r="G2" s="18" t="s">
        <v>1799</v>
      </c>
      <c r="H2" s="18" t="s">
        <v>351</v>
      </c>
      <c r="I2" s="18" t="s">
        <v>960</v>
      </c>
      <c r="J2" s="18" t="s">
        <v>30</v>
      </c>
      <c r="K2" s="18" t="s">
        <v>95</v>
      </c>
      <c r="L2" s="20" t="s">
        <v>357</v>
      </c>
      <c r="M2" s="18" t="s">
        <v>41</v>
      </c>
      <c r="N2" s="20" t="s">
        <v>469</v>
      </c>
      <c r="O2" s="20" t="s">
        <v>149</v>
      </c>
      <c r="P2" s="18" t="s">
        <v>34</v>
      </c>
      <c r="Q2" s="155">
        <v>2795.5</v>
      </c>
      <c r="R2" s="180">
        <v>1</v>
      </c>
      <c r="S2" s="181">
        <v>25070</v>
      </c>
      <c r="T2" s="20"/>
      <c r="U2" s="155">
        <v>700.83199999999999</v>
      </c>
      <c r="V2" s="182">
        <v>5.0000000000000002E-5</v>
      </c>
      <c r="W2" s="182">
        <v>1.19334662131068E-2</v>
      </c>
      <c r="X2" s="182">
        <v>1.6675223561928201E-3</v>
      </c>
    </row>
    <row r="3" spans="1:24">
      <c r="A3" s="18">
        <v>1182</v>
      </c>
      <c r="B3" s="18">
        <v>1182</v>
      </c>
      <c r="C3" s="18" t="s">
        <v>1800</v>
      </c>
      <c r="D3" s="18" t="s">
        <v>1801</v>
      </c>
      <c r="E3" s="18" t="s">
        <v>1360</v>
      </c>
      <c r="F3" s="18" t="s">
        <v>1802</v>
      </c>
      <c r="G3" s="18" t="s">
        <v>1803</v>
      </c>
      <c r="H3" s="18" t="s">
        <v>351</v>
      </c>
      <c r="I3" s="18" t="s">
        <v>960</v>
      </c>
      <c r="J3" s="18" t="s">
        <v>30</v>
      </c>
      <c r="K3" s="18" t="s">
        <v>30</v>
      </c>
      <c r="L3" s="20" t="s">
        <v>357</v>
      </c>
      <c r="M3" s="18" t="s">
        <v>41</v>
      </c>
      <c r="N3" s="20" t="s">
        <v>484</v>
      </c>
      <c r="O3" s="20" t="s">
        <v>149</v>
      </c>
      <c r="P3" s="18" t="s">
        <v>34</v>
      </c>
      <c r="Q3" s="155">
        <v>48411</v>
      </c>
      <c r="R3" s="180">
        <v>1</v>
      </c>
      <c r="S3" s="181">
        <v>1800</v>
      </c>
      <c r="T3" s="20"/>
      <c r="U3" s="155">
        <v>871.39800000000002</v>
      </c>
      <c r="V3" s="182">
        <v>3.6999999999999998E-5</v>
      </c>
      <c r="W3" s="182">
        <v>1.48377939603756E-2</v>
      </c>
      <c r="X3" s="182">
        <v>2.0733584612938299E-3</v>
      </c>
    </row>
    <row r="4" spans="1:24">
      <c r="A4" s="18">
        <v>1182</v>
      </c>
      <c r="B4" s="18">
        <v>1182</v>
      </c>
      <c r="C4" s="18" t="s">
        <v>1804</v>
      </c>
      <c r="D4" s="18" t="s">
        <v>1805</v>
      </c>
      <c r="E4" s="18" t="s">
        <v>1360</v>
      </c>
      <c r="F4" s="18" t="s">
        <v>1806</v>
      </c>
      <c r="G4" s="18" t="s">
        <v>1807</v>
      </c>
      <c r="H4" s="18" t="s">
        <v>351</v>
      </c>
      <c r="I4" s="18" t="s">
        <v>960</v>
      </c>
      <c r="J4" s="18" t="s">
        <v>30</v>
      </c>
      <c r="K4" s="18" t="s">
        <v>30</v>
      </c>
      <c r="L4" s="20" t="s">
        <v>357</v>
      </c>
      <c r="M4" s="18" t="s">
        <v>41</v>
      </c>
      <c r="N4" s="20" t="s">
        <v>473</v>
      </c>
      <c r="O4" s="20" t="s">
        <v>149</v>
      </c>
      <c r="P4" s="18" t="s">
        <v>34</v>
      </c>
      <c r="Q4" s="155">
        <v>2680</v>
      </c>
      <c r="R4" s="180">
        <v>1</v>
      </c>
      <c r="S4" s="181">
        <v>12890</v>
      </c>
      <c r="T4" s="20"/>
      <c r="U4" s="155">
        <v>345.452</v>
      </c>
      <c r="V4" s="182">
        <v>1.8200000000000001E-4</v>
      </c>
      <c r="W4" s="182">
        <v>5.8822095061036002E-3</v>
      </c>
      <c r="X4" s="182">
        <v>8.2195027664841598E-4</v>
      </c>
    </row>
    <row r="5" spans="1:24">
      <c r="A5" s="18">
        <v>1182</v>
      </c>
      <c r="B5" s="18">
        <v>1182</v>
      </c>
      <c r="C5" s="18" t="s">
        <v>1808</v>
      </c>
      <c r="D5" s="18" t="s">
        <v>1809</v>
      </c>
      <c r="E5" s="18" t="s">
        <v>1360</v>
      </c>
      <c r="F5" s="18" t="s">
        <v>1810</v>
      </c>
      <c r="G5" s="18" t="s">
        <v>1811</v>
      </c>
      <c r="H5" s="18" t="s">
        <v>351</v>
      </c>
      <c r="I5" s="18" t="s">
        <v>960</v>
      </c>
      <c r="J5" s="18" t="s">
        <v>30</v>
      </c>
      <c r="K5" s="18" t="s">
        <v>30</v>
      </c>
      <c r="L5" s="20" t="s">
        <v>357</v>
      </c>
      <c r="M5" s="18" t="s">
        <v>41</v>
      </c>
      <c r="N5" s="20" t="s">
        <v>491</v>
      </c>
      <c r="O5" s="20" t="s">
        <v>149</v>
      </c>
      <c r="P5" s="18" t="s">
        <v>34</v>
      </c>
      <c r="Q5" s="155">
        <v>15773</v>
      </c>
      <c r="R5" s="180">
        <v>1</v>
      </c>
      <c r="S5" s="181">
        <v>1726</v>
      </c>
      <c r="T5" s="20"/>
      <c r="U5" s="155">
        <v>272.24200000000002</v>
      </c>
      <c r="V5" s="182">
        <v>1.08E-4</v>
      </c>
      <c r="W5" s="182">
        <v>4.6356204703300796E-3</v>
      </c>
      <c r="X5" s="182">
        <v>6.4775821467616998E-4</v>
      </c>
    </row>
    <row r="6" spans="1:24">
      <c r="A6" s="18">
        <v>1182</v>
      </c>
      <c r="B6" s="18">
        <v>1182</v>
      </c>
      <c r="C6" s="18" t="s">
        <v>1812</v>
      </c>
      <c r="D6" s="18" t="s">
        <v>1813</v>
      </c>
      <c r="E6" s="18" t="s">
        <v>1360</v>
      </c>
      <c r="F6" s="18" t="s">
        <v>1814</v>
      </c>
      <c r="G6" s="18" t="s">
        <v>1815</v>
      </c>
      <c r="H6" s="18" t="s">
        <v>351</v>
      </c>
      <c r="I6" s="18" t="s">
        <v>960</v>
      </c>
      <c r="J6" s="18" t="s">
        <v>30</v>
      </c>
      <c r="K6" s="18" t="s">
        <v>30</v>
      </c>
      <c r="L6" s="20" t="s">
        <v>357</v>
      </c>
      <c r="M6" s="18" t="s">
        <v>41</v>
      </c>
      <c r="N6" s="20" t="s">
        <v>506</v>
      </c>
      <c r="O6" s="20" t="s">
        <v>149</v>
      </c>
      <c r="P6" s="18" t="s">
        <v>34</v>
      </c>
      <c r="Q6" s="155">
        <v>0</v>
      </c>
      <c r="R6" s="180">
        <v>1</v>
      </c>
      <c r="S6" s="181">
        <v>0</v>
      </c>
      <c r="T6" s="154">
        <v>1E-3</v>
      </c>
      <c r="U6" s="155">
        <v>1E-3</v>
      </c>
      <c r="V6" s="182">
        <v>0</v>
      </c>
      <c r="W6" s="182">
        <v>8.85433849905014E-9</v>
      </c>
      <c r="X6" s="182">
        <v>1.2372605857171901E-9</v>
      </c>
    </row>
    <row r="7" spans="1:24">
      <c r="A7" s="18">
        <v>1182</v>
      </c>
      <c r="B7" s="18">
        <v>1182</v>
      </c>
      <c r="C7" s="18" t="s">
        <v>1816</v>
      </c>
      <c r="D7" s="18" t="s">
        <v>1817</v>
      </c>
      <c r="E7" s="18" t="s">
        <v>1360</v>
      </c>
      <c r="F7" s="18" t="s">
        <v>1818</v>
      </c>
      <c r="G7" s="18" t="s">
        <v>1819</v>
      </c>
      <c r="H7" s="18" t="s">
        <v>351</v>
      </c>
      <c r="I7" s="18" t="s">
        <v>960</v>
      </c>
      <c r="J7" s="18" t="s">
        <v>30</v>
      </c>
      <c r="K7" s="18" t="s">
        <v>30</v>
      </c>
      <c r="L7" s="20" t="s">
        <v>357</v>
      </c>
      <c r="M7" s="18" t="s">
        <v>41</v>
      </c>
      <c r="N7" s="20" t="s">
        <v>474</v>
      </c>
      <c r="O7" s="20" t="s">
        <v>149</v>
      </c>
      <c r="P7" s="18" t="s">
        <v>34</v>
      </c>
      <c r="Q7" s="155">
        <v>1241</v>
      </c>
      <c r="R7" s="180">
        <v>1</v>
      </c>
      <c r="S7" s="181">
        <v>95300</v>
      </c>
      <c r="T7" s="154">
        <v>2.3159999999999998</v>
      </c>
      <c r="U7" s="155">
        <v>1184.989</v>
      </c>
      <c r="V7" s="182">
        <v>2.8E-5</v>
      </c>
      <c r="W7" s="182">
        <v>2.0177493549197401E-2</v>
      </c>
      <c r="X7" s="182">
        <v>2.8195011394315898E-3</v>
      </c>
    </row>
    <row r="8" spans="1:24">
      <c r="A8" s="18">
        <v>1182</v>
      </c>
      <c r="B8" s="18">
        <v>1182</v>
      </c>
      <c r="C8" s="18" t="s">
        <v>1820</v>
      </c>
      <c r="D8" s="18" t="s">
        <v>1821</v>
      </c>
      <c r="E8" s="18" t="s">
        <v>1360</v>
      </c>
      <c r="F8" s="18" t="s">
        <v>1822</v>
      </c>
      <c r="G8" s="18" t="s">
        <v>1823</v>
      </c>
      <c r="H8" s="18" t="s">
        <v>351</v>
      </c>
      <c r="I8" s="18" t="s">
        <v>960</v>
      </c>
      <c r="J8" s="18" t="s">
        <v>30</v>
      </c>
      <c r="K8" s="18" t="s">
        <v>30</v>
      </c>
      <c r="L8" s="20" t="s">
        <v>357</v>
      </c>
      <c r="M8" s="18" t="s">
        <v>41</v>
      </c>
      <c r="N8" s="20" t="s">
        <v>479</v>
      </c>
      <c r="O8" s="20" t="s">
        <v>149</v>
      </c>
      <c r="P8" s="18" t="s">
        <v>34</v>
      </c>
      <c r="Q8" s="155">
        <v>283</v>
      </c>
      <c r="R8" s="180">
        <v>1</v>
      </c>
      <c r="S8" s="181">
        <v>205060</v>
      </c>
      <c r="T8" s="20"/>
      <c r="U8" s="155">
        <v>580.32000000000005</v>
      </c>
      <c r="V8" s="182">
        <v>6.9999999999999994E-5</v>
      </c>
      <c r="W8" s="182">
        <v>9.8814383594251608E-3</v>
      </c>
      <c r="X8" s="182">
        <v>1.3807823377909301E-3</v>
      </c>
    </row>
    <row r="9" spans="1:24">
      <c r="A9" s="18">
        <v>1182</v>
      </c>
      <c r="B9" s="18">
        <v>1182</v>
      </c>
      <c r="C9" s="18" t="s">
        <v>1824</v>
      </c>
      <c r="D9" s="18" t="s">
        <v>1825</v>
      </c>
      <c r="E9" s="18" t="s">
        <v>1360</v>
      </c>
      <c r="F9" s="18" t="s">
        <v>1826</v>
      </c>
      <c r="G9" s="18" t="s">
        <v>1827</v>
      </c>
      <c r="H9" s="18" t="s">
        <v>351</v>
      </c>
      <c r="I9" s="18" t="s">
        <v>960</v>
      </c>
      <c r="J9" s="18" t="s">
        <v>30</v>
      </c>
      <c r="K9" s="18" t="s">
        <v>95</v>
      </c>
      <c r="L9" s="20" t="s">
        <v>357</v>
      </c>
      <c r="M9" s="18" t="s">
        <v>41</v>
      </c>
      <c r="N9" s="20" t="s">
        <v>469</v>
      </c>
      <c r="O9" s="20" t="s">
        <v>149</v>
      </c>
      <c r="P9" s="18" t="s">
        <v>34</v>
      </c>
      <c r="Q9" s="155">
        <v>7995.5</v>
      </c>
      <c r="R9" s="180">
        <v>1</v>
      </c>
      <c r="S9" s="181">
        <v>6305</v>
      </c>
      <c r="T9" s="20"/>
      <c r="U9" s="155">
        <v>504.11599999999999</v>
      </c>
      <c r="V9" s="182">
        <v>6.7000000000000002E-5</v>
      </c>
      <c r="W9" s="182">
        <v>8.5838771956351003E-3</v>
      </c>
      <c r="X9" s="182">
        <v>1.1994676878385999E-3</v>
      </c>
    </row>
    <row r="10" spans="1:24">
      <c r="A10" s="18">
        <v>1182</v>
      </c>
      <c r="B10" s="18">
        <v>1182</v>
      </c>
      <c r="C10" s="18" t="s">
        <v>1828</v>
      </c>
      <c r="D10" s="18" t="s">
        <v>1829</v>
      </c>
      <c r="E10" s="18" t="s">
        <v>345</v>
      </c>
      <c r="F10" s="18" t="s">
        <v>1830</v>
      </c>
      <c r="G10" s="18" t="s">
        <v>1831</v>
      </c>
      <c r="H10" s="18" t="s">
        <v>351</v>
      </c>
      <c r="I10" s="18" t="s">
        <v>960</v>
      </c>
      <c r="J10" s="18" t="s">
        <v>30</v>
      </c>
      <c r="K10" s="18" t="s">
        <v>266</v>
      </c>
      <c r="L10" s="20" t="s">
        <v>357</v>
      </c>
      <c r="M10" s="18" t="s">
        <v>41</v>
      </c>
      <c r="N10" s="20" t="s">
        <v>482</v>
      </c>
      <c r="O10" s="20" t="s">
        <v>149</v>
      </c>
      <c r="P10" s="18" t="s">
        <v>34</v>
      </c>
      <c r="Q10" s="155">
        <v>9932</v>
      </c>
      <c r="R10" s="180">
        <v>1</v>
      </c>
      <c r="S10" s="181">
        <v>4834</v>
      </c>
      <c r="T10" s="20"/>
      <c r="U10" s="155">
        <v>480.113</v>
      </c>
      <c r="V10" s="182">
        <v>5.3999999999999998E-5</v>
      </c>
      <c r="W10" s="182">
        <v>8.175157610142E-3</v>
      </c>
      <c r="X10" s="182">
        <v>1.14235527522917E-3</v>
      </c>
    </row>
    <row r="11" spans="1:24">
      <c r="A11" s="18">
        <v>1182</v>
      </c>
      <c r="B11" s="18">
        <v>1182</v>
      </c>
      <c r="C11" s="18" t="s">
        <v>1832</v>
      </c>
      <c r="D11" s="18" t="s">
        <v>1833</v>
      </c>
      <c r="E11" s="18" t="s">
        <v>1360</v>
      </c>
      <c r="F11" s="18" t="s">
        <v>1834</v>
      </c>
      <c r="G11" s="18" t="s">
        <v>1835</v>
      </c>
      <c r="H11" s="18" t="s">
        <v>351</v>
      </c>
      <c r="I11" s="18" t="s">
        <v>960</v>
      </c>
      <c r="J11" s="18" t="s">
        <v>30</v>
      </c>
      <c r="K11" s="18" t="s">
        <v>30</v>
      </c>
      <c r="L11" s="20" t="s">
        <v>357</v>
      </c>
      <c r="M11" s="18" t="s">
        <v>41</v>
      </c>
      <c r="N11" s="20" t="s">
        <v>491</v>
      </c>
      <c r="O11" s="20" t="s">
        <v>149</v>
      </c>
      <c r="P11" s="18" t="s">
        <v>34</v>
      </c>
      <c r="Q11" s="155">
        <v>250</v>
      </c>
      <c r="R11" s="180">
        <v>1</v>
      </c>
      <c r="S11" s="181">
        <v>0</v>
      </c>
      <c r="T11" s="20"/>
      <c r="U11" s="155">
        <v>0</v>
      </c>
      <c r="V11" s="182">
        <v>0</v>
      </c>
      <c r="W11" s="182">
        <v>4.2568935091587199E-12</v>
      </c>
      <c r="X11" s="182">
        <v>5.9483682005634295E-13</v>
      </c>
    </row>
    <row r="12" spans="1:24">
      <c r="A12" s="18">
        <v>1182</v>
      </c>
      <c r="B12" s="18">
        <v>1182</v>
      </c>
      <c r="C12" s="18" t="s">
        <v>1836</v>
      </c>
      <c r="D12" s="18" t="s">
        <v>1837</v>
      </c>
      <c r="E12" s="18" t="s">
        <v>1360</v>
      </c>
      <c r="F12" s="18" t="s">
        <v>1838</v>
      </c>
      <c r="G12" s="18" t="s">
        <v>1839</v>
      </c>
      <c r="H12" s="18" t="s">
        <v>351</v>
      </c>
      <c r="I12" s="18" t="s">
        <v>960</v>
      </c>
      <c r="J12" s="18" t="s">
        <v>30</v>
      </c>
      <c r="K12" s="18" t="s">
        <v>30</v>
      </c>
      <c r="L12" s="20" t="s">
        <v>357</v>
      </c>
      <c r="M12" s="18" t="s">
        <v>41</v>
      </c>
      <c r="N12" s="20" t="s">
        <v>475</v>
      </c>
      <c r="O12" s="20" t="s">
        <v>149</v>
      </c>
      <c r="P12" s="18" t="s">
        <v>34</v>
      </c>
      <c r="Q12" s="155">
        <v>12160</v>
      </c>
      <c r="R12" s="180">
        <v>1</v>
      </c>
      <c r="S12" s="181">
        <v>6355</v>
      </c>
      <c r="T12" s="20"/>
      <c r="U12" s="155">
        <v>772.76800000000003</v>
      </c>
      <c r="V12" s="182">
        <v>1.2E-4</v>
      </c>
      <c r="W12" s="182">
        <v>1.3158364333142301E-2</v>
      </c>
      <c r="X12" s="182">
        <v>1.8386834390452E-3</v>
      </c>
    </row>
    <row r="13" spans="1:24">
      <c r="A13" s="18">
        <v>1182</v>
      </c>
      <c r="B13" s="18">
        <v>1182</v>
      </c>
      <c r="C13" s="18" t="s">
        <v>1840</v>
      </c>
      <c r="D13" s="18" t="s">
        <v>1841</v>
      </c>
      <c r="E13" s="18" t="s">
        <v>1360</v>
      </c>
      <c r="F13" s="18" t="s">
        <v>1842</v>
      </c>
      <c r="G13" s="18" t="s">
        <v>1843</v>
      </c>
      <c r="H13" s="18" t="s">
        <v>351</v>
      </c>
      <c r="I13" s="18" t="s">
        <v>960</v>
      </c>
      <c r="J13" s="18" t="s">
        <v>30</v>
      </c>
      <c r="K13" s="18" t="s">
        <v>30</v>
      </c>
      <c r="L13" s="20" t="s">
        <v>357</v>
      </c>
      <c r="M13" s="18" t="s">
        <v>41</v>
      </c>
      <c r="N13" s="20" t="s">
        <v>468</v>
      </c>
      <c r="O13" s="20" t="s">
        <v>149</v>
      </c>
      <c r="P13" s="18" t="s">
        <v>34</v>
      </c>
      <c r="Q13" s="155">
        <v>136064</v>
      </c>
      <c r="R13" s="180">
        <v>1</v>
      </c>
      <c r="S13" s="181">
        <v>94</v>
      </c>
      <c r="T13" s="20"/>
      <c r="U13" s="155">
        <v>127.9</v>
      </c>
      <c r="V13" s="182">
        <v>4.1999999999999998E-5</v>
      </c>
      <c r="W13" s="182">
        <v>2.1778294436974499E-3</v>
      </c>
      <c r="X13" s="182">
        <v>3.0431889783639002E-4</v>
      </c>
    </row>
    <row r="14" spans="1:24">
      <c r="A14" s="18">
        <v>1182</v>
      </c>
      <c r="B14" s="18">
        <v>1182</v>
      </c>
      <c r="C14" s="18" t="s">
        <v>1844</v>
      </c>
      <c r="D14" s="18" t="s">
        <v>1845</v>
      </c>
      <c r="E14" s="18" t="s">
        <v>1360</v>
      </c>
      <c r="F14" s="18" t="s">
        <v>1846</v>
      </c>
      <c r="G14" s="18" t="s">
        <v>1847</v>
      </c>
      <c r="H14" s="18" t="s">
        <v>351</v>
      </c>
      <c r="I14" s="18" t="s">
        <v>960</v>
      </c>
      <c r="J14" s="18" t="s">
        <v>30</v>
      </c>
      <c r="K14" s="18" t="s">
        <v>30</v>
      </c>
      <c r="L14" s="20" t="s">
        <v>357</v>
      </c>
      <c r="M14" s="18" t="s">
        <v>41</v>
      </c>
      <c r="N14" s="20" t="s">
        <v>513</v>
      </c>
      <c r="O14" s="20" t="s">
        <v>149</v>
      </c>
      <c r="P14" s="18" t="s">
        <v>34</v>
      </c>
      <c r="Q14" s="155">
        <v>173239</v>
      </c>
      <c r="R14" s="180">
        <v>1</v>
      </c>
      <c r="S14" s="181">
        <v>519</v>
      </c>
      <c r="T14" s="20"/>
      <c r="U14" s="155">
        <v>899.11</v>
      </c>
      <c r="V14" s="182">
        <v>6.3E-5</v>
      </c>
      <c r="W14" s="182">
        <v>1.5309669073384199E-2</v>
      </c>
      <c r="X14" s="182">
        <v>2.1392959086558201E-3</v>
      </c>
    </row>
    <row r="15" spans="1:24">
      <c r="A15" s="18">
        <v>1182</v>
      </c>
      <c r="B15" s="18">
        <v>1182</v>
      </c>
      <c r="C15" s="18" t="s">
        <v>1848</v>
      </c>
      <c r="D15" s="18" t="s">
        <v>1849</v>
      </c>
      <c r="E15" s="18" t="s">
        <v>1360</v>
      </c>
      <c r="F15" s="18" t="s">
        <v>1850</v>
      </c>
      <c r="G15" s="18" t="s">
        <v>1851</v>
      </c>
      <c r="H15" s="18" t="s">
        <v>351</v>
      </c>
      <c r="I15" s="18" t="s">
        <v>960</v>
      </c>
      <c r="J15" s="18" t="s">
        <v>30</v>
      </c>
      <c r="K15" s="18" t="s">
        <v>30</v>
      </c>
      <c r="L15" s="20" t="s">
        <v>357</v>
      </c>
      <c r="M15" s="18" t="s">
        <v>41</v>
      </c>
      <c r="N15" s="20" t="s">
        <v>492</v>
      </c>
      <c r="O15" s="20" t="s">
        <v>149</v>
      </c>
      <c r="P15" s="18" t="s">
        <v>34</v>
      </c>
      <c r="Q15" s="155">
        <v>1178.76</v>
      </c>
      <c r="R15" s="180">
        <v>1</v>
      </c>
      <c r="S15" s="181">
        <v>54030</v>
      </c>
      <c r="T15" s="20"/>
      <c r="U15" s="155">
        <v>636.88400000000001</v>
      </c>
      <c r="V15" s="182">
        <v>4.8000000000000001E-5</v>
      </c>
      <c r="W15" s="182">
        <v>1.08445899395203E-2</v>
      </c>
      <c r="X15" s="182">
        <v>1.5153682798407799E-3</v>
      </c>
    </row>
    <row r="16" spans="1:24">
      <c r="A16" s="18">
        <v>1182</v>
      </c>
      <c r="B16" s="18">
        <v>1182</v>
      </c>
      <c r="C16" s="18" t="s">
        <v>1852</v>
      </c>
      <c r="D16" s="18" t="s">
        <v>1853</v>
      </c>
      <c r="E16" s="18" t="s">
        <v>1360</v>
      </c>
      <c r="F16" s="18" t="s">
        <v>1854</v>
      </c>
      <c r="G16" s="18" t="s">
        <v>1855</v>
      </c>
      <c r="H16" s="18" t="s">
        <v>351</v>
      </c>
      <c r="I16" s="18" t="s">
        <v>960</v>
      </c>
      <c r="J16" s="18" t="s">
        <v>30</v>
      </c>
      <c r="K16" s="18" t="s">
        <v>30</v>
      </c>
      <c r="L16" s="20" t="s">
        <v>357</v>
      </c>
      <c r="M16" s="18" t="s">
        <v>41</v>
      </c>
      <c r="N16" s="20" t="s">
        <v>476</v>
      </c>
      <c r="O16" s="20" t="s">
        <v>149</v>
      </c>
      <c r="P16" s="18" t="s">
        <v>34</v>
      </c>
      <c r="Q16" s="155">
        <v>501</v>
      </c>
      <c r="R16" s="180">
        <v>1</v>
      </c>
      <c r="S16" s="181">
        <v>17940</v>
      </c>
      <c r="T16" s="20"/>
      <c r="U16" s="155">
        <v>89.879000000000005</v>
      </c>
      <c r="V16" s="182">
        <v>5.0000000000000004E-6</v>
      </c>
      <c r="W16" s="182">
        <v>1.53042813786832E-3</v>
      </c>
      <c r="X16" s="182">
        <v>2.13854305938288E-4</v>
      </c>
    </row>
    <row r="17" spans="1:24">
      <c r="A17" s="18">
        <v>1182</v>
      </c>
      <c r="B17" s="18">
        <v>1182</v>
      </c>
      <c r="C17" s="18" t="s">
        <v>1856</v>
      </c>
      <c r="D17" s="18" t="s">
        <v>1857</v>
      </c>
      <c r="E17" s="18" t="s">
        <v>1360</v>
      </c>
      <c r="F17" s="18" t="s">
        <v>1858</v>
      </c>
      <c r="G17" s="18" t="s">
        <v>1859</v>
      </c>
      <c r="H17" s="18" t="s">
        <v>351</v>
      </c>
      <c r="I17" s="18" t="s">
        <v>960</v>
      </c>
      <c r="J17" s="18" t="s">
        <v>30</v>
      </c>
      <c r="K17" s="18" t="s">
        <v>30</v>
      </c>
      <c r="L17" s="20" t="s">
        <v>357</v>
      </c>
      <c r="M17" s="18" t="s">
        <v>41</v>
      </c>
      <c r="N17" s="20" t="s">
        <v>476</v>
      </c>
      <c r="O17" s="20" t="s">
        <v>149</v>
      </c>
      <c r="P17" s="18" t="s">
        <v>34</v>
      </c>
      <c r="Q17" s="155">
        <v>52079</v>
      </c>
      <c r="R17" s="180">
        <v>1</v>
      </c>
      <c r="S17" s="181">
        <v>2492</v>
      </c>
      <c r="T17" s="20"/>
      <c r="U17" s="155">
        <v>1297.809</v>
      </c>
      <c r="V17" s="182">
        <v>4.1999999999999998E-5</v>
      </c>
      <c r="W17" s="182">
        <v>2.2098533384087401E-2</v>
      </c>
      <c r="X17" s="182">
        <v>3.0879375530108799E-3</v>
      </c>
    </row>
    <row r="18" spans="1:24">
      <c r="A18" s="18">
        <v>1182</v>
      </c>
      <c r="B18" s="18">
        <v>1182</v>
      </c>
      <c r="C18" s="18" t="s">
        <v>1860</v>
      </c>
      <c r="D18" s="18" t="s">
        <v>1861</v>
      </c>
      <c r="E18" s="18" t="s">
        <v>1360</v>
      </c>
      <c r="F18" s="18" t="s">
        <v>1862</v>
      </c>
      <c r="G18" s="18" t="s">
        <v>1863</v>
      </c>
      <c r="H18" s="18" t="s">
        <v>351</v>
      </c>
      <c r="I18" s="18" t="s">
        <v>960</v>
      </c>
      <c r="J18" s="18" t="s">
        <v>30</v>
      </c>
      <c r="K18" s="18" t="s">
        <v>30</v>
      </c>
      <c r="L18" s="20" t="s">
        <v>357</v>
      </c>
      <c r="M18" s="18" t="s">
        <v>41</v>
      </c>
      <c r="N18" s="20" t="s">
        <v>465</v>
      </c>
      <c r="O18" s="20" t="s">
        <v>149</v>
      </c>
      <c r="P18" s="18" t="s">
        <v>34</v>
      </c>
      <c r="Q18" s="155">
        <v>4338</v>
      </c>
      <c r="R18" s="180">
        <v>1</v>
      </c>
      <c r="S18" s="181">
        <v>20100</v>
      </c>
      <c r="T18" s="20"/>
      <c r="U18" s="155">
        <v>871.93799999999999</v>
      </c>
      <c r="V18" s="182">
        <v>1.6100000000000001E-4</v>
      </c>
      <c r="W18" s="182">
        <v>1.4846988850355399E-2</v>
      </c>
      <c r="X18" s="182">
        <v>2.0746433088251501E-3</v>
      </c>
    </row>
    <row r="19" spans="1:24">
      <c r="A19" s="18">
        <v>1182</v>
      </c>
      <c r="B19" s="18">
        <v>1182</v>
      </c>
      <c r="C19" s="18" t="s">
        <v>1864</v>
      </c>
      <c r="D19" s="18" t="s">
        <v>1865</v>
      </c>
      <c r="E19" s="18" t="s">
        <v>1360</v>
      </c>
      <c r="F19" s="18" t="s">
        <v>1866</v>
      </c>
      <c r="G19" s="18" t="s">
        <v>1867</v>
      </c>
      <c r="H19" s="18" t="s">
        <v>351</v>
      </c>
      <c r="I19" s="18" t="s">
        <v>960</v>
      </c>
      <c r="J19" s="18" t="s">
        <v>30</v>
      </c>
      <c r="K19" s="18" t="s">
        <v>30</v>
      </c>
      <c r="L19" s="20" t="s">
        <v>357</v>
      </c>
      <c r="M19" s="18" t="s">
        <v>41</v>
      </c>
      <c r="N19" s="20" t="s">
        <v>506</v>
      </c>
      <c r="O19" s="20" t="s">
        <v>149</v>
      </c>
      <c r="P19" s="18" t="s">
        <v>34</v>
      </c>
      <c r="Q19" s="155">
        <v>57630</v>
      </c>
      <c r="R19" s="180">
        <v>1</v>
      </c>
      <c r="S19" s="181">
        <v>543.9</v>
      </c>
      <c r="T19" s="154">
        <v>9.4190000000000005</v>
      </c>
      <c r="U19" s="155">
        <v>322.86799999999999</v>
      </c>
      <c r="V19" s="182">
        <v>6.2799999999999998E-4</v>
      </c>
      <c r="W19" s="182">
        <v>5.4976643931596699E-3</v>
      </c>
      <c r="X19" s="182">
        <v>7.6821588285640803E-4</v>
      </c>
    </row>
    <row r="20" spans="1:24">
      <c r="A20" s="4">
        <v>1182</v>
      </c>
      <c r="B20" s="4">
        <v>1182</v>
      </c>
      <c r="C20" s="4" t="s">
        <v>1868</v>
      </c>
      <c r="D20" s="4" t="s">
        <v>1869</v>
      </c>
      <c r="E20" s="18" t="s">
        <v>1360</v>
      </c>
      <c r="F20" s="4" t="s">
        <v>1870</v>
      </c>
      <c r="G20" s="4" t="s">
        <v>1871</v>
      </c>
      <c r="H20" s="18" t="s">
        <v>351</v>
      </c>
      <c r="I20" s="4" t="s">
        <v>960</v>
      </c>
      <c r="J20" s="4" t="s">
        <v>30</v>
      </c>
      <c r="K20" s="18" t="s">
        <v>30</v>
      </c>
      <c r="L20" s="20" t="s">
        <v>357</v>
      </c>
      <c r="M20" s="18" t="s">
        <v>41</v>
      </c>
      <c r="N20" s="20" t="s">
        <v>473</v>
      </c>
      <c r="O20" s="4" t="s">
        <v>149</v>
      </c>
      <c r="P20" s="4" t="s">
        <v>34</v>
      </c>
      <c r="Q20" s="153">
        <v>18702</v>
      </c>
      <c r="R20" s="171">
        <v>1</v>
      </c>
      <c r="S20" s="173">
        <v>5318</v>
      </c>
      <c r="U20" s="153">
        <v>994.572</v>
      </c>
      <c r="V20" s="170">
        <v>7.1000000000000005E-5</v>
      </c>
      <c r="W20" s="170">
        <v>1.6935154494690699E-2</v>
      </c>
      <c r="X20" s="170">
        <v>2.3664330397533298E-3</v>
      </c>
    </row>
    <row r="21" spans="1:24">
      <c r="A21" s="4">
        <v>1182</v>
      </c>
      <c r="B21" s="4">
        <v>1182</v>
      </c>
      <c r="C21" s="4" t="s">
        <v>1872</v>
      </c>
      <c r="D21" s="4" t="s">
        <v>1873</v>
      </c>
      <c r="E21" s="4" t="s">
        <v>1360</v>
      </c>
      <c r="F21" s="4" t="s">
        <v>1874</v>
      </c>
      <c r="G21" s="4" t="s">
        <v>1875</v>
      </c>
      <c r="H21" s="4" t="s">
        <v>351</v>
      </c>
      <c r="I21" s="4" t="s">
        <v>960</v>
      </c>
      <c r="J21" s="4" t="s">
        <v>30</v>
      </c>
      <c r="K21" s="4" t="s">
        <v>30</v>
      </c>
      <c r="L21" s="2" t="s">
        <v>357</v>
      </c>
      <c r="M21" s="4" t="s">
        <v>41</v>
      </c>
      <c r="N21" s="20" t="s">
        <v>479</v>
      </c>
      <c r="O21" s="4" t="s">
        <v>149</v>
      </c>
      <c r="P21" s="4" t="s">
        <v>34</v>
      </c>
      <c r="Q21" s="153">
        <v>190</v>
      </c>
      <c r="R21" s="171">
        <v>1</v>
      </c>
      <c r="S21" s="173">
        <v>95490</v>
      </c>
      <c r="U21" s="153">
        <v>181.43100000000001</v>
      </c>
      <c r="V21" s="170">
        <v>2.5000000000000001E-5</v>
      </c>
      <c r="W21" s="170">
        <v>3.0893297850407E-3</v>
      </c>
      <c r="X21" s="170">
        <v>4.3168735639856999E-4</v>
      </c>
    </row>
    <row r="22" spans="1:24">
      <c r="A22" s="4">
        <v>1182</v>
      </c>
      <c r="B22" s="4">
        <v>1182</v>
      </c>
      <c r="C22" s="4" t="s">
        <v>1876</v>
      </c>
      <c r="D22" s="4" t="s">
        <v>1877</v>
      </c>
      <c r="E22" s="4" t="s">
        <v>1360</v>
      </c>
      <c r="F22" s="4" t="s">
        <v>1878</v>
      </c>
      <c r="G22" s="4" t="s">
        <v>1879</v>
      </c>
      <c r="H22" s="4" t="s">
        <v>351</v>
      </c>
      <c r="I22" s="4" t="s">
        <v>960</v>
      </c>
      <c r="J22" s="4" t="s">
        <v>30</v>
      </c>
      <c r="K22" s="4" t="s">
        <v>30</v>
      </c>
      <c r="L22" s="2" t="s">
        <v>357</v>
      </c>
      <c r="M22" s="4" t="s">
        <v>41</v>
      </c>
      <c r="N22" s="4" t="s">
        <v>505</v>
      </c>
      <c r="O22" s="4" t="s">
        <v>149</v>
      </c>
      <c r="P22" s="4" t="s">
        <v>34</v>
      </c>
      <c r="Q22" s="153">
        <v>1406</v>
      </c>
      <c r="R22" s="171">
        <v>1</v>
      </c>
      <c r="S22" s="173">
        <v>21630</v>
      </c>
      <c r="U22" s="153">
        <v>304.11799999999999</v>
      </c>
      <c r="V22" s="170">
        <v>6.0999999999999999E-5</v>
      </c>
      <c r="W22" s="170">
        <v>5.1783883553585203E-3</v>
      </c>
      <c r="X22" s="170">
        <v>7.2360186029812401E-4</v>
      </c>
    </row>
    <row r="23" spans="1:24">
      <c r="A23" s="4">
        <v>1182</v>
      </c>
      <c r="B23" s="4">
        <v>1182</v>
      </c>
      <c r="C23" s="4" t="s">
        <v>1880</v>
      </c>
      <c r="D23" s="4" t="s">
        <v>1881</v>
      </c>
      <c r="E23" s="4" t="s">
        <v>1360</v>
      </c>
      <c r="F23" s="4" t="s">
        <v>1882</v>
      </c>
      <c r="G23" s="4" t="s">
        <v>1883</v>
      </c>
      <c r="H23" s="4" t="s">
        <v>351</v>
      </c>
      <c r="I23" s="4" t="s">
        <v>960</v>
      </c>
      <c r="J23" s="4" t="s">
        <v>30</v>
      </c>
      <c r="K23" s="4" t="s">
        <v>329</v>
      </c>
      <c r="L23" s="2" t="s">
        <v>357</v>
      </c>
      <c r="M23" s="2" t="s">
        <v>41</v>
      </c>
      <c r="N23" s="4" t="s">
        <v>486</v>
      </c>
      <c r="O23" s="4" t="s">
        <v>149</v>
      </c>
      <c r="P23" s="4" t="s">
        <v>34</v>
      </c>
      <c r="Q23" s="153">
        <v>3631</v>
      </c>
      <c r="R23" s="171">
        <v>1</v>
      </c>
      <c r="S23" s="173">
        <v>18890</v>
      </c>
      <c r="U23" s="153">
        <v>685.89599999999996</v>
      </c>
      <c r="V23" s="170">
        <v>3.3000000000000003E-5</v>
      </c>
      <c r="W23" s="170">
        <v>1.16791432186743E-2</v>
      </c>
      <c r="X23" s="170">
        <v>1.6319845441827401E-3</v>
      </c>
    </row>
    <row r="24" spans="1:24">
      <c r="A24" s="4">
        <v>1182</v>
      </c>
      <c r="B24" s="4">
        <v>1182</v>
      </c>
      <c r="C24" s="4" t="s">
        <v>1884</v>
      </c>
      <c r="D24" s="4" t="s">
        <v>1885</v>
      </c>
      <c r="E24" s="4" t="s">
        <v>1360</v>
      </c>
      <c r="F24" s="4" t="s">
        <v>1886</v>
      </c>
      <c r="G24" s="4" t="s">
        <v>1887</v>
      </c>
      <c r="H24" s="4" t="s">
        <v>351</v>
      </c>
      <c r="I24" s="4" t="s">
        <v>960</v>
      </c>
      <c r="J24" s="4" t="s">
        <v>30</v>
      </c>
      <c r="K24" s="4" t="s">
        <v>95</v>
      </c>
      <c r="L24" s="2" t="s">
        <v>357</v>
      </c>
      <c r="M24" s="2" t="s">
        <v>41</v>
      </c>
      <c r="N24" s="4" t="s">
        <v>495</v>
      </c>
      <c r="O24" s="4" t="s">
        <v>149</v>
      </c>
      <c r="P24" s="4" t="s">
        <v>34</v>
      </c>
      <c r="Q24" s="153">
        <v>17589</v>
      </c>
      <c r="R24" s="171">
        <v>1</v>
      </c>
      <c r="S24" s="173">
        <v>8101</v>
      </c>
      <c r="U24" s="153">
        <v>1424.885</v>
      </c>
      <c r="V24" s="170">
        <v>1.4E-5</v>
      </c>
      <c r="W24" s="170">
        <v>2.4262332958157402E-2</v>
      </c>
      <c r="X24" s="170">
        <v>3.39029598765573E-3</v>
      </c>
    </row>
    <row r="25" spans="1:24">
      <c r="A25" s="4">
        <v>1182</v>
      </c>
      <c r="B25" s="4">
        <v>1182</v>
      </c>
      <c r="C25" s="4" t="s">
        <v>1888</v>
      </c>
      <c r="D25" s="4" t="s">
        <v>1889</v>
      </c>
      <c r="E25" s="4" t="s">
        <v>1360</v>
      </c>
      <c r="F25" s="4" t="s">
        <v>1890</v>
      </c>
      <c r="G25" s="4" t="s">
        <v>1891</v>
      </c>
      <c r="H25" s="4" t="s">
        <v>351</v>
      </c>
      <c r="I25" s="4" t="s">
        <v>960</v>
      </c>
      <c r="J25" s="4" t="s">
        <v>30</v>
      </c>
      <c r="K25" s="4" t="s">
        <v>30</v>
      </c>
      <c r="L25" s="2" t="s">
        <v>357</v>
      </c>
      <c r="M25" s="2" t="s">
        <v>41</v>
      </c>
      <c r="N25" s="4" t="s">
        <v>504</v>
      </c>
      <c r="O25" s="4" t="s">
        <v>149</v>
      </c>
      <c r="P25" s="4" t="s">
        <v>34</v>
      </c>
      <c r="Q25" s="153">
        <v>57152</v>
      </c>
      <c r="R25" s="171">
        <v>1</v>
      </c>
      <c r="S25" s="173">
        <v>664.6</v>
      </c>
      <c r="U25" s="153">
        <v>379.83199999999999</v>
      </c>
      <c r="V25" s="170">
        <v>5.2499999999999997E-4</v>
      </c>
      <c r="W25" s="170">
        <v>6.4676207707773199E-3</v>
      </c>
      <c r="X25" s="170">
        <v>9.0375269297724196E-4</v>
      </c>
    </row>
    <row r="26" spans="1:24">
      <c r="A26" s="4">
        <v>1182</v>
      </c>
      <c r="B26" s="4">
        <v>1182</v>
      </c>
      <c r="C26" s="4" t="s">
        <v>1892</v>
      </c>
      <c r="D26" s="4" t="s">
        <v>1893</v>
      </c>
      <c r="E26" s="4" t="s">
        <v>1360</v>
      </c>
      <c r="F26" s="4" t="s">
        <v>1894</v>
      </c>
      <c r="G26" s="4" t="s">
        <v>1895</v>
      </c>
      <c r="H26" s="4" t="s">
        <v>351</v>
      </c>
      <c r="I26" s="4" t="s">
        <v>960</v>
      </c>
      <c r="J26" s="4" t="s">
        <v>30</v>
      </c>
      <c r="K26" s="4" t="s">
        <v>30</v>
      </c>
      <c r="L26" s="2" t="s">
        <v>357</v>
      </c>
      <c r="M26" s="2" t="s">
        <v>41</v>
      </c>
      <c r="N26" s="4" t="s">
        <v>507</v>
      </c>
      <c r="O26" s="4" t="s">
        <v>149</v>
      </c>
      <c r="P26" s="4" t="s">
        <v>34</v>
      </c>
      <c r="Q26" s="153">
        <v>141532</v>
      </c>
      <c r="R26" s="171">
        <v>1</v>
      </c>
      <c r="S26" s="173">
        <v>1619</v>
      </c>
      <c r="U26" s="153">
        <v>2291.4029999999998</v>
      </c>
      <c r="V26" s="170">
        <v>7.0200000000000004E-4</v>
      </c>
      <c r="W26" s="170">
        <v>3.9017035592473201E-2</v>
      </c>
      <c r="X26" s="170">
        <v>5.4520436862980403E-3</v>
      </c>
    </row>
    <row r="27" spans="1:24">
      <c r="A27" s="4">
        <v>1182</v>
      </c>
      <c r="B27" s="4">
        <v>1182</v>
      </c>
      <c r="C27" s="4" t="s">
        <v>1896</v>
      </c>
      <c r="D27" s="4" t="s">
        <v>1897</v>
      </c>
      <c r="E27" s="4" t="s">
        <v>1360</v>
      </c>
      <c r="F27" s="4" t="s">
        <v>1898</v>
      </c>
      <c r="G27" s="4" t="s">
        <v>1899</v>
      </c>
      <c r="H27" s="4" t="s">
        <v>351</v>
      </c>
      <c r="I27" s="4" t="s">
        <v>960</v>
      </c>
      <c r="J27" s="4" t="s">
        <v>30</v>
      </c>
      <c r="K27" s="4" t="s">
        <v>30</v>
      </c>
      <c r="L27" s="2" t="s">
        <v>357</v>
      </c>
      <c r="M27" s="2" t="s">
        <v>41</v>
      </c>
      <c r="N27" s="4" t="s">
        <v>473</v>
      </c>
      <c r="O27" s="4" t="s">
        <v>149</v>
      </c>
      <c r="P27" s="4" t="s">
        <v>34</v>
      </c>
      <c r="Q27" s="153">
        <v>11533</v>
      </c>
      <c r="R27" s="171">
        <v>1</v>
      </c>
      <c r="S27" s="173">
        <v>8570</v>
      </c>
      <c r="U27" s="153">
        <v>988.37800000000004</v>
      </c>
      <c r="V27" s="170">
        <v>1.45E-4</v>
      </c>
      <c r="W27" s="170">
        <v>1.6829681273938499E-2</v>
      </c>
      <c r="X27" s="170">
        <v>2.3516947440693201E-3</v>
      </c>
    </row>
    <row r="28" spans="1:24">
      <c r="A28" s="4">
        <v>1182</v>
      </c>
      <c r="B28" s="4">
        <v>1182</v>
      </c>
      <c r="C28" s="4" t="s">
        <v>1207</v>
      </c>
      <c r="D28" s="4" t="s">
        <v>1900</v>
      </c>
      <c r="E28" s="4" t="s">
        <v>1360</v>
      </c>
      <c r="F28" s="4" t="s">
        <v>1901</v>
      </c>
      <c r="G28" s="4" t="s">
        <v>1902</v>
      </c>
      <c r="H28" s="4" t="s">
        <v>351</v>
      </c>
      <c r="I28" s="4" t="s">
        <v>960</v>
      </c>
      <c r="J28" s="4" t="s">
        <v>30</v>
      </c>
      <c r="K28" s="4" t="s">
        <v>30</v>
      </c>
      <c r="L28" s="2" t="s">
        <v>357</v>
      </c>
      <c r="M28" s="2" t="s">
        <v>41</v>
      </c>
      <c r="N28" s="4" t="s">
        <v>476</v>
      </c>
      <c r="O28" s="4" t="s">
        <v>149</v>
      </c>
      <c r="P28" s="4" t="s">
        <v>34</v>
      </c>
      <c r="Q28" s="153">
        <v>66405</v>
      </c>
      <c r="R28" s="171">
        <v>1</v>
      </c>
      <c r="S28" s="173">
        <v>4335</v>
      </c>
      <c r="U28" s="153">
        <v>2878.6570000000002</v>
      </c>
      <c r="V28" s="170">
        <v>4.1E-5</v>
      </c>
      <c r="W28" s="170">
        <v>4.9016540936683797E-2</v>
      </c>
      <c r="X28" s="170">
        <v>6.8493241088149097E-3</v>
      </c>
    </row>
    <row r="29" spans="1:24">
      <c r="A29" s="4">
        <v>1182</v>
      </c>
      <c r="B29" s="4">
        <v>1182</v>
      </c>
      <c r="C29" s="4" t="s">
        <v>1903</v>
      </c>
      <c r="D29" s="4" t="s">
        <v>1904</v>
      </c>
      <c r="E29" s="4" t="s">
        <v>1360</v>
      </c>
      <c r="F29" s="4" t="s">
        <v>1905</v>
      </c>
      <c r="G29" s="4" t="s">
        <v>1906</v>
      </c>
      <c r="H29" s="4" t="s">
        <v>351</v>
      </c>
      <c r="I29" s="4" t="s">
        <v>960</v>
      </c>
      <c r="J29" s="4" t="s">
        <v>30</v>
      </c>
      <c r="K29" s="4" t="s">
        <v>30</v>
      </c>
      <c r="L29" s="2" t="s">
        <v>357</v>
      </c>
      <c r="M29" s="2" t="s">
        <v>41</v>
      </c>
      <c r="N29" s="4" t="s">
        <v>492</v>
      </c>
      <c r="O29" s="4" t="s">
        <v>149</v>
      </c>
      <c r="P29" s="4" t="s">
        <v>34</v>
      </c>
      <c r="Q29" s="153">
        <v>87124</v>
      </c>
      <c r="R29" s="171">
        <v>1</v>
      </c>
      <c r="S29" s="173">
        <v>1089</v>
      </c>
      <c r="U29" s="153">
        <v>948.78</v>
      </c>
      <c r="V29" s="170">
        <v>1.18E-4</v>
      </c>
      <c r="W29" s="170">
        <v>1.61554278244051E-2</v>
      </c>
      <c r="X29" s="170">
        <v>2.2574779690972499E-3</v>
      </c>
    </row>
    <row r="30" spans="1:24">
      <c r="A30" s="4">
        <v>1182</v>
      </c>
      <c r="B30" s="4">
        <v>1182</v>
      </c>
      <c r="C30" s="4" t="s">
        <v>1907</v>
      </c>
      <c r="D30" s="4" t="s">
        <v>1908</v>
      </c>
      <c r="E30" s="4" t="s">
        <v>1360</v>
      </c>
      <c r="F30" s="4" t="s">
        <v>1909</v>
      </c>
      <c r="G30" s="4" t="s">
        <v>1910</v>
      </c>
      <c r="H30" s="4" t="s">
        <v>351</v>
      </c>
      <c r="I30" s="4" t="s">
        <v>960</v>
      </c>
      <c r="J30" s="4" t="s">
        <v>30</v>
      </c>
      <c r="K30" s="4" t="s">
        <v>30</v>
      </c>
      <c r="L30" s="2" t="s">
        <v>357</v>
      </c>
      <c r="M30" s="2" t="s">
        <v>41</v>
      </c>
      <c r="N30" s="4" t="s">
        <v>492</v>
      </c>
      <c r="O30" s="4" t="s">
        <v>149</v>
      </c>
      <c r="P30" s="4" t="s">
        <v>34</v>
      </c>
      <c r="Q30" s="153">
        <v>12893</v>
      </c>
      <c r="R30" s="171">
        <v>1</v>
      </c>
      <c r="S30" s="173">
        <v>1004</v>
      </c>
      <c r="U30" s="153">
        <v>129.446</v>
      </c>
      <c r="V30" s="170">
        <v>8.6000000000000003E-5</v>
      </c>
      <c r="W30" s="170">
        <v>2.20414658102551E-3</v>
      </c>
      <c r="X30" s="170">
        <v>3.0799632181881497E-4</v>
      </c>
    </row>
    <row r="31" spans="1:24">
      <c r="A31" s="4">
        <v>1182</v>
      </c>
      <c r="B31" s="4">
        <v>1182</v>
      </c>
      <c r="C31" s="4" t="s">
        <v>1911</v>
      </c>
      <c r="D31" s="4" t="s">
        <v>1912</v>
      </c>
      <c r="E31" s="4" t="s">
        <v>1360</v>
      </c>
      <c r="F31" s="4" t="s">
        <v>1913</v>
      </c>
      <c r="G31" s="4" t="s">
        <v>1914</v>
      </c>
      <c r="H31" s="4" t="s">
        <v>351</v>
      </c>
      <c r="I31" s="4" t="s">
        <v>960</v>
      </c>
      <c r="J31" s="4" t="s">
        <v>30</v>
      </c>
      <c r="K31" s="4" t="s">
        <v>30</v>
      </c>
      <c r="L31" s="2" t="s">
        <v>357</v>
      </c>
      <c r="M31" s="2" t="s">
        <v>41</v>
      </c>
      <c r="N31" s="4" t="s">
        <v>487</v>
      </c>
      <c r="O31" s="4" t="s">
        <v>149</v>
      </c>
      <c r="P31" s="4" t="s">
        <v>34</v>
      </c>
      <c r="Q31" s="153">
        <v>930</v>
      </c>
      <c r="R31" s="171">
        <v>1</v>
      </c>
      <c r="S31" s="173">
        <v>18180</v>
      </c>
      <c r="U31" s="153">
        <v>169.07400000000001</v>
      </c>
      <c r="V31" s="170">
        <v>2.7300000000000002E-4</v>
      </c>
      <c r="W31" s="170">
        <v>2.8789200526700099E-3</v>
      </c>
      <c r="X31" s="170">
        <v>4.0228576205682498E-4</v>
      </c>
    </row>
    <row r="32" spans="1:24">
      <c r="A32" s="4">
        <v>1182</v>
      </c>
      <c r="B32" s="4">
        <v>1182</v>
      </c>
      <c r="C32" s="4" t="s">
        <v>1915</v>
      </c>
      <c r="D32" s="4" t="s">
        <v>1916</v>
      </c>
      <c r="E32" s="4" t="s">
        <v>1360</v>
      </c>
      <c r="F32" s="4" t="s">
        <v>1917</v>
      </c>
      <c r="G32" s="4" t="s">
        <v>1918</v>
      </c>
      <c r="H32" s="4" t="s">
        <v>351</v>
      </c>
      <c r="I32" s="4" t="s">
        <v>960</v>
      </c>
      <c r="J32" s="4" t="s">
        <v>30</v>
      </c>
      <c r="K32" s="4" t="s">
        <v>30</v>
      </c>
      <c r="L32" s="2" t="s">
        <v>357</v>
      </c>
      <c r="M32" s="2" t="s">
        <v>41</v>
      </c>
      <c r="N32" s="4" t="s">
        <v>505</v>
      </c>
      <c r="O32" s="4" t="s">
        <v>149</v>
      </c>
      <c r="P32" s="4" t="s">
        <v>34</v>
      </c>
      <c r="Q32" s="153">
        <v>3508</v>
      </c>
      <c r="R32" s="171">
        <v>1</v>
      </c>
      <c r="S32" s="173">
        <v>8550</v>
      </c>
      <c r="T32" s="152">
        <v>2.6659999999999999</v>
      </c>
      <c r="U32" s="153">
        <v>302.60000000000002</v>
      </c>
      <c r="V32" s="170">
        <v>5.5000000000000002E-5</v>
      </c>
      <c r="W32" s="170">
        <v>5.1525452656916403E-3</v>
      </c>
      <c r="X32" s="170">
        <v>7.1999067734397995E-4</v>
      </c>
    </row>
    <row r="33" spans="1:24">
      <c r="A33" s="4">
        <v>1182</v>
      </c>
      <c r="B33" s="4">
        <v>1182</v>
      </c>
      <c r="C33" s="4" t="s">
        <v>1919</v>
      </c>
      <c r="D33" s="4" t="s">
        <v>1920</v>
      </c>
      <c r="E33" s="4" t="s">
        <v>1360</v>
      </c>
      <c r="F33" s="4" t="s">
        <v>1921</v>
      </c>
      <c r="G33" s="4" t="s">
        <v>1922</v>
      </c>
      <c r="H33" s="4" t="s">
        <v>351</v>
      </c>
      <c r="I33" s="4" t="s">
        <v>960</v>
      </c>
      <c r="J33" s="4" t="s">
        <v>30</v>
      </c>
      <c r="K33" s="4" t="s">
        <v>30</v>
      </c>
      <c r="L33" s="2" t="s">
        <v>357</v>
      </c>
      <c r="M33" s="2" t="s">
        <v>41</v>
      </c>
      <c r="N33" s="4" t="s">
        <v>492</v>
      </c>
      <c r="O33" s="4" t="s">
        <v>149</v>
      </c>
      <c r="P33" s="4" t="s">
        <v>34</v>
      </c>
      <c r="Q33" s="153">
        <v>2204.75</v>
      </c>
      <c r="R33" s="171">
        <v>1</v>
      </c>
      <c r="S33" s="173">
        <v>32400</v>
      </c>
      <c r="U33" s="153">
        <v>714.33900000000006</v>
      </c>
      <c r="V33" s="170">
        <v>4.6E-5</v>
      </c>
      <c r="W33" s="170">
        <v>1.21634602097557E-2</v>
      </c>
      <c r="X33" s="170">
        <v>1.6996605568089099E-3</v>
      </c>
    </row>
    <row r="34" spans="1:24">
      <c r="A34" s="4">
        <v>1182</v>
      </c>
      <c r="B34" s="4">
        <v>1182</v>
      </c>
      <c r="C34" s="4" t="s">
        <v>1923</v>
      </c>
      <c r="D34" s="4" t="s">
        <v>1924</v>
      </c>
      <c r="E34" s="4" t="s">
        <v>1360</v>
      </c>
      <c r="F34" s="4" t="s">
        <v>1925</v>
      </c>
      <c r="G34" s="4" t="s">
        <v>1926</v>
      </c>
      <c r="H34" s="4" t="s">
        <v>351</v>
      </c>
      <c r="I34" s="4" t="s">
        <v>960</v>
      </c>
      <c r="J34" s="4" t="s">
        <v>30</v>
      </c>
      <c r="K34" s="4" t="s">
        <v>30</v>
      </c>
      <c r="L34" s="2" t="s">
        <v>357</v>
      </c>
      <c r="M34" s="2" t="s">
        <v>41</v>
      </c>
      <c r="N34" s="4" t="s">
        <v>473</v>
      </c>
      <c r="O34" s="4" t="s">
        <v>149</v>
      </c>
      <c r="P34" s="4" t="s">
        <v>34</v>
      </c>
      <c r="Q34" s="153">
        <v>6360</v>
      </c>
      <c r="R34" s="171">
        <v>1</v>
      </c>
      <c r="S34" s="173">
        <v>14890</v>
      </c>
      <c r="U34" s="153">
        <v>947.00400000000002</v>
      </c>
      <c r="V34" s="170">
        <v>1.01E-4</v>
      </c>
      <c r="W34" s="170">
        <v>1.61251807229894E-2</v>
      </c>
      <c r="X34" s="170">
        <v>2.2532513917625499E-3</v>
      </c>
    </row>
    <row r="35" spans="1:24">
      <c r="A35" s="4">
        <v>1182</v>
      </c>
      <c r="B35" s="4">
        <v>1182</v>
      </c>
      <c r="C35" s="4" t="s">
        <v>1927</v>
      </c>
      <c r="D35" s="4" t="s">
        <v>1500</v>
      </c>
      <c r="E35" s="4" t="s">
        <v>1360</v>
      </c>
      <c r="F35" s="4" t="s">
        <v>1928</v>
      </c>
      <c r="G35" s="4" t="s">
        <v>1929</v>
      </c>
      <c r="H35" s="4" t="s">
        <v>351</v>
      </c>
      <c r="I35" s="4" t="s">
        <v>960</v>
      </c>
      <c r="J35" s="4" t="s">
        <v>30</v>
      </c>
      <c r="K35" s="4" t="s">
        <v>30</v>
      </c>
      <c r="L35" s="2" t="s">
        <v>357</v>
      </c>
      <c r="M35" s="2" t="s">
        <v>41</v>
      </c>
      <c r="N35" s="4" t="s">
        <v>471</v>
      </c>
      <c r="O35" s="4" t="s">
        <v>149</v>
      </c>
      <c r="P35" s="4" t="s">
        <v>34</v>
      </c>
      <c r="Q35" s="153">
        <v>60804</v>
      </c>
      <c r="R35" s="171">
        <v>1</v>
      </c>
      <c r="S35" s="173">
        <v>1584</v>
      </c>
      <c r="U35" s="153">
        <v>963.13499999999999</v>
      </c>
      <c r="V35" s="170">
        <v>1.005E-3</v>
      </c>
      <c r="W35" s="170">
        <v>1.6399858649701001E-2</v>
      </c>
      <c r="X35" s="170">
        <v>2.2916334993048899E-3</v>
      </c>
    </row>
    <row r="36" spans="1:24">
      <c r="A36" s="4">
        <v>1182</v>
      </c>
      <c r="B36" s="4">
        <v>1182</v>
      </c>
      <c r="C36" s="4" t="s">
        <v>1930</v>
      </c>
      <c r="D36" s="4" t="s">
        <v>1931</v>
      </c>
      <c r="E36" s="4" t="s">
        <v>1360</v>
      </c>
      <c r="F36" s="4" t="s">
        <v>1932</v>
      </c>
      <c r="G36" s="4" t="s">
        <v>1933</v>
      </c>
      <c r="H36" s="4" t="s">
        <v>351</v>
      </c>
      <c r="I36" s="4" t="s">
        <v>960</v>
      </c>
      <c r="J36" s="4" t="s">
        <v>30</v>
      </c>
      <c r="K36" s="4" t="s">
        <v>30</v>
      </c>
      <c r="L36" s="2" t="s">
        <v>357</v>
      </c>
      <c r="M36" s="2" t="s">
        <v>41</v>
      </c>
      <c r="N36" s="4" t="s">
        <v>504</v>
      </c>
      <c r="O36" s="4" t="s">
        <v>149</v>
      </c>
      <c r="P36" s="4" t="s">
        <v>34</v>
      </c>
      <c r="Q36" s="153">
        <v>15822</v>
      </c>
      <c r="R36" s="171">
        <v>1</v>
      </c>
      <c r="S36" s="173">
        <v>1155</v>
      </c>
      <c r="U36" s="153">
        <v>182.744</v>
      </c>
      <c r="V36" s="170">
        <v>1.11E-4</v>
      </c>
      <c r="W36" s="170">
        <v>3.1116886925082101E-3</v>
      </c>
      <c r="X36" s="170">
        <v>4.3481167731223398E-4</v>
      </c>
    </row>
    <row r="37" spans="1:24">
      <c r="A37" s="4">
        <v>1182</v>
      </c>
      <c r="B37" s="4">
        <v>1182</v>
      </c>
      <c r="C37" s="4" t="s">
        <v>1934</v>
      </c>
      <c r="D37" s="4" t="s">
        <v>1935</v>
      </c>
      <c r="E37" s="4" t="s">
        <v>343</v>
      </c>
      <c r="F37" s="4" t="s">
        <v>1936</v>
      </c>
      <c r="G37" s="4" t="s">
        <v>1937</v>
      </c>
      <c r="H37" s="4" t="s">
        <v>351</v>
      </c>
      <c r="I37" s="4" t="s">
        <v>960</v>
      </c>
      <c r="J37" s="4" t="s">
        <v>30</v>
      </c>
      <c r="K37" s="4" t="s">
        <v>30</v>
      </c>
      <c r="L37" s="2" t="s">
        <v>357</v>
      </c>
      <c r="M37" s="2" t="s">
        <v>41</v>
      </c>
      <c r="N37" s="4" t="s">
        <v>482</v>
      </c>
      <c r="O37" s="4" t="s">
        <v>149</v>
      </c>
      <c r="P37" s="4" t="s">
        <v>34</v>
      </c>
      <c r="Q37" s="153">
        <v>39086.21</v>
      </c>
      <c r="R37" s="171">
        <v>1</v>
      </c>
      <c r="S37" s="173">
        <v>1114</v>
      </c>
      <c r="U37" s="153">
        <v>435.42</v>
      </c>
      <c r="V37" s="170">
        <v>3.3000000000000003E-5</v>
      </c>
      <c r="W37" s="170">
        <v>7.4141527472931599E-3</v>
      </c>
      <c r="X37" s="170">
        <v>1.0360162954800899E-3</v>
      </c>
    </row>
    <row r="38" spans="1:24">
      <c r="A38" s="4">
        <v>1182</v>
      </c>
      <c r="B38" s="4">
        <v>1182</v>
      </c>
      <c r="C38" s="4" t="s">
        <v>1938</v>
      </c>
      <c r="D38" s="4" t="s">
        <v>1939</v>
      </c>
      <c r="E38" s="4" t="s">
        <v>1360</v>
      </c>
      <c r="F38" s="4" t="s">
        <v>1940</v>
      </c>
      <c r="G38" s="4" t="s">
        <v>1941</v>
      </c>
      <c r="H38" s="4" t="s">
        <v>351</v>
      </c>
      <c r="I38" s="4" t="s">
        <v>960</v>
      </c>
      <c r="J38" s="4" t="s">
        <v>30</v>
      </c>
      <c r="K38" s="4" t="s">
        <v>95</v>
      </c>
      <c r="L38" s="2" t="s">
        <v>357</v>
      </c>
      <c r="M38" s="2" t="s">
        <v>41</v>
      </c>
      <c r="N38" s="4" t="s">
        <v>509</v>
      </c>
      <c r="O38" s="4" t="s">
        <v>149</v>
      </c>
      <c r="P38" s="4" t="s">
        <v>34</v>
      </c>
      <c r="Q38" s="153">
        <v>1873</v>
      </c>
      <c r="R38" s="171">
        <v>1</v>
      </c>
      <c r="S38" s="173">
        <v>62120</v>
      </c>
      <c r="U38" s="153">
        <v>1163.508</v>
      </c>
      <c r="V38" s="170">
        <v>2.5000000000000001E-5</v>
      </c>
      <c r="W38" s="170">
        <v>1.98117118011874E-2</v>
      </c>
      <c r="X38" s="170">
        <v>2.7683886435815501E-3</v>
      </c>
    </row>
    <row r="39" spans="1:24">
      <c r="A39" s="4">
        <v>1182</v>
      </c>
      <c r="B39" s="4">
        <v>1182</v>
      </c>
      <c r="C39" s="4" t="s">
        <v>1942</v>
      </c>
      <c r="D39" s="4" t="s">
        <v>1943</v>
      </c>
      <c r="E39" s="4" t="s">
        <v>1360</v>
      </c>
      <c r="F39" s="4" t="s">
        <v>1942</v>
      </c>
      <c r="G39" s="4" t="s">
        <v>1944</v>
      </c>
      <c r="H39" s="4" t="s">
        <v>351</v>
      </c>
      <c r="I39" s="4" t="s">
        <v>960</v>
      </c>
      <c r="J39" s="4" t="s">
        <v>30</v>
      </c>
      <c r="K39" s="4" t="s">
        <v>30</v>
      </c>
      <c r="L39" s="2" t="s">
        <v>357</v>
      </c>
      <c r="M39" s="2" t="s">
        <v>41</v>
      </c>
      <c r="N39" s="4" t="s">
        <v>467</v>
      </c>
      <c r="O39" s="4" t="s">
        <v>149</v>
      </c>
      <c r="P39" s="4" t="s">
        <v>34</v>
      </c>
      <c r="Q39" s="153">
        <v>4473</v>
      </c>
      <c r="R39" s="171">
        <v>1</v>
      </c>
      <c r="S39" s="173">
        <v>6044</v>
      </c>
      <c r="U39" s="153">
        <v>270.34800000000001</v>
      </c>
      <c r="V39" s="170">
        <v>5.5999999999999999E-5</v>
      </c>
      <c r="W39" s="170">
        <v>4.6033726289650499E-3</v>
      </c>
      <c r="X39" s="170">
        <v>6.4325206403604304E-4</v>
      </c>
    </row>
    <row r="40" spans="1:24">
      <c r="A40" s="4">
        <v>1182</v>
      </c>
      <c r="B40" s="4">
        <v>1182</v>
      </c>
      <c r="C40" s="4" t="s">
        <v>1945</v>
      </c>
      <c r="D40" s="4" t="s">
        <v>1946</v>
      </c>
      <c r="E40" s="4" t="s">
        <v>1360</v>
      </c>
      <c r="F40" s="4" t="s">
        <v>1947</v>
      </c>
      <c r="G40" s="4" t="s">
        <v>1948</v>
      </c>
      <c r="H40" s="4" t="s">
        <v>351</v>
      </c>
      <c r="I40" s="4" t="s">
        <v>960</v>
      </c>
      <c r="J40" s="4" t="s">
        <v>30</v>
      </c>
      <c r="K40" s="4" t="s">
        <v>30</v>
      </c>
      <c r="L40" s="2" t="s">
        <v>357</v>
      </c>
      <c r="M40" s="2" t="s">
        <v>41</v>
      </c>
      <c r="N40" s="4" t="s">
        <v>513</v>
      </c>
      <c r="O40" s="4" t="s">
        <v>149</v>
      </c>
      <c r="P40" s="4" t="s">
        <v>34</v>
      </c>
      <c r="Q40" s="153">
        <v>17338</v>
      </c>
      <c r="R40" s="171">
        <v>1</v>
      </c>
      <c r="S40" s="173">
        <v>2073</v>
      </c>
      <c r="U40" s="153">
        <v>359.41699999999997</v>
      </c>
      <c r="V40" s="170">
        <v>1.0399999999999999E-4</v>
      </c>
      <c r="W40" s="170">
        <v>6.1199951503559504E-3</v>
      </c>
      <c r="X40" s="170">
        <v>8.5517724278647001E-4</v>
      </c>
    </row>
    <row r="41" spans="1:24">
      <c r="A41" s="4">
        <v>1182</v>
      </c>
      <c r="B41" s="4">
        <v>1182</v>
      </c>
      <c r="C41" s="4" t="s">
        <v>1949</v>
      </c>
      <c r="D41" s="4" t="s">
        <v>1950</v>
      </c>
      <c r="E41" s="4" t="s">
        <v>1360</v>
      </c>
      <c r="F41" s="4" t="s">
        <v>1951</v>
      </c>
      <c r="G41" s="4" t="s">
        <v>1952</v>
      </c>
      <c r="H41" s="4" t="s">
        <v>351</v>
      </c>
      <c r="I41" s="4" t="s">
        <v>960</v>
      </c>
      <c r="J41" s="4" t="s">
        <v>30</v>
      </c>
      <c r="K41" s="4" t="s">
        <v>30</v>
      </c>
      <c r="L41" s="2" t="s">
        <v>357</v>
      </c>
      <c r="M41" s="2" t="s">
        <v>41</v>
      </c>
      <c r="N41" s="4" t="s">
        <v>492</v>
      </c>
      <c r="O41" s="4" t="s">
        <v>149</v>
      </c>
      <c r="P41" s="4" t="s">
        <v>34</v>
      </c>
      <c r="Q41" s="153">
        <v>684</v>
      </c>
      <c r="R41" s="171">
        <v>1</v>
      </c>
      <c r="S41" s="173">
        <v>30090</v>
      </c>
      <c r="U41" s="153">
        <v>205.816</v>
      </c>
      <c r="V41" s="170">
        <v>6.0000000000000002E-6</v>
      </c>
      <c r="W41" s="170">
        <v>3.5045403668944302E-3</v>
      </c>
      <c r="X41" s="170">
        <v>4.8970678808795299E-4</v>
      </c>
    </row>
    <row r="42" spans="1:24">
      <c r="A42" s="4">
        <v>1182</v>
      </c>
      <c r="B42" s="4">
        <v>1182</v>
      </c>
      <c r="C42" s="4" t="s">
        <v>1212</v>
      </c>
      <c r="D42" s="4" t="s">
        <v>1953</v>
      </c>
      <c r="E42" s="4" t="s">
        <v>1360</v>
      </c>
      <c r="F42" s="4" t="s">
        <v>1954</v>
      </c>
      <c r="G42" s="4" t="s">
        <v>1955</v>
      </c>
      <c r="H42" s="4" t="s">
        <v>351</v>
      </c>
      <c r="I42" s="4" t="s">
        <v>960</v>
      </c>
      <c r="J42" s="4" t="s">
        <v>30</v>
      </c>
      <c r="K42" s="4" t="s">
        <v>30</v>
      </c>
      <c r="L42" s="2" t="s">
        <v>357</v>
      </c>
      <c r="M42" s="2" t="s">
        <v>41</v>
      </c>
      <c r="N42" s="4" t="s">
        <v>476</v>
      </c>
      <c r="O42" s="4" t="s">
        <v>149</v>
      </c>
      <c r="P42" s="4" t="s">
        <v>34</v>
      </c>
      <c r="Q42" s="153">
        <v>57490</v>
      </c>
      <c r="R42" s="171">
        <v>1</v>
      </c>
      <c r="S42" s="173">
        <v>4402</v>
      </c>
      <c r="U42" s="153">
        <v>2530.71</v>
      </c>
      <c r="V42" s="170">
        <v>4.3000000000000002E-5</v>
      </c>
      <c r="W42" s="170">
        <v>4.3091848484737502E-2</v>
      </c>
      <c r="X42" s="170">
        <v>6.0214374796696999E-3</v>
      </c>
    </row>
    <row r="43" spans="1:24">
      <c r="A43" s="4">
        <v>1182</v>
      </c>
      <c r="B43" s="4">
        <v>1182</v>
      </c>
      <c r="C43" s="4" t="s">
        <v>1956</v>
      </c>
      <c r="D43" s="4" t="s">
        <v>1957</v>
      </c>
      <c r="E43" s="4" t="s">
        <v>1360</v>
      </c>
      <c r="F43" s="4" t="s">
        <v>1958</v>
      </c>
      <c r="G43" s="4" t="s">
        <v>1959</v>
      </c>
      <c r="H43" s="4" t="s">
        <v>351</v>
      </c>
      <c r="I43" s="4" t="s">
        <v>960</v>
      </c>
      <c r="J43" s="4" t="s">
        <v>30</v>
      </c>
      <c r="K43" s="4" t="s">
        <v>30</v>
      </c>
      <c r="L43" s="2" t="s">
        <v>357</v>
      </c>
      <c r="M43" s="2" t="s">
        <v>41</v>
      </c>
      <c r="N43" s="4" t="s">
        <v>488</v>
      </c>
      <c r="O43" s="4" t="s">
        <v>149</v>
      </c>
      <c r="P43" s="4" t="s">
        <v>34</v>
      </c>
      <c r="Q43" s="153">
        <v>5600</v>
      </c>
      <c r="R43" s="171">
        <v>1</v>
      </c>
      <c r="S43" s="173">
        <v>501.5</v>
      </c>
      <c r="U43" s="153">
        <v>28.084</v>
      </c>
      <c r="V43" s="170">
        <v>1.12E-4</v>
      </c>
      <c r="W43" s="170">
        <v>4.7820238924485401E-4</v>
      </c>
      <c r="X43" s="170">
        <v>6.6821589017849404E-5</v>
      </c>
    </row>
    <row r="44" spans="1:24">
      <c r="A44" s="4">
        <v>1182</v>
      </c>
      <c r="B44" s="4">
        <v>1182</v>
      </c>
      <c r="C44" s="4" t="s">
        <v>1960</v>
      </c>
      <c r="D44" s="4" t="s">
        <v>1961</v>
      </c>
      <c r="E44" s="4" t="s">
        <v>1360</v>
      </c>
      <c r="F44" s="4" t="s">
        <v>1962</v>
      </c>
      <c r="G44" s="4" t="s">
        <v>1963</v>
      </c>
      <c r="H44" s="4" t="s">
        <v>351</v>
      </c>
      <c r="I44" s="4" t="s">
        <v>960</v>
      </c>
      <c r="J44" s="4" t="s">
        <v>30</v>
      </c>
      <c r="K44" s="4" t="s">
        <v>30</v>
      </c>
      <c r="L44" s="2" t="s">
        <v>357</v>
      </c>
      <c r="M44" s="2" t="s">
        <v>41</v>
      </c>
      <c r="N44" s="4" t="s">
        <v>513</v>
      </c>
      <c r="O44" s="4" t="s">
        <v>149</v>
      </c>
      <c r="P44" s="4" t="s">
        <v>34</v>
      </c>
      <c r="Q44" s="153">
        <v>34260</v>
      </c>
      <c r="R44" s="171">
        <v>1</v>
      </c>
      <c r="S44" s="173">
        <v>2390</v>
      </c>
      <c r="U44" s="153">
        <v>818.81399999999996</v>
      </c>
      <c r="V44" s="170">
        <v>1.7899999999999999E-4</v>
      </c>
      <c r="W44" s="170">
        <v>1.3942416007233199E-2</v>
      </c>
      <c r="X44" s="170">
        <v>1.9482428639104601E-3</v>
      </c>
    </row>
    <row r="45" spans="1:24">
      <c r="A45" s="4">
        <v>1182</v>
      </c>
      <c r="B45" s="4">
        <v>1182</v>
      </c>
      <c r="C45" s="4" t="s">
        <v>1964</v>
      </c>
      <c r="D45" s="4" t="s">
        <v>1965</v>
      </c>
      <c r="E45" s="4" t="s">
        <v>1360</v>
      </c>
      <c r="F45" s="4" t="s">
        <v>1966</v>
      </c>
      <c r="G45" s="4" t="s">
        <v>1967</v>
      </c>
      <c r="H45" s="4" t="s">
        <v>351</v>
      </c>
      <c r="I45" s="4" t="s">
        <v>960</v>
      </c>
      <c r="J45" s="4" t="s">
        <v>30</v>
      </c>
      <c r="K45" s="4" t="s">
        <v>30</v>
      </c>
      <c r="L45" s="2" t="s">
        <v>357</v>
      </c>
      <c r="M45" s="2" t="s">
        <v>41</v>
      </c>
      <c r="N45" s="4" t="s">
        <v>491</v>
      </c>
      <c r="O45" s="4" t="s">
        <v>149</v>
      </c>
      <c r="P45" s="4" t="s">
        <v>34</v>
      </c>
      <c r="Q45" s="153">
        <v>87168</v>
      </c>
      <c r="R45" s="171">
        <v>1</v>
      </c>
      <c r="S45" s="173">
        <v>860.6</v>
      </c>
      <c r="U45" s="153">
        <v>750.16800000000001</v>
      </c>
      <c r="V45" s="170">
        <v>3.0299999999999999E-4</v>
      </c>
      <c r="W45" s="170">
        <v>1.27735378906201E-2</v>
      </c>
      <c r="X45" s="170">
        <v>1.7849097336774299E-3</v>
      </c>
    </row>
    <row r="46" spans="1:24">
      <c r="A46" s="4">
        <v>1182</v>
      </c>
      <c r="B46" s="4">
        <v>1182</v>
      </c>
      <c r="C46" s="4" t="s">
        <v>1968</v>
      </c>
      <c r="D46" s="4" t="s">
        <v>1969</v>
      </c>
      <c r="E46" s="4" t="s">
        <v>1360</v>
      </c>
      <c r="F46" s="4" t="s">
        <v>1970</v>
      </c>
      <c r="G46" s="4" t="s">
        <v>1971</v>
      </c>
      <c r="H46" s="4" t="s">
        <v>351</v>
      </c>
      <c r="I46" s="4" t="s">
        <v>960</v>
      </c>
      <c r="J46" s="4" t="s">
        <v>30</v>
      </c>
      <c r="K46" s="4" t="s">
        <v>329</v>
      </c>
      <c r="L46" s="2" t="s">
        <v>357</v>
      </c>
      <c r="M46" s="2" t="s">
        <v>41</v>
      </c>
      <c r="N46" s="4" t="s">
        <v>486</v>
      </c>
      <c r="O46" s="4" t="s">
        <v>149</v>
      </c>
      <c r="P46" s="4" t="s">
        <v>34</v>
      </c>
      <c r="Q46" s="153">
        <v>1788</v>
      </c>
      <c r="R46" s="171">
        <v>1</v>
      </c>
      <c r="S46" s="173">
        <v>29800</v>
      </c>
      <c r="U46" s="153">
        <v>532.82399999999996</v>
      </c>
      <c r="V46" s="170">
        <v>3.8000000000000002E-5</v>
      </c>
      <c r="W46" s="170">
        <v>9.0727001084959496E-3</v>
      </c>
      <c r="X46" s="170">
        <v>1.2677733352388001E-3</v>
      </c>
    </row>
    <row r="47" spans="1:24">
      <c r="A47" s="4">
        <v>1182</v>
      </c>
      <c r="B47" s="4">
        <v>1182</v>
      </c>
      <c r="C47" s="4" t="s">
        <v>1972</v>
      </c>
      <c r="D47" s="4" t="s">
        <v>1973</v>
      </c>
      <c r="E47" s="4" t="s">
        <v>1360</v>
      </c>
      <c r="F47" s="4" t="s">
        <v>1974</v>
      </c>
      <c r="G47" s="4" t="s">
        <v>1975</v>
      </c>
      <c r="H47" s="4" t="s">
        <v>351</v>
      </c>
      <c r="I47" s="4" t="s">
        <v>960</v>
      </c>
      <c r="J47" s="4" t="s">
        <v>30</v>
      </c>
      <c r="K47" s="4" t="s">
        <v>30</v>
      </c>
      <c r="L47" s="2" t="s">
        <v>357</v>
      </c>
      <c r="M47" s="2" t="s">
        <v>41</v>
      </c>
      <c r="N47" s="4" t="s">
        <v>492</v>
      </c>
      <c r="O47" s="4" t="s">
        <v>149</v>
      </c>
      <c r="P47" s="4" t="s">
        <v>34</v>
      </c>
      <c r="Q47" s="153">
        <v>23731</v>
      </c>
      <c r="R47" s="171">
        <v>1</v>
      </c>
      <c r="S47" s="173">
        <v>523.6</v>
      </c>
      <c r="U47" s="153">
        <v>124.256</v>
      </c>
      <c r="V47" s="170">
        <v>2.3499999999999999E-4</v>
      </c>
      <c r="W47" s="170">
        <v>2.1157699981502699E-3</v>
      </c>
      <c r="X47" s="170">
        <v>2.9564702404760002E-4</v>
      </c>
    </row>
    <row r="48" spans="1:24">
      <c r="A48" s="4">
        <v>1182</v>
      </c>
      <c r="B48" s="4">
        <v>1182</v>
      </c>
      <c r="C48" s="4" t="s">
        <v>1976</v>
      </c>
      <c r="D48" s="4" t="s">
        <v>1977</v>
      </c>
      <c r="E48" s="4" t="s">
        <v>1360</v>
      </c>
      <c r="F48" s="4" t="s">
        <v>1978</v>
      </c>
      <c r="G48" s="4" t="s">
        <v>1979</v>
      </c>
      <c r="H48" s="4" t="s">
        <v>351</v>
      </c>
      <c r="I48" s="4" t="s">
        <v>960</v>
      </c>
      <c r="J48" s="4" t="s">
        <v>30</v>
      </c>
      <c r="K48" s="4" t="s">
        <v>30</v>
      </c>
      <c r="L48" s="2" t="s">
        <v>357</v>
      </c>
      <c r="M48" s="2" t="s">
        <v>41</v>
      </c>
      <c r="N48" s="4" t="s">
        <v>487</v>
      </c>
      <c r="O48" s="4" t="s">
        <v>149</v>
      </c>
      <c r="P48" s="4" t="s">
        <v>34</v>
      </c>
      <c r="Q48" s="153">
        <v>10024</v>
      </c>
      <c r="R48" s="171">
        <v>1</v>
      </c>
      <c r="S48" s="173">
        <v>6896</v>
      </c>
      <c r="U48" s="153">
        <v>691.255</v>
      </c>
      <c r="V48" s="170">
        <v>8.5000000000000006E-5</v>
      </c>
      <c r="W48" s="170">
        <v>1.1770396371797E-2</v>
      </c>
      <c r="X48" s="170">
        <v>1.6447357993660801E-3</v>
      </c>
    </row>
    <row r="49" spans="1:24">
      <c r="A49" s="4">
        <v>1182</v>
      </c>
      <c r="B49" s="4">
        <v>1182</v>
      </c>
      <c r="C49" s="4" t="s">
        <v>1980</v>
      </c>
      <c r="D49" s="4" t="s">
        <v>1981</v>
      </c>
      <c r="E49" s="4" t="s">
        <v>1360</v>
      </c>
      <c r="F49" s="4" t="s">
        <v>1982</v>
      </c>
      <c r="G49" s="4" t="s">
        <v>1983</v>
      </c>
      <c r="H49" s="4" t="s">
        <v>351</v>
      </c>
      <c r="I49" s="4" t="s">
        <v>960</v>
      </c>
      <c r="J49" s="4" t="s">
        <v>30</v>
      </c>
      <c r="K49" s="4" t="s">
        <v>30</v>
      </c>
      <c r="L49" s="2" t="s">
        <v>357</v>
      </c>
      <c r="M49" s="2" t="s">
        <v>41</v>
      </c>
      <c r="N49" s="4" t="s">
        <v>491</v>
      </c>
      <c r="O49" s="4" t="s">
        <v>149</v>
      </c>
      <c r="P49" s="4" t="s">
        <v>34</v>
      </c>
      <c r="Q49" s="153">
        <v>23723</v>
      </c>
      <c r="R49" s="171">
        <v>1</v>
      </c>
      <c r="S49" s="173">
        <v>2732</v>
      </c>
      <c r="U49" s="153">
        <v>648.11199999999997</v>
      </c>
      <c r="V49" s="170">
        <v>6.6000000000000005E-5</v>
      </c>
      <c r="W49" s="170">
        <v>1.10357811939582E-2</v>
      </c>
      <c r="X49" s="170">
        <v>1.54208438104645E-3</v>
      </c>
    </row>
    <row r="50" spans="1:24">
      <c r="A50" s="4">
        <v>1182</v>
      </c>
      <c r="B50" s="4">
        <v>1182</v>
      </c>
      <c r="C50" s="4" t="s">
        <v>1984</v>
      </c>
      <c r="D50" s="4" t="s">
        <v>1985</v>
      </c>
      <c r="E50" s="4" t="s">
        <v>1360</v>
      </c>
      <c r="F50" s="4" t="s">
        <v>1986</v>
      </c>
      <c r="G50" s="4" t="s">
        <v>1987</v>
      </c>
      <c r="H50" s="4" t="s">
        <v>351</v>
      </c>
      <c r="I50" s="4" t="s">
        <v>960</v>
      </c>
      <c r="J50" s="4" t="s">
        <v>30</v>
      </c>
      <c r="K50" s="4" t="s">
        <v>329</v>
      </c>
      <c r="L50" s="2" t="s">
        <v>357</v>
      </c>
      <c r="M50" s="2" t="s">
        <v>41</v>
      </c>
      <c r="N50" s="4" t="s">
        <v>483</v>
      </c>
      <c r="O50" s="4" t="s">
        <v>149</v>
      </c>
      <c r="P50" s="4" t="s">
        <v>34</v>
      </c>
      <c r="Q50" s="153">
        <v>4375</v>
      </c>
      <c r="R50" s="171">
        <v>1</v>
      </c>
      <c r="S50" s="173">
        <v>9484</v>
      </c>
      <c r="U50" s="153">
        <v>414.92500000000001</v>
      </c>
      <c r="V50" s="170">
        <v>3.9300000000000001E-4</v>
      </c>
      <c r="W50" s="170">
        <v>7.0651661571507303E-3</v>
      </c>
      <c r="X50" s="170">
        <v>9.8725067024751294E-4</v>
      </c>
    </row>
    <row r="51" spans="1:24">
      <c r="A51" s="4">
        <v>1182</v>
      </c>
      <c r="B51" s="4">
        <v>1182</v>
      </c>
      <c r="C51" s="4" t="s">
        <v>1988</v>
      </c>
      <c r="D51" s="4" t="s">
        <v>1989</v>
      </c>
      <c r="E51" s="4" t="s">
        <v>345</v>
      </c>
      <c r="F51" s="4" t="s">
        <v>1990</v>
      </c>
      <c r="G51" s="4" t="s">
        <v>1991</v>
      </c>
      <c r="H51" s="4" t="s">
        <v>351</v>
      </c>
      <c r="I51" s="4" t="s">
        <v>960</v>
      </c>
      <c r="J51" s="4" t="s">
        <v>94</v>
      </c>
      <c r="K51" s="4" t="s">
        <v>95</v>
      </c>
      <c r="L51" s="2" t="s">
        <v>357</v>
      </c>
      <c r="M51" s="2" t="s">
        <v>376</v>
      </c>
      <c r="N51" s="4" t="s">
        <v>544</v>
      </c>
      <c r="O51" s="4" t="s">
        <v>149</v>
      </c>
      <c r="P51" s="4" t="s">
        <v>99</v>
      </c>
      <c r="Q51" s="153">
        <v>1977</v>
      </c>
      <c r="R51" s="171">
        <v>3.6469999999999998</v>
      </c>
      <c r="S51" s="173">
        <v>21939</v>
      </c>
      <c r="U51" s="153">
        <v>1581.828</v>
      </c>
      <c r="V51" s="170">
        <v>0</v>
      </c>
      <c r="W51" s="170">
        <v>2.6934693509396399E-2</v>
      </c>
      <c r="X51" s="170">
        <v>3.7637181672152999E-3</v>
      </c>
    </row>
    <row r="52" spans="1:24">
      <c r="A52" s="4">
        <v>1182</v>
      </c>
      <c r="B52" s="4">
        <v>1182</v>
      </c>
      <c r="C52" s="4" t="s">
        <v>1992</v>
      </c>
      <c r="D52" s="4" t="s">
        <v>1993</v>
      </c>
      <c r="E52" s="4" t="s">
        <v>345</v>
      </c>
      <c r="F52" s="4" t="s">
        <v>1994</v>
      </c>
      <c r="G52" s="4" t="s">
        <v>1995</v>
      </c>
      <c r="H52" s="4" t="s">
        <v>351</v>
      </c>
      <c r="I52" s="4" t="s">
        <v>960</v>
      </c>
      <c r="J52" s="4" t="s">
        <v>94</v>
      </c>
      <c r="K52" s="4" t="s">
        <v>95</v>
      </c>
      <c r="L52" s="2" t="s">
        <v>357</v>
      </c>
      <c r="M52" s="2" t="s">
        <v>376</v>
      </c>
      <c r="N52" s="4" t="s">
        <v>575</v>
      </c>
      <c r="O52" s="4" t="s">
        <v>149</v>
      </c>
      <c r="P52" s="4" t="s">
        <v>99</v>
      </c>
      <c r="Q52" s="153">
        <v>1077</v>
      </c>
      <c r="R52" s="171">
        <v>3.6469999999999998</v>
      </c>
      <c r="S52" s="173">
        <v>25042</v>
      </c>
      <c r="U52" s="153">
        <v>983.60400000000004</v>
      </c>
      <c r="V52" s="170">
        <v>0</v>
      </c>
      <c r="W52" s="170">
        <v>1.6748397322356799E-2</v>
      </c>
      <c r="X52" s="170">
        <v>2.3403365348079299E-3</v>
      </c>
    </row>
    <row r="53" spans="1:24">
      <c r="A53" s="4">
        <v>1182</v>
      </c>
      <c r="B53" s="4">
        <v>1182</v>
      </c>
      <c r="C53" s="4" t="s">
        <v>1996</v>
      </c>
      <c r="D53" s="4" t="s">
        <v>1997</v>
      </c>
      <c r="E53" s="4" t="s">
        <v>345</v>
      </c>
      <c r="F53" s="4" t="s">
        <v>1998</v>
      </c>
      <c r="G53" s="4" t="s">
        <v>1999</v>
      </c>
      <c r="H53" s="4" t="s">
        <v>351</v>
      </c>
      <c r="I53" s="4" t="s">
        <v>960</v>
      </c>
      <c r="J53" s="4" t="s">
        <v>94</v>
      </c>
      <c r="K53" s="4" t="s">
        <v>95</v>
      </c>
      <c r="L53" s="2" t="s">
        <v>357</v>
      </c>
      <c r="M53" s="2" t="s">
        <v>187</v>
      </c>
      <c r="N53" s="4" t="s">
        <v>2000</v>
      </c>
      <c r="O53" s="4" t="s">
        <v>149</v>
      </c>
      <c r="P53" s="4" t="s">
        <v>99</v>
      </c>
      <c r="Q53" s="153">
        <v>1198</v>
      </c>
      <c r="R53" s="171">
        <v>3.6469999999999998</v>
      </c>
      <c r="S53" s="173">
        <v>16263</v>
      </c>
      <c r="U53" s="153">
        <v>710.548</v>
      </c>
      <c r="V53" s="170">
        <v>9.9999999999999995E-7</v>
      </c>
      <c r="W53" s="170">
        <v>1.2098903717812699E-2</v>
      </c>
      <c r="X53" s="170">
        <v>1.6906397583560601E-3</v>
      </c>
    </row>
    <row r="54" spans="1:24">
      <c r="A54" s="4">
        <v>1182</v>
      </c>
      <c r="B54" s="4">
        <v>1182</v>
      </c>
      <c r="C54" s="4" t="s">
        <v>2001</v>
      </c>
      <c r="D54" s="4" t="s">
        <v>2002</v>
      </c>
      <c r="E54" s="4" t="s">
        <v>345</v>
      </c>
      <c r="F54" s="4" t="s">
        <v>2003</v>
      </c>
      <c r="G54" s="4" t="s">
        <v>2004</v>
      </c>
      <c r="H54" s="4" t="s">
        <v>351</v>
      </c>
      <c r="I54" s="4" t="s">
        <v>960</v>
      </c>
      <c r="J54" s="4" t="s">
        <v>94</v>
      </c>
      <c r="K54" s="4" t="s">
        <v>95</v>
      </c>
      <c r="L54" s="2" t="s">
        <v>357</v>
      </c>
      <c r="M54" s="2" t="s">
        <v>376</v>
      </c>
      <c r="N54" s="4" t="s">
        <v>2005</v>
      </c>
      <c r="O54" s="4" t="s">
        <v>149</v>
      </c>
      <c r="P54" s="4" t="s">
        <v>99</v>
      </c>
      <c r="Q54" s="153">
        <v>494</v>
      </c>
      <c r="R54" s="171">
        <v>3.6469999999999998</v>
      </c>
      <c r="S54" s="173">
        <v>45328</v>
      </c>
      <c r="U54" s="153">
        <v>816.63699999999994</v>
      </c>
      <c r="V54" s="170">
        <v>0</v>
      </c>
      <c r="W54" s="170">
        <v>1.3905353909459101E-2</v>
      </c>
      <c r="X54" s="170">
        <v>1.9430639933709301E-3</v>
      </c>
    </row>
    <row r="55" spans="1:24">
      <c r="A55" s="4">
        <v>1182</v>
      </c>
      <c r="B55" s="4">
        <v>1182</v>
      </c>
      <c r="C55" s="4" t="s">
        <v>2006</v>
      </c>
      <c r="D55" s="4" t="s">
        <v>2007</v>
      </c>
      <c r="E55" s="4" t="s">
        <v>345</v>
      </c>
      <c r="F55" s="4" t="s">
        <v>2008</v>
      </c>
      <c r="G55" s="4" t="s">
        <v>2009</v>
      </c>
      <c r="H55" s="4" t="s">
        <v>351</v>
      </c>
      <c r="I55" s="4" t="s">
        <v>960</v>
      </c>
      <c r="J55" s="4" t="s">
        <v>94</v>
      </c>
      <c r="K55" s="4" t="s">
        <v>95</v>
      </c>
      <c r="L55" s="2" t="s">
        <v>357</v>
      </c>
      <c r="M55" s="2" t="s">
        <v>376</v>
      </c>
      <c r="N55" s="4" t="s">
        <v>563</v>
      </c>
      <c r="O55" s="4" t="s">
        <v>149</v>
      </c>
      <c r="P55" s="4" t="s">
        <v>99</v>
      </c>
      <c r="Q55" s="153">
        <v>1184</v>
      </c>
      <c r="R55" s="171">
        <v>3.6469999999999998</v>
      </c>
      <c r="S55" s="173">
        <v>15292</v>
      </c>
      <c r="U55" s="153">
        <v>660.31600000000003</v>
      </c>
      <c r="V55" s="170">
        <v>6.9999999999999999E-6</v>
      </c>
      <c r="W55" s="170">
        <v>1.12435778775416E-2</v>
      </c>
      <c r="X55" s="170">
        <v>1.57112084113527E-3</v>
      </c>
    </row>
    <row r="56" spans="1:24">
      <c r="A56" s="4">
        <v>1182</v>
      </c>
      <c r="B56" s="4">
        <v>1182</v>
      </c>
      <c r="C56" s="4" t="s">
        <v>2010</v>
      </c>
      <c r="D56" s="4" t="s">
        <v>2011</v>
      </c>
      <c r="E56" s="4" t="s">
        <v>1360</v>
      </c>
      <c r="F56" s="4" t="s">
        <v>2012</v>
      </c>
      <c r="G56" s="4" t="s">
        <v>2013</v>
      </c>
      <c r="H56" s="4" t="s">
        <v>351</v>
      </c>
      <c r="I56" s="4" t="s">
        <v>960</v>
      </c>
      <c r="J56" s="4" t="s">
        <v>94</v>
      </c>
      <c r="K56" s="4" t="s">
        <v>95</v>
      </c>
      <c r="L56" s="2" t="s">
        <v>357</v>
      </c>
      <c r="M56" s="2" t="s">
        <v>374</v>
      </c>
      <c r="N56" s="4" t="s">
        <v>563</v>
      </c>
      <c r="O56" s="4" t="s">
        <v>149</v>
      </c>
      <c r="P56" s="4" t="s">
        <v>99</v>
      </c>
      <c r="Q56" s="153">
        <v>10747</v>
      </c>
      <c r="R56" s="171">
        <v>3.6469999999999998</v>
      </c>
      <c r="S56" s="173">
        <v>100</v>
      </c>
      <c r="U56" s="153">
        <v>39.194000000000003</v>
      </c>
      <c r="V56" s="170">
        <v>0</v>
      </c>
      <c r="W56" s="170">
        <v>6.6738399831224495E-4</v>
      </c>
      <c r="X56" s="170">
        <v>9.3256872519462906E-5</v>
      </c>
    </row>
    <row r="57" spans="1:24">
      <c r="A57" s="4">
        <v>1182</v>
      </c>
      <c r="B57" s="4">
        <v>1182</v>
      </c>
      <c r="C57" s="4" t="s">
        <v>2014</v>
      </c>
      <c r="D57" s="4" t="s">
        <v>2015</v>
      </c>
      <c r="E57" s="4" t="s">
        <v>345</v>
      </c>
      <c r="F57" s="4" t="s">
        <v>2014</v>
      </c>
      <c r="G57" s="4" t="s">
        <v>2016</v>
      </c>
      <c r="H57" s="4" t="s">
        <v>351</v>
      </c>
      <c r="I57" s="4" t="s">
        <v>960</v>
      </c>
      <c r="J57" s="4" t="s">
        <v>94</v>
      </c>
      <c r="K57" s="4" t="s">
        <v>95</v>
      </c>
      <c r="L57" s="2" t="s">
        <v>357</v>
      </c>
      <c r="M57" s="2" t="s">
        <v>1552</v>
      </c>
      <c r="N57" s="4" t="s">
        <v>559</v>
      </c>
      <c r="O57" s="4" t="s">
        <v>149</v>
      </c>
      <c r="P57" s="4" t="s">
        <v>99</v>
      </c>
      <c r="Q57" s="153">
        <v>600</v>
      </c>
      <c r="R57" s="171">
        <v>3.6469999999999998</v>
      </c>
      <c r="S57" s="173">
        <v>22955</v>
      </c>
      <c r="T57" s="152">
        <v>0.16200000000000001</v>
      </c>
      <c r="U57" s="153">
        <v>502.892</v>
      </c>
      <c r="V57" s="170">
        <v>0</v>
      </c>
      <c r="W57" s="170">
        <v>8.56303280574028E-3</v>
      </c>
      <c r="X57" s="170">
        <v>1.19655499796877E-3</v>
      </c>
    </row>
    <row r="58" spans="1:24">
      <c r="A58" s="4">
        <v>1182</v>
      </c>
      <c r="B58" s="4">
        <v>1182</v>
      </c>
      <c r="C58" s="4" t="s">
        <v>2017</v>
      </c>
      <c r="D58" s="4" t="s">
        <v>2018</v>
      </c>
      <c r="E58" s="4" t="s">
        <v>345</v>
      </c>
      <c r="F58" s="4" t="s">
        <v>2019</v>
      </c>
      <c r="G58" s="4" t="s">
        <v>2020</v>
      </c>
      <c r="H58" s="4" t="s">
        <v>351</v>
      </c>
      <c r="I58" s="4" t="s">
        <v>960</v>
      </c>
      <c r="J58" s="4" t="s">
        <v>94</v>
      </c>
      <c r="K58" s="4" t="s">
        <v>95</v>
      </c>
      <c r="L58" s="2" t="s">
        <v>357</v>
      </c>
      <c r="M58" s="2" t="s">
        <v>374</v>
      </c>
      <c r="N58" s="4" t="s">
        <v>2021</v>
      </c>
      <c r="O58" s="4" t="s">
        <v>149</v>
      </c>
      <c r="P58" s="4" t="s">
        <v>99</v>
      </c>
      <c r="Q58" s="153">
        <v>306</v>
      </c>
      <c r="R58" s="171">
        <v>3.6469999999999998</v>
      </c>
      <c r="S58" s="173">
        <v>42370</v>
      </c>
      <c r="T58" s="152">
        <v>0.372</v>
      </c>
      <c r="U58" s="153">
        <v>474.197</v>
      </c>
      <c r="V58" s="170">
        <v>9.9999999999999995E-7</v>
      </c>
      <c r="W58" s="170">
        <v>8.0744329268551893E-3</v>
      </c>
      <c r="X58" s="170">
        <v>1.1282805162109799E-3</v>
      </c>
    </row>
    <row r="59" spans="1:24">
      <c r="A59" s="4">
        <v>1182</v>
      </c>
      <c r="B59" s="4">
        <v>1182</v>
      </c>
      <c r="C59" s="4" t="s">
        <v>2022</v>
      </c>
      <c r="D59" s="4" t="s">
        <v>2023</v>
      </c>
      <c r="E59" s="4" t="s">
        <v>345</v>
      </c>
      <c r="F59" s="4" t="s">
        <v>2024</v>
      </c>
      <c r="G59" s="4" t="s">
        <v>2025</v>
      </c>
      <c r="H59" s="4" t="s">
        <v>351</v>
      </c>
      <c r="I59" s="4" t="s">
        <v>960</v>
      </c>
      <c r="J59" s="4" t="s">
        <v>94</v>
      </c>
      <c r="K59" s="4" t="s">
        <v>95</v>
      </c>
      <c r="L59" s="2" t="s">
        <v>357</v>
      </c>
      <c r="M59" s="2" t="s">
        <v>376</v>
      </c>
      <c r="N59" s="4" t="s">
        <v>575</v>
      </c>
      <c r="O59" s="4" t="s">
        <v>149</v>
      </c>
      <c r="P59" s="4" t="s">
        <v>99</v>
      </c>
      <c r="Q59" s="153">
        <v>5000</v>
      </c>
      <c r="R59" s="171">
        <v>3.6469999999999998</v>
      </c>
      <c r="S59" s="173">
        <v>3839</v>
      </c>
      <c r="U59" s="153">
        <v>700.04200000000003</v>
      </c>
      <c r="V59" s="170">
        <v>1.2E-5</v>
      </c>
      <c r="W59" s="170">
        <v>1.1920011024103E-2</v>
      </c>
      <c r="X59" s="170">
        <v>1.6656421959719799E-3</v>
      </c>
    </row>
    <row r="60" spans="1:24">
      <c r="A60" s="4">
        <v>1182</v>
      </c>
      <c r="B60" s="4">
        <v>1182</v>
      </c>
      <c r="C60" s="4" t="s">
        <v>2026</v>
      </c>
      <c r="D60" s="4" t="s">
        <v>2027</v>
      </c>
      <c r="E60" s="4" t="s">
        <v>345</v>
      </c>
      <c r="F60" s="4" t="s">
        <v>2028</v>
      </c>
      <c r="G60" s="4" t="s">
        <v>2029</v>
      </c>
      <c r="H60" s="4" t="s">
        <v>351</v>
      </c>
      <c r="I60" s="4" t="s">
        <v>960</v>
      </c>
      <c r="J60" s="4" t="s">
        <v>94</v>
      </c>
      <c r="K60" s="4" t="s">
        <v>95</v>
      </c>
      <c r="L60" s="2" t="s">
        <v>357</v>
      </c>
      <c r="M60" s="2" t="s">
        <v>376</v>
      </c>
      <c r="N60" s="4" t="s">
        <v>578</v>
      </c>
      <c r="O60" s="4" t="s">
        <v>149</v>
      </c>
      <c r="P60" s="4" t="s">
        <v>99</v>
      </c>
      <c r="Q60" s="153">
        <v>1403</v>
      </c>
      <c r="R60" s="171">
        <v>3.6469999999999998</v>
      </c>
      <c r="S60" s="173">
        <v>19044</v>
      </c>
      <c r="U60" s="153">
        <v>974.43200000000002</v>
      </c>
      <c r="V60" s="170">
        <v>0</v>
      </c>
      <c r="W60" s="170">
        <v>1.6592215680648899E-2</v>
      </c>
      <c r="X60" s="170">
        <v>2.3185125002379201E-3</v>
      </c>
    </row>
    <row r="61" spans="1:24">
      <c r="A61" s="4">
        <v>1182</v>
      </c>
      <c r="B61" s="4">
        <v>1182</v>
      </c>
      <c r="C61" s="4" t="s">
        <v>1574</v>
      </c>
      <c r="D61" s="4" t="s">
        <v>1575</v>
      </c>
      <c r="E61" s="4" t="s">
        <v>345</v>
      </c>
      <c r="F61" s="4" t="s">
        <v>2030</v>
      </c>
      <c r="G61" s="4" t="s">
        <v>2031</v>
      </c>
      <c r="H61" s="4" t="s">
        <v>351</v>
      </c>
      <c r="I61" s="4" t="s">
        <v>960</v>
      </c>
      <c r="J61" s="4" t="s">
        <v>94</v>
      </c>
      <c r="K61" s="4" t="s">
        <v>322</v>
      </c>
      <c r="L61" s="2" t="s">
        <v>357</v>
      </c>
      <c r="M61" s="2" t="s">
        <v>187</v>
      </c>
      <c r="N61" s="4" t="s">
        <v>2032</v>
      </c>
      <c r="O61" s="4" t="s">
        <v>149</v>
      </c>
      <c r="P61" s="4" t="s">
        <v>99</v>
      </c>
      <c r="Q61" s="153">
        <v>3381.94</v>
      </c>
      <c r="R61" s="171">
        <v>3.6469999999999998</v>
      </c>
      <c r="S61" s="173">
        <v>16362.89</v>
      </c>
      <c r="U61" s="153">
        <v>2018.1880000000001</v>
      </c>
      <c r="V61" s="170">
        <v>0</v>
      </c>
      <c r="W61" s="170">
        <v>3.4364849760604402E-2</v>
      </c>
      <c r="X61" s="170">
        <v>4.8019707115839203E-3</v>
      </c>
    </row>
    <row r="62" spans="1:24">
      <c r="A62" s="4">
        <v>1182</v>
      </c>
      <c r="B62" s="4">
        <v>1182</v>
      </c>
      <c r="C62" s="4" t="s">
        <v>2033</v>
      </c>
      <c r="D62" s="4" t="s">
        <v>2034</v>
      </c>
      <c r="E62" s="4" t="s">
        <v>345</v>
      </c>
      <c r="F62" s="4" t="s">
        <v>2035</v>
      </c>
      <c r="G62" s="4" t="s">
        <v>2036</v>
      </c>
      <c r="H62" s="4" t="s">
        <v>351</v>
      </c>
      <c r="I62" s="4" t="s">
        <v>960</v>
      </c>
      <c r="J62" s="4" t="s">
        <v>94</v>
      </c>
      <c r="K62" s="4" t="s">
        <v>314</v>
      </c>
      <c r="L62" s="2" t="s">
        <v>357</v>
      </c>
      <c r="M62" s="2" t="s">
        <v>396</v>
      </c>
      <c r="N62" s="4" t="s">
        <v>2037</v>
      </c>
      <c r="O62" s="4" t="s">
        <v>149</v>
      </c>
      <c r="P62" s="4" t="s">
        <v>1204</v>
      </c>
      <c r="Q62" s="153">
        <v>369</v>
      </c>
      <c r="R62" s="171">
        <v>3.7964000000000002</v>
      </c>
      <c r="S62" s="173">
        <v>63550</v>
      </c>
      <c r="U62" s="153">
        <v>890.25400000000002</v>
      </c>
      <c r="V62" s="170">
        <v>9.9999999999999995E-7</v>
      </c>
      <c r="W62" s="170">
        <v>1.51588642243026E-2</v>
      </c>
      <c r="X62" s="170">
        <v>2.11822319995786E-3</v>
      </c>
    </row>
    <row r="63" spans="1:24">
      <c r="A63" s="4">
        <v>1182</v>
      </c>
      <c r="B63" s="4">
        <v>1182</v>
      </c>
      <c r="C63" s="4" t="s">
        <v>2038</v>
      </c>
      <c r="D63" s="4" t="s">
        <v>2039</v>
      </c>
      <c r="E63" s="4" t="s">
        <v>345</v>
      </c>
      <c r="F63" s="4" t="s">
        <v>2040</v>
      </c>
      <c r="G63" s="4" t="s">
        <v>2041</v>
      </c>
      <c r="H63" s="4" t="s">
        <v>351</v>
      </c>
      <c r="I63" s="4" t="s">
        <v>960</v>
      </c>
      <c r="J63" s="4" t="s">
        <v>94</v>
      </c>
      <c r="K63" s="4" t="s">
        <v>95</v>
      </c>
      <c r="L63" s="2" t="s">
        <v>357</v>
      </c>
      <c r="M63" s="2" t="s">
        <v>374</v>
      </c>
      <c r="N63" s="4" t="s">
        <v>2005</v>
      </c>
      <c r="O63" s="4" t="s">
        <v>149</v>
      </c>
      <c r="P63" s="4" t="s">
        <v>99</v>
      </c>
      <c r="Q63" s="153">
        <v>380</v>
      </c>
      <c r="R63" s="171">
        <v>3.6469999999999998</v>
      </c>
      <c r="S63" s="173">
        <v>52657</v>
      </c>
      <c r="U63" s="153">
        <v>729.75199999999995</v>
      </c>
      <c r="V63" s="170">
        <v>0</v>
      </c>
      <c r="W63" s="170">
        <v>1.24259113200601E-2</v>
      </c>
      <c r="X63" s="170">
        <v>1.73633415071908E-3</v>
      </c>
    </row>
    <row r="64" spans="1:24">
      <c r="A64" s="4">
        <v>1182</v>
      </c>
      <c r="B64" s="4">
        <v>1182</v>
      </c>
      <c r="C64" s="4" t="s">
        <v>2042</v>
      </c>
      <c r="D64" s="4" t="s">
        <v>2043</v>
      </c>
      <c r="E64" s="4" t="s">
        <v>345</v>
      </c>
      <c r="F64" s="4" t="s">
        <v>2044</v>
      </c>
      <c r="G64" s="4" t="s">
        <v>2045</v>
      </c>
      <c r="H64" s="4" t="s">
        <v>351</v>
      </c>
      <c r="I64" s="4" t="s">
        <v>960</v>
      </c>
      <c r="J64" s="4" t="s">
        <v>94</v>
      </c>
      <c r="K64" s="4" t="s">
        <v>95</v>
      </c>
      <c r="L64" s="2" t="s">
        <v>357</v>
      </c>
      <c r="M64" s="2" t="s">
        <v>374</v>
      </c>
      <c r="N64" s="4" t="s">
        <v>563</v>
      </c>
      <c r="O64" s="4" t="s">
        <v>149</v>
      </c>
      <c r="P64" s="4" t="s">
        <v>99</v>
      </c>
      <c r="Q64" s="153">
        <v>1708</v>
      </c>
      <c r="R64" s="171">
        <v>3.6469999999999998</v>
      </c>
      <c r="S64" s="173">
        <v>9948</v>
      </c>
      <c r="T64" s="152">
        <v>1.038</v>
      </c>
      <c r="U64" s="153">
        <v>623.45299999999997</v>
      </c>
      <c r="V64" s="170">
        <v>0</v>
      </c>
      <c r="W64" s="170">
        <v>1.06158859941087E-2</v>
      </c>
      <c r="X64" s="170">
        <v>1.4834103444754201E-3</v>
      </c>
    </row>
    <row r="65" spans="1:24">
      <c r="A65" s="4">
        <v>1182</v>
      </c>
      <c r="B65" s="4">
        <v>1182</v>
      </c>
      <c r="C65" s="4" t="s">
        <v>2046</v>
      </c>
      <c r="D65" s="4" t="s">
        <v>2047</v>
      </c>
      <c r="E65" s="4" t="s">
        <v>345</v>
      </c>
      <c r="F65" s="4" t="s">
        <v>2048</v>
      </c>
      <c r="G65" s="4" t="s">
        <v>2049</v>
      </c>
      <c r="H65" s="4" t="s">
        <v>351</v>
      </c>
      <c r="I65" s="4" t="s">
        <v>960</v>
      </c>
      <c r="J65" s="4" t="s">
        <v>94</v>
      </c>
      <c r="K65" s="4" t="s">
        <v>95</v>
      </c>
      <c r="L65" s="2" t="s">
        <v>357</v>
      </c>
      <c r="M65" s="2" t="s">
        <v>376</v>
      </c>
      <c r="N65" s="4" t="s">
        <v>573</v>
      </c>
      <c r="O65" s="4" t="s">
        <v>149</v>
      </c>
      <c r="P65" s="4" t="s">
        <v>99</v>
      </c>
      <c r="Q65" s="153">
        <v>1167</v>
      </c>
      <c r="R65" s="171">
        <v>3.6469999999999998</v>
      </c>
      <c r="S65" s="173">
        <v>42150</v>
      </c>
      <c r="U65" s="153">
        <v>1793.925</v>
      </c>
      <c r="V65" s="170">
        <v>0</v>
      </c>
      <c r="W65" s="170">
        <v>3.05461848536158E-2</v>
      </c>
      <c r="X65" s="170">
        <v>4.2683697452344698E-3</v>
      </c>
    </row>
    <row r="66" spans="1:24">
      <c r="A66" s="4">
        <v>1182</v>
      </c>
      <c r="B66" s="4">
        <v>1182</v>
      </c>
      <c r="C66" s="4" t="s">
        <v>2050</v>
      </c>
      <c r="D66" s="4" t="s">
        <v>2051</v>
      </c>
      <c r="E66" s="4" t="s">
        <v>345</v>
      </c>
      <c r="F66" s="4" t="s">
        <v>2050</v>
      </c>
      <c r="G66" s="4" t="s">
        <v>2052</v>
      </c>
      <c r="H66" s="4" t="s">
        <v>351</v>
      </c>
      <c r="I66" s="4" t="s">
        <v>960</v>
      </c>
      <c r="J66" s="4" t="s">
        <v>94</v>
      </c>
      <c r="K66" s="4" t="s">
        <v>95</v>
      </c>
      <c r="L66" s="2" t="s">
        <v>357</v>
      </c>
      <c r="M66" s="2" t="s">
        <v>376</v>
      </c>
      <c r="N66" s="4" t="s">
        <v>563</v>
      </c>
      <c r="O66" s="4" t="s">
        <v>149</v>
      </c>
      <c r="P66" s="4" t="s">
        <v>99</v>
      </c>
      <c r="Q66" s="153">
        <v>2141</v>
      </c>
      <c r="R66" s="171">
        <v>3.6469999999999998</v>
      </c>
      <c r="S66" s="173">
        <v>4158</v>
      </c>
      <c r="U66" s="153">
        <v>324.666</v>
      </c>
      <c r="V66" s="170">
        <v>6.0000000000000002E-6</v>
      </c>
      <c r="W66" s="170">
        <v>5.5282756915670797E-3</v>
      </c>
      <c r="X66" s="170">
        <v>7.7249335124110799E-4</v>
      </c>
    </row>
    <row r="67" spans="1:24">
      <c r="A67" s="4">
        <v>1182</v>
      </c>
      <c r="B67" s="4">
        <v>1182</v>
      </c>
      <c r="C67" s="4" t="s">
        <v>2053</v>
      </c>
      <c r="D67" s="4" t="s">
        <v>2054</v>
      </c>
      <c r="E67" s="4" t="s">
        <v>345</v>
      </c>
      <c r="F67" s="4" t="s">
        <v>2055</v>
      </c>
      <c r="G67" s="4" t="s">
        <v>2056</v>
      </c>
      <c r="H67" s="4" t="s">
        <v>351</v>
      </c>
      <c r="I67" s="4" t="s">
        <v>960</v>
      </c>
      <c r="J67" s="4" t="s">
        <v>94</v>
      </c>
      <c r="K67" s="4" t="s">
        <v>95</v>
      </c>
      <c r="L67" s="2" t="s">
        <v>357</v>
      </c>
      <c r="M67" s="2" t="s">
        <v>376</v>
      </c>
      <c r="N67" s="4" t="s">
        <v>578</v>
      </c>
      <c r="O67" s="4" t="s">
        <v>149</v>
      </c>
      <c r="P67" s="4" t="s">
        <v>99</v>
      </c>
      <c r="Q67" s="153">
        <v>365</v>
      </c>
      <c r="R67" s="171">
        <v>3.6469999999999998</v>
      </c>
      <c r="S67" s="173">
        <v>89132</v>
      </c>
      <c r="U67" s="153">
        <v>1186.4849999999999</v>
      </c>
      <c r="V67" s="170">
        <v>9.9999999999999995E-7</v>
      </c>
      <c r="W67" s="170">
        <v>2.02029624511138E-2</v>
      </c>
      <c r="X67" s="170">
        <v>2.8230600352775101E-3</v>
      </c>
    </row>
    <row r="68" spans="1:24">
      <c r="A68" s="4">
        <v>1182</v>
      </c>
      <c r="B68" s="4">
        <v>1182</v>
      </c>
      <c r="C68" s="4" t="s">
        <v>2057</v>
      </c>
      <c r="D68" s="4" t="s">
        <v>2058</v>
      </c>
      <c r="E68" s="4" t="s">
        <v>345</v>
      </c>
      <c r="F68" s="4" t="s">
        <v>2057</v>
      </c>
      <c r="G68" s="4" t="s">
        <v>2059</v>
      </c>
      <c r="H68" s="4" t="s">
        <v>351</v>
      </c>
      <c r="I68" s="4" t="s">
        <v>960</v>
      </c>
      <c r="J68" s="4" t="s">
        <v>94</v>
      </c>
      <c r="K68" s="4" t="s">
        <v>95</v>
      </c>
      <c r="L68" s="2" t="s">
        <v>357</v>
      </c>
      <c r="M68" s="2" t="s">
        <v>374</v>
      </c>
      <c r="N68" s="4" t="s">
        <v>544</v>
      </c>
      <c r="O68" s="4" t="s">
        <v>149</v>
      </c>
      <c r="P68" s="4" t="s">
        <v>99</v>
      </c>
      <c r="Q68" s="153">
        <v>4638</v>
      </c>
      <c r="R68" s="171">
        <v>3.6469999999999998</v>
      </c>
      <c r="S68" s="173">
        <v>7567</v>
      </c>
      <c r="T68" s="152">
        <v>0.501</v>
      </c>
      <c r="U68" s="153">
        <v>1281.769</v>
      </c>
      <c r="V68" s="170">
        <v>3.9999999999999998E-6</v>
      </c>
      <c r="W68" s="170">
        <v>2.1825416658085999E-2</v>
      </c>
      <c r="X68" s="170">
        <v>3.0497735997784799E-3</v>
      </c>
    </row>
    <row r="69" spans="1:24">
      <c r="A69" s="4">
        <v>1182</v>
      </c>
      <c r="B69" s="4">
        <v>1182</v>
      </c>
      <c r="C69" s="4" t="s">
        <v>2060</v>
      </c>
      <c r="D69" s="4" t="s">
        <v>2061</v>
      </c>
      <c r="E69" s="4" t="s">
        <v>345</v>
      </c>
      <c r="F69" s="4" t="s">
        <v>2062</v>
      </c>
      <c r="G69" s="4" t="s">
        <v>2063</v>
      </c>
      <c r="H69" s="4" t="s">
        <v>351</v>
      </c>
      <c r="I69" s="4" t="s">
        <v>960</v>
      </c>
      <c r="J69" s="4" t="s">
        <v>94</v>
      </c>
      <c r="K69" s="4" t="s">
        <v>95</v>
      </c>
      <c r="L69" s="2" t="s">
        <v>357</v>
      </c>
      <c r="M69" s="2" t="s">
        <v>376</v>
      </c>
      <c r="N69" s="4" t="s">
        <v>577</v>
      </c>
      <c r="O69" s="4" t="s">
        <v>149</v>
      </c>
      <c r="P69" s="4" t="s">
        <v>99</v>
      </c>
      <c r="Q69" s="153">
        <v>5249</v>
      </c>
      <c r="R69" s="171">
        <v>3.6469999999999998</v>
      </c>
      <c r="S69" s="173">
        <v>13429</v>
      </c>
      <c r="U69" s="153">
        <v>2570.7269999999999</v>
      </c>
      <c r="V69" s="170">
        <v>0</v>
      </c>
      <c r="W69" s="170">
        <v>4.3773249460590101E-2</v>
      </c>
      <c r="X69" s="170">
        <v>6.1166530139054997E-3</v>
      </c>
    </row>
    <row r="70" spans="1:24">
      <c r="A70" s="4">
        <v>1182</v>
      </c>
      <c r="B70" s="4">
        <v>1182</v>
      </c>
      <c r="C70" s="4" t="s">
        <v>1796</v>
      </c>
      <c r="D70" s="4" t="s">
        <v>1797</v>
      </c>
      <c r="E70" s="4" t="s">
        <v>345</v>
      </c>
      <c r="F70" s="4" t="s">
        <v>2064</v>
      </c>
      <c r="G70" s="4" t="s">
        <v>1799</v>
      </c>
      <c r="H70" s="4" t="s">
        <v>351</v>
      </c>
      <c r="I70" s="4" t="s">
        <v>960</v>
      </c>
      <c r="J70" s="4" t="s">
        <v>94</v>
      </c>
      <c r="K70" s="4" t="s">
        <v>95</v>
      </c>
      <c r="L70" s="2" t="s">
        <v>357</v>
      </c>
      <c r="M70" s="2" t="s">
        <v>374</v>
      </c>
      <c r="N70" s="4" t="s">
        <v>586</v>
      </c>
      <c r="O70" s="4" t="s">
        <v>149</v>
      </c>
      <c r="P70" s="4" t="s">
        <v>99</v>
      </c>
      <c r="Q70" s="153">
        <v>1401</v>
      </c>
      <c r="R70" s="171">
        <v>3.6469999999999998</v>
      </c>
      <c r="S70" s="173">
        <v>6772</v>
      </c>
      <c r="U70" s="153">
        <v>346.012</v>
      </c>
      <c r="V70" s="170">
        <v>2.3E-5</v>
      </c>
      <c r="W70" s="170">
        <v>5.8917407049737603E-3</v>
      </c>
      <c r="X70" s="170">
        <v>8.2328211828717405E-4</v>
      </c>
    </row>
    <row r="71" spans="1:24">
      <c r="A71" s="4">
        <v>1182</v>
      </c>
      <c r="B71" s="4">
        <v>1182</v>
      </c>
      <c r="C71" s="4" t="s">
        <v>2065</v>
      </c>
      <c r="D71" s="4" t="s">
        <v>2066</v>
      </c>
      <c r="E71" s="4" t="s">
        <v>345</v>
      </c>
      <c r="F71" s="4" t="s">
        <v>2067</v>
      </c>
      <c r="G71" s="4" t="s">
        <v>2068</v>
      </c>
      <c r="H71" s="4" t="s">
        <v>351</v>
      </c>
      <c r="I71" s="4" t="s">
        <v>960</v>
      </c>
      <c r="J71" s="4" t="s">
        <v>94</v>
      </c>
      <c r="K71" s="4" t="s">
        <v>95</v>
      </c>
      <c r="L71" s="2" t="s">
        <v>357</v>
      </c>
      <c r="M71" s="2" t="s">
        <v>376</v>
      </c>
      <c r="N71" s="4" t="s">
        <v>563</v>
      </c>
      <c r="O71" s="4" t="s">
        <v>149</v>
      </c>
      <c r="P71" s="4" t="s">
        <v>99</v>
      </c>
      <c r="Q71" s="153">
        <v>1001</v>
      </c>
      <c r="R71" s="171">
        <v>3.6469999999999998</v>
      </c>
      <c r="S71" s="173">
        <v>427.5</v>
      </c>
      <c r="U71" s="153">
        <v>15.606999999999999</v>
      </c>
      <c r="V71" s="170">
        <v>3.1999999999999999E-5</v>
      </c>
      <c r="W71" s="170">
        <v>2.6574110536685901E-4</v>
      </c>
      <c r="X71" s="170">
        <v>3.7133321219942699E-5</v>
      </c>
    </row>
    <row r="72" spans="1:24">
      <c r="A72" s="4">
        <v>1182</v>
      </c>
      <c r="B72" s="4">
        <v>1182</v>
      </c>
      <c r="C72" s="4" t="s">
        <v>2069</v>
      </c>
      <c r="D72" s="4" t="s">
        <v>2070</v>
      </c>
      <c r="E72" s="4" t="s">
        <v>345</v>
      </c>
      <c r="F72" s="4" t="s">
        <v>2071</v>
      </c>
      <c r="G72" s="4" t="s">
        <v>2072</v>
      </c>
      <c r="H72" s="4" t="s">
        <v>351</v>
      </c>
      <c r="I72" s="4" t="s">
        <v>960</v>
      </c>
      <c r="J72" s="4" t="s">
        <v>94</v>
      </c>
      <c r="K72" s="4" t="s">
        <v>95</v>
      </c>
      <c r="L72" s="2" t="s">
        <v>357</v>
      </c>
      <c r="M72" s="2" t="s">
        <v>374</v>
      </c>
      <c r="N72" s="4" t="s">
        <v>597</v>
      </c>
      <c r="O72" s="4" t="s">
        <v>149</v>
      </c>
      <c r="P72" s="4" t="s">
        <v>99</v>
      </c>
      <c r="Q72" s="153">
        <v>1000</v>
      </c>
      <c r="R72" s="171">
        <v>3.6469999999999998</v>
      </c>
      <c r="S72" s="173">
        <v>10570</v>
      </c>
      <c r="U72" s="153">
        <v>385.488</v>
      </c>
      <c r="V72" s="170">
        <v>9.9999999999999995E-7</v>
      </c>
      <c r="W72" s="170">
        <v>6.5639237574769103E-3</v>
      </c>
      <c r="X72" s="170">
        <v>9.1720958642479099E-4</v>
      </c>
    </row>
    <row r="73" spans="1:24">
      <c r="A73" s="4">
        <v>1182</v>
      </c>
      <c r="B73" s="4">
        <v>1182</v>
      </c>
      <c r="C73" s="4" t="s">
        <v>2073</v>
      </c>
      <c r="D73" s="4" t="s">
        <v>2074</v>
      </c>
      <c r="E73" s="4" t="s">
        <v>345</v>
      </c>
      <c r="F73" s="4" t="s">
        <v>2075</v>
      </c>
      <c r="G73" s="4" t="s">
        <v>2076</v>
      </c>
      <c r="H73" s="4" t="s">
        <v>351</v>
      </c>
      <c r="I73" s="4" t="s">
        <v>960</v>
      </c>
      <c r="J73" s="4" t="s">
        <v>94</v>
      </c>
      <c r="K73" s="4" t="s">
        <v>271</v>
      </c>
      <c r="L73" s="2" t="s">
        <v>357</v>
      </c>
      <c r="M73" s="2" t="s">
        <v>2077</v>
      </c>
      <c r="N73" s="4" t="s">
        <v>2078</v>
      </c>
      <c r="O73" s="4" t="s">
        <v>149</v>
      </c>
      <c r="P73" s="4" t="s">
        <v>1204</v>
      </c>
      <c r="Q73" s="153">
        <v>300</v>
      </c>
      <c r="R73" s="171">
        <v>3.7964000000000002</v>
      </c>
      <c r="S73" s="173">
        <v>61460</v>
      </c>
      <c r="U73" s="153">
        <v>699.98</v>
      </c>
      <c r="V73" s="170">
        <v>0</v>
      </c>
      <c r="W73" s="170">
        <v>1.19189652245609E-2</v>
      </c>
      <c r="X73" s="170">
        <v>1.6654960612207299E-3</v>
      </c>
    </row>
    <row r="74" spans="1:24">
      <c r="A74" s="4">
        <v>1182</v>
      </c>
      <c r="B74" s="4">
        <v>1182</v>
      </c>
      <c r="C74" s="4" t="s">
        <v>2079</v>
      </c>
      <c r="D74" s="4" t="s">
        <v>2080</v>
      </c>
      <c r="E74" s="4" t="s">
        <v>345</v>
      </c>
      <c r="F74" s="4" t="s">
        <v>2081</v>
      </c>
      <c r="G74" s="4" t="s">
        <v>2082</v>
      </c>
      <c r="H74" s="4" t="s">
        <v>351</v>
      </c>
      <c r="I74" s="4" t="s">
        <v>960</v>
      </c>
      <c r="J74" s="4" t="s">
        <v>94</v>
      </c>
      <c r="K74" s="4" t="s">
        <v>95</v>
      </c>
      <c r="L74" s="2" t="s">
        <v>357</v>
      </c>
      <c r="M74" s="2" t="s">
        <v>374</v>
      </c>
      <c r="N74" s="4" t="s">
        <v>515</v>
      </c>
      <c r="O74" s="4" t="s">
        <v>149</v>
      </c>
      <c r="P74" s="4" t="s">
        <v>99</v>
      </c>
      <c r="Q74" s="153">
        <v>7480</v>
      </c>
      <c r="R74" s="171">
        <v>3.6469999999999998</v>
      </c>
      <c r="S74" s="173">
        <v>3834</v>
      </c>
      <c r="T74" s="152">
        <v>2.0569999999999999</v>
      </c>
      <c r="U74" s="153">
        <v>1053.4000000000001</v>
      </c>
      <c r="V74" s="170">
        <v>5.0000000000000004E-6</v>
      </c>
      <c r="W74" s="170">
        <v>1.79368500727928E-2</v>
      </c>
      <c r="X74" s="170">
        <v>2.5064049256040802E-3</v>
      </c>
    </row>
    <row r="75" spans="1:24">
      <c r="A75" s="4">
        <v>1182</v>
      </c>
      <c r="B75" s="4">
        <v>1182</v>
      </c>
      <c r="C75" s="4" t="s">
        <v>2083</v>
      </c>
      <c r="D75" s="4" t="s">
        <v>2084</v>
      </c>
      <c r="E75" s="4" t="s">
        <v>345</v>
      </c>
      <c r="F75" s="4" t="s">
        <v>2085</v>
      </c>
      <c r="G75" s="4" t="s">
        <v>2086</v>
      </c>
      <c r="H75" s="4" t="s">
        <v>351</v>
      </c>
      <c r="I75" s="4" t="s">
        <v>960</v>
      </c>
      <c r="J75" s="4" t="s">
        <v>94</v>
      </c>
      <c r="K75" s="4" t="s">
        <v>301</v>
      </c>
      <c r="L75" s="2" t="s">
        <v>357</v>
      </c>
      <c r="M75" s="2" t="s">
        <v>374</v>
      </c>
      <c r="N75" s="4" t="s">
        <v>577</v>
      </c>
      <c r="O75" s="4" t="s">
        <v>149</v>
      </c>
      <c r="P75" s="4" t="s">
        <v>99</v>
      </c>
      <c r="Q75" s="153">
        <v>4436</v>
      </c>
      <c r="R75" s="171">
        <v>3.6469999999999998</v>
      </c>
      <c r="S75" s="173">
        <v>19749</v>
      </c>
      <c r="T75" s="152">
        <v>2.157</v>
      </c>
      <c r="U75" s="153">
        <v>3202.8789999999999</v>
      </c>
      <c r="V75" s="170">
        <v>9.9999999999999995E-7</v>
      </c>
      <c r="W75" s="170">
        <v>5.4537260989975203E-2</v>
      </c>
      <c r="X75" s="170">
        <v>7.6207616732866896E-3</v>
      </c>
    </row>
    <row r="76" spans="1:24">
      <c r="A76" s="4">
        <v>1182</v>
      </c>
      <c r="B76" s="4">
        <v>1182</v>
      </c>
      <c r="C76" s="4" t="s">
        <v>2087</v>
      </c>
      <c r="D76" s="4" t="s">
        <v>2088</v>
      </c>
      <c r="E76" s="4" t="s">
        <v>345</v>
      </c>
      <c r="F76" s="4" t="s">
        <v>2089</v>
      </c>
      <c r="G76" s="4" t="s">
        <v>2090</v>
      </c>
      <c r="H76" s="4" t="s">
        <v>351</v>
      </c>
      <c r="I76" s="4" t="s">
        <v>960</v>
      </c>
      <c r="J76" s="4" t="s">
        <v>94</v>
      </c>
      <c r="K76" s="4" t="s">
        <v>95</v>
      </c>
      <c r="L76" s="2" t="s">
        <v>357</v>
      </c>
      <c r="M76" s="2" t="s">
        <v>374</v>
      </c>
      <c r="N76" s="4" t="s">
        <v>2005</v>
      </c>
      <c r="O76" s="4" t="s">
        <v>149</v>
      </c>
      <c r="P76" s="4" t="s">
        <v>99</v>
      </c>
      <c r="Q76" s="153">
        <v>645</v>
      </c>
      <c r="R76" s="171">
        <v>3.6469999999999998</v>
      </c>
      <c r="S76" s="173">
        <v>31604</v>
      </c>
      <c r="U76" s="153">
        <v>743.42600000000004</v>
      </c>
      <c r="V76" s="170">
        <v>0</v>
      </c>
      <c r="W76" s="170">
        <v>1.26587349998286E-2</v>
      </c>
      <c r="X76" s="170">
        <v>1.7688677569766399E-3</v>
      </c>
    </row>
    <row r="77" spans="1:24">
      <c r="A77" s="4">
        <v>1182</v>
      </c>
      <c r="B77" s="4">
        <v>14769</v>
      </c>
      <c r="C77" s="4" t="s">
        <v>2091</v>
      </c>
      <c r="D77" s="4" t="s">
        <v>2092</v>
      </c>
      <c r="E77" s="4" t="s">
        <v>1360</v>
      </c>
      <c r="F77" s="4" t="s">
        <v>2093</v>
      </c>
      <c r="G77" s="4" t="s">
        <v>2094</v>
      </c>
      <c r="H77" s="4" t="s">
        <v>351</v>
      </c>
      <c r="I77" s="4" t="s">
        <v>960</v>
      </c>
      <c r="J77" s="4" t="s">
        <v>30</v>
      </c>
      <c r="K77" s="4" t="s">
        <v>30</v>
      </c>
      <c r="L77" s="2" t="s">
        <v>357</v>
      </c>
      <c r="M77" s="2" t="s">
        <v>41</v>
      </c>
      <c r="N77" s="4" t="s">
        <v>505</v>
      </c>
      <c r="O77" s="4" t="s">
        <v>149</v>
      </c>
      <c r="P77" s="4" t="s">
        <v>34</v>
      </c>
      <c r="Q77" s="153">
        <v>10480</v>
      </c>
      <c r="R77" s="171">
        <v>1</v>
      </c>
      <c r="S77" s="173">
        <v>302.60000000000002</v>
      </c>
      <c r="U77" s="153">
        <v>31.712</v>
      </c>
      <c r="V77" s="170">
        <v>8.6000000000000003E-5</v>
      </c>
      <c r="W77" s="170">
        <v>7.30332352794133E-3</v>
      </c>
      <c r="X77" s="170">
        <v>1.4735713490717801E-3</v>
      </c>
    </row>
    <row r="78" spans="1:24">
      <c r="A78" s="4">
        <v>1182</v>
      </c>
      <c r="B78" s="4">
        <v>14769</v>
      </c>
      <c r="C78" s="4" t="s">
        <v>1796</v>
      </c>
      <c r="D78" s="4" t="s">
        <v>1797</v>
      </c>
      <c r="E78" s="4" t="s">
        <v>345</v>
      </c>
      <c r="F78" s="4" t="s">
        <v>1798</v>
      </c>
      <c r="G78" s="4" t="s">
        <v>1799</v>
      </c>
      <c r="H78" s="4" t="s">
        <v>351</v>
      </c>
      <c r="I78" s="4" t="s">
        <v>960</v>
      </c>
      <c r="J78" s="4" t="s">
        <v>30</v>
      </c>
      <c r="K78" s="4" t="s">
        <v>95</v>
      </c>
      <c r="L78" s="2" t="s">
        <v>357</v>
      </c>
      <c r="M78" s="2" t="s">
        <v>41</v>
      </c>
      <c r="N78" s="4" t="s">
        <v>469</v>
      </c>
      <c r="O78" s="4" t="s">
        <v>149</v>
      </c>
      <c r="P78" s="4" t="s">
        <v>34</v>
      </c>
      <c r="Q78" s="153">
        <v>74</v>
      </c>
      <c r="R78" s="171">
        <v>1</v>
      </c>
      <c r="S78" s="173">
        <v>25070</v>
      </c>
      <c r="U78" s="153">
        <v>18.552</v>
      </c>
      <c r="V78" s="170">
        <v>9.9999999999999995E-7</v>
      </c>
      <c r="W78" s="170">
        <v>4.27244407960721E-3</v>
      </c>
      <c r="X78" s="170">
        <v>8.6203920203370497E-4</v>
      </c>
    </row>
    <row r="79" spans="1:24">
      <c r="A79" s="4">
        <v>1182</v>
      </c>
      <c r="B79" s="4">
        <v>14769</v>
      </c>
      <c r="C79" s="4" t="s">
        <v>1800</v>
      </c>
      <c r="D79" s="4" t="s">
        <v>1801</v>
      </c>
      <c r="E79" s="4" t="s">
        <v>1360</v>
      </c>
      <c r="F79" s="4" t="s">
        <v>1802</v>
      </c>
      <c r="G79" s="4" t="s">
        <v>1803</v>
      </c>
      <c r="H79" s="4" t="s">
        <v>351</v>
      </c>
      <c r="I79" s="4" t="s">
        <v>960</v>
      </c>
      <c r="J79" s="4" t="s">
        <v>30</v>
      </c>
      <c r="K79" s="4" t="s">
        <v>30</v>
      </c>
      <c r="L79" s="2" t="s">
        <v>357</v>
      </c>
      <c r="M79" s="2" t="s">
        <v>41</v>
      </c>
      <c r="N79" s="4" t="s">
        <v>484</v>
      </c>
      <c r="O79" s="4" t="s">
        <v>149</v>
      </c>
      <c r="P79" s="4" t="s">
        <v>34</v>
      </c>
      <c r="Q79" s="153">
        <v>6522</v>
      </c>
      <c r="R79" s="171">
        <v>1</v>
      </c>
      <c r="S79" s="173">
        <v>1800</v>
      </c>
      <c r="U79" s="153">
        <v>117.396</v>
      </c>
      <c r="V79" s="170">
        <v>5.0000000000000004E-6</v>
      </c>
      <c r="W79" s="170">
        <v>2.70360744062338E-2</v>
      </c>
      <c r="X79" s="170">
        <v>5.4549938098701397E-3</v>
      </c>
    </row>
    <row r="80" spans="1:24">
      <c r="A80" s="4">
        <v>1182</v>
      </c>
      <c r="B80" s="4">
        <v>14769</v>
      </c>
      <c r="C80" s="4" t="s">
        <v>1804</v>
      </c>
      <c r="D80" s="4" t="s">
        <v>1805</v>
      </c>
      <c r="E80" s="4" t="s">
        <v>1360</v>
      </c>
      <c r="F80" s="4" t="s">
        <v>1806</v>
      </c>
      <c r="G80" s="4" t="s">
        <v>1807</v>
      </c>
      <c r="H80" s="4" t="s">
        <v>351</v>
      </c>
      <c r="I80" s="4" t="s">
        <v>960</v>
      </c>
      <c r="J80" s="4" t="s">
        <v>30</v>
      </c>
      <c r="K80" s="4" t="s">
        <v>30</v>
      </c>
      <c r="L80" s="2" t="s">
        <v>357</v>
      </c>
      <c r="M80" s="2" t="s">
        <v>41</v>
      </c>
      <c r="N80" s="4" t="s">
        <v>473</v>
      </c>
      <c r="O80" s="4" t="s">
        <v>149</v>
      </c>
      <c r="P80" s="4" t="s">
        <v>34</v>
      </c>
      <c r="Q80" s="153">
        <v>82</v>
      </c>
      <c r="R80" s="171">
        <v>1</v>
      </c>
      <c r="S80" s="173">
        <v>12890</v>
      </c>
      <c r="U80" s="153">
        <v>10.57</v>
      </c>
      <c r="V80" s="170">
        <v>6.0000000000000002E-6</v>
      </c>
      <c r="W80" s="170">
        <v>2.4342047366095101E-3</v>
      </c>
      <c r="X80" s="170">
        <v>4.91142743973946E-4</v>
      </c>
    </row>
    <row r="81" spans="1:24">
      <c r="A81" s="4">
        <v>1182</v>
      </c>
      <c r="B81" s="4">
        <v>14769</v>
      </c>
      <c r="C81" s="4" t="s">
        <v>1808</v>
      </c>
      <c r="D81" s="4" t="s">
        <v>1809</v>
      </c>
      <c r="E81" s="4" t="s">
        <v>1360</v>
      </c>
      <c r="F81" s="4" t="s">
        <v>1810</v>
      </c>
      <c r="G81" s="4" t="s">
        <v>1811</v>
      </c>
      <c r="H81" s="4" t="s">
        <v>351</v>
      </c>
      <c r="I81" s="4" t="s">
        <v>960</v>
      </c>
      <c r="J81" s="4" t="s">
        <v>30</v>
      </c>
      <c r="K81" s="4" t="s">
        <v>30</v>
      </c>
      <c r="L81" s="2" t="s">
        <v>357</v>
      </c>
      <c r="M81" s="2" t="s">
        <v>41</v>
      </c>
      <c r="N81" s="4" t="s">
        <v>491</v>
      </c>
      <c r="O81" s="4" t="s">
        <v>149</v>
      </c>
      <c r="P81" s="4" t="s">
        <v>34</v>
      </c>
      <c r="Q81" s="153">
        <v>111</v>
      </c>
      <c r="R81" s="171">
        <v>1</v>
      </c>
      <c r="S81" s="173">
        <v>1726</v>
      </c>
      <c r="U81" s="153">
        <v>1.9159999999999999</v>
      </c>
      <c r="V81" s="170">
        <v>9.9999999999999995E-7</v>
      </c>
      <c r="W81" s="170">
        <v>4.41218895975391E-4</v>
      </c>
      <c r="X81" s="170">
        <v>8.9023513923624405E-5</v>
      </c>
    </row>
    <row r="82" spans="1:24">
      <c r="A82" s="4">
        <v>1182</v>
      </c>
      <c r="B82" s="4">
        <v>14769</v>
      </c>
      <c r="C82" s="4" t="s">
        <v>1816</v>
      </c>
      <c r="D82" s="4" t="s">
        <v>1817</v>
      </c>
      <c r="E82" s="4" t="s">
        <v>1360</v>
      </c>
      <c r="F82" s="4" t="s">
        <v>1818</v>
      </c>
      <c r="G82" s="4" t="s">
        <v>1819</v>
      </c>
      <c r="H82" s="4" t="s">
        <v>351</v>
      </c>
      <c r="I82" s="4" t="s">
        <v>960</v>
      </c>
      <c r="J82" s="4" t="s">
        <v>30</v>
      </c>
      <c r="K82" s="4" t="s">
        <v>30</v>
      </c>
      <c r="L82" s="2" t="s">
        <v>357</v>
      </c>
      <c r="M82" s="2" t="s">
        <v>41</v>
      </c>
      <c r="N82" s="4" t="s">
        <v>474</v>
      </c>
      <c r="O82" s="4" t="s">
        <v>149</v>
      </c>
      <c r="P82" s="4" t="s">
        <v>34</v>
      </c>
      <c r="Q82" s="153">
        <v>55</v>
      </c>
      <c r="R82" s="171">
        <v>1</v>
      </c>
      <c r="S82" s="173">
        <v>95300</v>
      </c>
      <c r="T82" s="152">
        <v>0.10299999999999999</v>
      </c>
      <c r="U82" s="153">
        <v>52.518000000000001</v>
      </c>
      <c r="V82" s="170">
        <v>9.9999999999999995E-7</v>
      </c>
      <c r="W82" s="170">
        <v>1.20947167143794E-2</v>
      </c>
      <c r="X82" s="170">
        <v>2.4403174742654299E-3</v>
      </c>
    </row>
    <row r="83" spans="1:24">
      <c r="A83" s="4">
        <v>1182</v>
      </c>
      <c r="B83" s="4">
        <v>14769</v>
      </c>
      <c r="C83" s="4" t="s">
        <v>1820</v>
      </c>
      <c r="D83" s="4" t="s">
        <v>1821</v>
      </c>
      <c r="E83" s="4" t="s">
        <v>1360</v>
      </c>
      <c r="F83" s="4" t="s">
        <v>1822</v>
      </c>
      <c r="G83" s="4" t="s">
        <v>1823</v>
      </c>
      <c r="H83" s="4" t="s">
        <v>351</v>
      </c>
      <c r="I83" s="4" t="s">
        <v>960</v>
      </c>
      <c r="J83" s="4" t="s">
        <v>30</v>
      </c>
      <c r="K83" s="4" t="s">
        <v>30</v>
      </c>
      <c r="L83" s="2" t="s">
        <v>357</v>
      </c>
      <c r="M83" s="2" t="s">
        <v>41</v>
      </c>
      <c r="N83" s="4" t="s">
        <v>479</v>
      </c>
      <c r="O83" s="4" t="s">
        <v>149</v>
      </c>
      <c r="P83" s="4" t="s">
        <v>34</v>
      </c>
      <c r="Q83" s="153">
        <v>10</v>
      </c>
      <c r="R83" s="171">
        <v>1</v>
      </c>
      <c r="S83" s="173">
        <v>205060</v>
      </c>
      <c r="U83" s="153">
        <v>20.506</v>
      </c>
      <c r="V83" s="170">
        <v>1.9999999999999999E-6</v>
      </c>
      <c r="W83" s="170">
        <v>4.7224926042985201E-3</v>
      </c>
      <c r="X83" s="170">
        <v>9.52844245674444E-4</v>
      </c>
    </row>
    <row r="84" spans="1:24">
      <c r="A84" s="4">
        <v>1182</v>
      </c>
      <c r="B84" s="4">
        <v>14769</v>
      </c>
      <c r="C84" s="4" t="s">
        <v>1824</v>
      </c>
      <c r="D84" s="4" t="s">
        <v>1825</v>
      </c>
      <c r="E84" s="4" t="s">
        <v>1360</v>
      </c>
      <c r="F84" s="4" t="s">
        <v>1826</v>
      </c>
      <c r="G84" s="4" t="s">
        <v>1827</v>
      </c>
      <c r="H84" s="4" t="s">
        <v>351</v>
      </c>
      <c r="I84" s="4" t="s">
        <v>960</v>
      </c>
      <c r="J84" s="4" t="s">
        <v>30</v>
      </c>
      <c r="K84" s="4" t="s">
        <v>95</v>
      </c>
      <c r="L84" s="2" t="s">
        <v>357</v>
      </c>
      <c r="M84" s="2" t="s">
        <v>41</v>
      </c>
      <c r="N84" s="4" t="s">
        <v>469</v>
      </c>
      <c r="O84" s="4" t="s">
        <v>149</v>
      </c>
      <c r="P84" s="4" t="s">
        <v>34</v>
      </c>
      <c r="Q84" s="153">
        <v>970</v>
      </c>
      <c r="R84" s="171">
        <v>1</v>
      </c>
      <c r="S84" s="173">
        <v>6305</v>
      </c>
      <c r="U84" s="153">
        <v>61.158000000000001</v>
      </c>
      <c r="V84" s="170">
        <v>7.9999999999999996E-6</v>
      </c>
      <c r="W84" s="170">
        <v>1.40846856500532E-2</v>
      </c>
      <c r="X84" s="170">
        <v>2.8418279917624399E-3</v>
      </c>
    </row>
    <row r="85" spans="1:24">
      <c r="A85" s="4">
        <v>1182</v>
      </c>
      <c r="B85" s="4">
        <v>14769</v>
      </c>
      <c r="C85" s="4" t="s">
        <v>1828</v>
      </c>
      <c r="D85" s="4" t="s">
        <v>1829</v>
      </c>
      <c r="E85" s="4" t="s">
        <v>345</v>
      </c>
      <c r="F85" s="4" t="s">
        <v>1830</v>
      </c>
      <c r="G85" s="4" t="s">
        <v>1831</v>
      </c>
      <c r="H85" s="4" t="s">
        <v>351</v>
      </c>
      <c r="I85" s="4" t="s">
        <v>960</v>
      </c>
      <c r="J85" s="4" t="s">
        <v>30</v>
      </c>
      <c r="K85" s="4" t="s">
        <v>266</v>
      </c>
      <c r="L85" s="2" t="s">
        <v>357</v>
      </c>
      <c r="M85" s="2" t="s">
        <v>41</v>
      </c>
      <c r="N85" s="4" t="s">
        <v>482</v>
      </c>
      <c r="O85" s="4" t="s">
        <v>149</v>
      </c>
      <c r="P85" s="4" t="s">
        <v>34</v>
      </c>
      <c r="Q85" s="153">
        <v>1099</v>
      </c>
      <c r="R85" s="171">
        <v>1</v>
      </c>
      <c r="S85" s="173">
        <v>4834</v>
      </c>
      <c r="U85" s="153">
        <v>53.125999999999998</v>
      </c>
      <c r="V85" s="170">
        <v>6.0000000000000002E-6</v>
      </c>
      <c r="W85" s="170">
        <v>1.22347379522324E-2</v>
      </c>
      <c r="X85" s="170">
        <v>2.4685691713965201E-3</v>
      </c>
    </row>
    <row r="86" spans="1:24">
      <c r="A86" s="4">
        <v>1182</v>
      </c>
      <c r="B86" s="4">
        <v>14769</v>
      </c>
      <c r="C86" s="4" t="s">
        <v>1836</v>
      </c>
      <c r="D86" s="4" t="s">
        <v>1837</v>
      </c>
      <c r="E86" s="4" t="s">
        <v>1360</v>
      </c>
      <c r="F86" s="4" t="s">
        <v>1838</v>
      </c>
      <c r="G86" s="4" t="s">
        <v>1839</v>
      </c>
      <c r="H86" s="4" t="s">
        <v>351</v>
      </c>
      <c r="I86" s="4" t="s">
        <v>960</v>
      </c>
      <c r="J86" s="4" t="s">
        <v>30</v>
      </c>
      <c r="K86" s="4" t="s">
        <v>30</v>
      </c>
      <c r="L86" s="2" t="s">
        <v>357</v>
      </c>
      <c r="M86" s="2" t="s">
        <v>41</v>
      </c>
      <c r="N86" s="4" t="s">
        <v>475</v>
      </c>
      <c r="O86" s="4" t="s">
        <v>149</v>
      </c>
      <c r="P86" s="4" t="s">
        <v>34</v>
      </c>
      <c r="Q86" s="153">
        <v>411</v>
      </c>
      <c r="R86" s="171">
        <v>1</v>
      </c>
      <c r="S86" s="173">
        <v>6355</v>
      </c>
      <c r="U86" s="153">
        <v>26.119</v>
      </c>
      <c r="V86" s="170">
        <v>3.9999999999999998E-6</v>
      </c>
      <c r="W86" s="170">
        <v>6.0151672903688402E-3</v>
      </c>
      <c r="X86" s="170">
        <v>1.2136636347889901E-3</v>
      </c>
    </row>
    <row r="87" spans="1:24">
      <c r="A87" s="4">
        <v>1182</v>
      </c>
      <c r="B87" s="4">
        <v>14769</v>
      </c>
      <c r="C87" s="4" t="s">
        <v>1840</v>
      </c>
      <c r="D87" s="4" t="s">
        <v>1841</v>
      </c>
      <c r="E87" s="4" t="s">
        <v>1360</v>
      </c>
      <c r="F87" s="4" t="s">
        <v>1842</v>
      </c>
      <c r="G87" s="4" t="s">
        <v>1843</v>
      </c>
      <c r="H87" s="4" t="s">
        <v>351</v>
      </c>
      <c r="I87" s="4" t="s">
        <v>960</v>
      </c>
      <c r="J87" s="4" t="s">
        <v>30</v>
      </c>
      <c r="K87" s="4" t="s">
        <v>30</v>
      </c>
      <c r="L87" s="2" t="s">
        <v>357</v>
      </c>
      <c r="M87" s="2" t="s">
        <v>41</v>
      </c>
      <c r="N87" s="4" t="s">
        <v>468</v>
      </c>
      <c r="O87" s="4" t="s">
        <v>149</v>
      </c>
      <c r="P87" s="4" t="s">
        <v>34</v>
      </c>
      <c r="Q87" s="153">
        <v>973</v>
      </c>
      <c r="R87" s="171">
        <v>1</v>
      </c>
      <c r="S87" s="173">
        <v>94</v>
      </c>
      <c r="U87" s="153">
        <v>0.91500000000000004</v>
      </c>
      <c r="V87" s="170">
        <v>0</v>
      </c>
      <c r="W87" s="170">
        <v>2.10635237771555E-4</v>
      </c>
      <c r="X87" s="170">
        <v>4.2499288207293501E-5</v>
      </c>
    </row>
    <row r="88" spans="1:24">
      <c r="A88" s="4">
        <v>1182</v>
      </c>
      <c r="B88" s="4">
        <v>14769</v>
      </c>
      <c r="C88" s="4" t="s">
        <v>1844</v>
      </c>
      <c r="D88" s="4" t="s">
        <v>1845</v>
      </c>
      <c r="E88" s="4" t="s">
        <v>1360</v>
      </c>
      <c r="F88" s="4" t="s">
        <v>1846</v>
      </c>
      <c r="G88" s="4" t="s">
        <v>1847</v>
      </c>
      <c r="H88" s="4" t="s">
        <v>351</v>
      </c>
      <c r="I88" s="4" t="s">
        <v>960</v>
      </c>
      <c r="J88" s="4" t="s">
        <v>30</v>
      </c>
      <c r="K88" s="4" t="s">
        <v>30</v>
      </c>
      <c r="L88" s="2" t="s">
        <v>357</v>
      </c>
      <c r="M88" s="2" t="s">
        <v>41</v>
      </c>
      <c r="N88" s="4" t="s">
        <v>513</v>
      </c>
      <c r="O88" s="4" t="s">
        <v>149</v>
      </c>
      <c r="P88" s="4" t="s">
        <v>34</v>
      </c>
      <c r="Q88" s="153">
        <v>17792</v>
      </c>
      <c r="R88" s="171">
        <v>1</v>
      </c>
      <c r="S88" s="173">
        <v>519</v>
      </c>
      <c r="U88" s="153">
        <v>92.34</v>
      </c>
      <c r="V88" s="170">
        <v>6.0000000000000002E-6</v>
      </c>
      <c r="W88" s="170">
        <v>2.1265836042005999E-2</v>
      </c>
      <c r="X88" s="170">
        <v>4.2907488057552E-3</v>
      </c>
    </row>
    <row r="89" spans="1:24">
      <c r="A89" s="4">
        <v>1182</v>
      </c>
      <c r="B89" s="4">
        <v>14769</v>
      </c>
      <c r="C89" s="4" t="s">
        <v>1848</v>
      </c>
      <c r="D89" s="4" t="s">
        <v>1849</v>
      </c>
      <c r="E89" s="4" t="s">
        <v>1360</v>
      </c>
      <c r="F89" s="4" t="s">
        <v>1850</v>
      </c>
      <c r="G89" s="4" t="s">
        <v>1851</v>
      </c>
      <c r="H89" s="4" t="s">
        <v>351</v>
      </c>
      <c r="I89" s="4" t="s">
        <v>960</v>
      </c>
      <c r="J89" s="4" t="s">
        <v>30</v>
      </c>
      <c r="K89" s="4" t="s">
        <v>30</v>
      </c>
      <c r="L89" s="2" t="s">
        <v>357</v>
      </c>
      <c r="M89" s="2" t="s">
        <v>41</v>
      </c>
      <c r="N89" s="4" t="s">
        <v>492</v>
      </c>
      <c r="O89" s="4" t="s">
        <v>149</v>
      </c>
      <c r="P89" s="4" t="s">
        <v>34</v>
      </c>
      <c r="Q89" s="153">
        <v>107</v>
      </c>
      <c r="R89" s="171">
        <v>1</v>
      </c>
      <c r="S89" s="173">
        <v>54030</v>
      </c>
      <c r="U89" s="153">
        <v>57.811999999999998</v>
      </c>
      <c r="V89" s="170">
        <v>3.9999999999999998E-6</v>
      </c>
      <c r="W89" s="170">
        <v>1.33140161264492E-2</v>
      </c>
      <c r="X89" s="170">
        <v>2.68633213768436E-3</v>
      </c>
    </row>
    <row r="90" spans="1:24">
      <c r="A90" s="4">
        <v>1182</v>
      </c>
      <c r="B90" s="4">
        <v>14769</v>
      </c>
      <c r="C90" s="4" t="s">
        <v>1852</v>
      </c>
      <c r="D90" s="4" t="s">
        <v>1853</v>
      </c>
      <c r="E90" s="4" t="s">
        <v>1360</v>
      </c>
      <c r="F90" s="4" t="s">
        <v>1854</v>
      </c>
      <c r="G90" s="4" t="s">
        <v>1855</v>
      </c>
      <c r="H90" s="4" t="s">
        <v>351</v>
      </c>
      <c r="I90" s="4" t="s">
        <v>960</v>
      </c>
      <c r="J90" s="4" t="s">
        <v>30</v>
      </c>
      <c r="K90" s="4" t="s">
        <v>30</v>
      </c>
      <c r="L90" s="2" t="s">
        <v>357</v>
      </c>
      <c r="M90" s="2" t="s">
        <v>41</v>
      </c>
      <c r="N90" s="4" t="s">
        <v>476</v>
      </c>
      <c r="O90" s="4" t="s">
        <v>149</v>
      </c>
      <c r="P90" s="4" t="s">
        <v>34</v>
      </c>
      <c r="Q90" s="153">
        <v>241</v>
      </c>
      <c r="R90" s="171">
        <v>1</v>
      </c>
      <c r="S90" s="173">
        <v>17940</v>
      </c>
      <c r="U90" s="153">
        <v>43.234999999999999</v>
      </c>
      <c r="V90" s="170">
        <v>1.9999999999999999E-6</v>
      </c>
      <c r="W90" s="170">
        <v>9.9570299787324901E-3</v>
      </c>
      <c r="X90" s="170">
        <v>2.00900234562727E-3</v>
      </c>
    </row>
    <row r="91" spans="1:24">
      <c r="A91" s="4">
        <v>1182</v>
      </c>
      <c r="B91" s="4">
        <v>14769</v>
      </c>
      <c r="C91" s="4" t="s">
        <v>1856</v>
      </c>
      <c r="D91" s="4" t="s">
        <v>1857</v>
      </c>
      <c r="E91" s="4" t="s">
        <v>1360</v>
      </c>
      <c r="F91" s="4" t="s">
        <v>1858</v>
      </c>
      <c r="G91" s="4" t="s">
        <v>1859</v>
      </c>
      <c r="H91" s="4" t="s">
        <v>351</v>
      </c>
      <c r="I91" s="4" t="s">
        <v>960</v>
      </c>
      <c r="J91" s="4" t="s">
        <v>30</v>
      </c>
      <c r="K91" s="4" t="s">
        <v>30</v>
      </c>
      <c r="L91" s="2" t="s">
        <v>357</v>
      </c>
      <c r="M91" s="2" t="s">
        <v>41</v>
      </c>
      <c r="N91" s="4" t="s">
        <v>476</v>
      </c>
      <c r="O91" s="4" t="s">
        <v>149</v>
      </c>
      <c r="P91" s="4" t="s">
        <v>34</v>
      </c>
      <c r="Q91" s="153">
        <v>4749</v>
      </c>
      <c r="R91" s="171">
        <v>1</v>
      </c>
      <c r="S91" s="173">
        <v>2492</v>
      </c>
      <c r="U91" s="153">
        <v>118.345</v>
      </c>
      <c r="V91" s="170">
        <v>3.9999999999999998E-6</v>
      </c>
      <c r="W91" s="170">
        <v>2.7254645716137602E-2</v>
      </c>
      <c r="X91" s="170">
        <v>5.4990943373589103E-3</v>
      </c>
    </row>
    <row r="92" spans="1:24">
      <c r="A92" s="4">
        <v>1182</v>
      </c>
      <c r="B92" s="4">
        <v>14769</v>
      </c>
      <c r="C92" s="4" t="s">
        <v>2095</v>
      </c>
      <c r="D92" s="4" t="s">
        <v>2096</v>
      </c>
      <c r="E92" s="4" t="s">
        <v>1360</v>
      </c>
      <c r="F92" s="4" t="s">
        <v>2097</v>
      </c>
      <c r="G92" s="4" t="s">
        <v>2098</v>
      </c>
      <c r="H92" s="4" t="s">
        <v>351</v>
      </c>
      <c r="I92" s="4" t="s">
        <v>960</v>
      </c>
      <c r="J92" s="4" t="s">
        <v>30</v>
      </c>
      <c r="K92" s="4" t="s">
        <v>30</v>
      </c>
      <c r="L92" s="2" t="s">
        <v>357</v>
      </c>
      <c r="M92" s="2" t="s">
        <v>41</v>
      </c>
      <c r="N92" s="4" t="s">
        <v>482</v>
      </c>
      <c r="O92" s="4" t="s">
        <v>149</v>
      </c>
      <c r="P92" s="4" t="s">
        <v>34</v>
      </c>
      <c r="Q92" s="153">
        <v>105</v>
      </c>
      <c r="R92" s="171">
        <v>1</v>
      </c>
      <c r="S92" s="173">
        <v>47500</v>
      </c>
      <c r="U92" s="153">
        <v>49.875</v>
      </c>
      <c r="V92" s="170">
        <v>6.0000000000000002E-6</v>
      </c>
      <c r="W92" s="170">
        <v>1.14861171676284E-2</v>
      </c>
      <c r="X92" s="170">
        <v>2.3175220302844501E-3</v>
      </c>
    </row>
    <row r="93" spans="1:24">
      <c r="A93" s="4">
        <v>1182</v>
      </c>
      <c r="B93" s="4">
        <v>14769</v>
      </c>
      <c r="C93" s="4" t="s">
        <v>1860</v>
      </c>
      <c r="D93" s="4" t="s">
        <v>1861</v>
      </c>
      <c r="E93" s="4" t="s">
        <v>1360</v>
      </c>
      <c r="F93" s="4" t="s">
        <v>1862</v>
      </c>
      <c r="G93" s="4" t="s">
        <v>1863</v>
      </c>
      <c r="H93" s="4" t="s">
        <v>351</v>
      </c>
      <c r="I93" s="4" t="s">
        <v>960</v>
      </c>
      <c r="J93" s="4" t="s">
        <v>30</v>
      </c>
      <c r="K93" s="4" t="s">
        <v>30</v>
      </c>
      <c r="L93" s="2" t="s">
        <v>357</v>
      </c>
      <c r="M93" s="2" t="s">
        <v>41</v>
      </c>
      <c r="N93" s="4" t="s">
        <v>465</v>
      </c>
      <c r="O93" s="4" t="s">
        <v>149</v>
      </c>
      <c r="P93" s="4" t="s">
        <v>34</v>
      </c>
      <c r="Q93" s="153">
        <v>158</v>
      </c>
      <c r="R93" s="171">
        <v>1</v>
      </c>
      <c r="S93" s="173">
        <v>20100</v>
      </c>
      <c r="U93" s="153">
        <v>31.757999999999999</v>
      </c>
      <c r="V93" s="170">
        <v>6.0000000000000002E-6</v>
      </c>
      <c r="W93" s="170">
        <v>7.3138066969332203E-3</v>
      </c>
      <c r="X93" s="170">
        <v>1.4756865090280399E-3</v>
      </c>
    </row>
    <row r="94" spans="1:24">
      <c r="A94" s="4">
        <v>1182</v>
      </c>
      <c r="B94" s="4">
        <v>14769</v>
      </c>
      <c r="C94" s="4" t="s">
        <v>1864</v>
      </c>
      <c r="D94" s="4" t="s">
        <v>1865</v>
      </c>
      <c r="E94" s="4" t="s">
        <v>1360</v>
      </c>
      <c r="F94" s="4" t="s">
        <v>1866</v>
      </c>
      <c r="G94" s="4" t="s">
        <v>1867</v>
      </c>
      <c r="H94" s="4" t="s">
        <v>351</v>
      </c>
      <c r="I94" s="4" t="s">
        <v>960</v>
      </c>
      <c r="J94" s="4" t="s">
        <v>30</v>
      </c>
      <c r="K94" s="4" t="s">
        <v>30</v>
      </c>
      <c r="L94" s="2" t="s">
        <v>357</v>
      </c>
      <c r="M94" s="2" t="s">
        <v>41</v>
      </c>
      <c r="N94" s="4" t="s">
        <v>506</v>
      </c>
      <c r="O94" s="4" t="s">
        <v>149</v>
      </c>
      <c r="P94" s="4" t="s">
        <v>34</v>
      </c>
      <c r="Q94" s="153">
        <v>5200</v>
      </c>
      <c r="R94" s="171">
        <v>1</v>
      </c>
      <c r="S94" s="173">
        <v>543.9</v>
      </c>
      <c r="T94" s="152">
        <v>0.85</v>
      </c>
      <c r="U94" s="153">
        <v>29.132999999999999</v>
      </c>
      <c r="V94" s="170">
        <v>5.7000000000000003E-5</v>
      </c>
      <c r="W94" s="170">
        <v>6.7091959130763396E-3</v>
      </c>
      <c r="X94" s="170">
        <v>1.35369586668244E-3</v>
      </c>
    </row>
    <row r="95" spans="1:24">
      <c r="A95" s="4">
        <v>1182</v>
      </c>
      <c r="B95" s="4">
        <v>14769</v>
      </c>
      <c r="C95" s="4" t="s">
        <v>1868</v>
      </c>
      <c r="D95" s="4" t="s">
        <v>1869</v>
      </c>
      <c r="E95" s="4" t="s">
        <v>1360</v>
      </c>
      <c r="F95" s="4" t="s">
        <v>1870</v>
      </c>
      <c r="G95" s="4" t="s">
        <v>1871</v>
      </c>
      <c r="H95" s="4" t="s">
        <v>351</v>
      </c>
      <c r="I95" s="4" t="s">
        <v>960</v>
      </c>
      <c r="J95" s="4" t="s">
        <v>30</v>
      </c>
      <c r="K95" s="4" t="s">
        <v>30</v>
      </c>
      <c r="L95" s="2" t="s">
        <v>357</v>
      </c>
      <c r="M95" s="2" t="s">
        <v>41</v>
      </c>
      <c r="N95" s="4" t="s">
        <v>473</v>
      </c>
      <c r="O95" s="4" t="s">
        <v>149</v>
      </c>
      <c r="P95" s="4" t="s">
        <v>34</v>
      </c>
      <c r="Q95" s="153">
        <v>1582</v>
      </c>
      <c r="R95" s="171">
        <v>1</v>
      </c>
      <c r="S95" s="173">
        <v>5318</v>
      </c>
      <c r="U95" s="153">
        <v>84.131</v>
      </c>
      <c r="V95" s="170">
        <v>6.0000000000000002E-6</v>
      </c>
      <c r="W95" s="170">
        <v>1.9375153218278301E-2</v>
      </c>
      <c r="X95" s="170">
        <v>3.9092709719212798E-3</v>
      </c>
    </row>
    <row r="96" spans="1:24">
      <c r="A96" s="4">
        <v>1182</v>
      </c>
      <c r="B96" s="4">
        <v>14769</v>
      </c>
      <c r="C96" s="4" t="s">
        <v>2099</v>
      </c>
      <c r="D96" s="4" t="s">
        <v>2100</v>
      </c>
      <c r="E96" s="4" t="s">
        <v>1360</v>
      </c>
      <c r="F96" s="4" t="s">
        <v>2101</v>
      </c>
      <c r="G96" s="4" t="s">
        <v>2102</v>
      </c>
      <c r="H96" s="4" t="s">
        <v>351</v>
      </c>
      <c r="I96" s="4" t="s">
        <v>960</v>
      </c>
      <c r="J96" s="4" t="s">
        <v>30</v>
      </c>
      <c r="K96" s="4" t="s">
        <v>30</v>
      </c>
      <c r="L96" s="2" t="s">
        <v>357</v>
      </c>
      <c r="M96" s="2" t="s">
        <v>41</v>
      </c>
      <c r="N96" s="4" t="s">
        <v>473</v>
      </c>
      <c r="O96" s="4" t="s">
        <v>149</v>
      </c>
      <c r="P96" s="4" t="s">
        <v>34</v>
      </c>
      <c r="Q96" s="153">
        <v>438</v>
      </c>
      <c r="R96" s="171">
        <v>1</v>
      </c>
      <c r="S96" s="173">
        <v>5039</v>
      </c>
      <c r="T96" s="152">
        <v>0.53100000000000003</v>
      </c>
      <c r="U96" s="153">
        <v>22.602</v>
      </c>
      <c r="V96" s="170">
        <v>1.9999999999999999E-6</v>
      </c>
      <c r="W96" s="170">
        <v>5.2051306115039504E-3</v>
      </c>
      <c r="X96" s="170">
        <v>1.05022477888923E-3</v>
      </c>
    </row>
    <row r="97" spans="1:24">
      <c r="A97" s="4">
        <v>1182</v>
      </c>
      <c r="B97" s="4">
        <v>14769</v>
      </c>
      <c r="C97" s="4" t="s">
        <v>1876</v>
      </c>
      <c r="D97" s="4" t="s">
        <v>1877</v>
      </c>
      <c r="E97" s="4" t="s">
        <v>1360</v>
      </c>
      <c r="F97" s="4" t="s">
        <v>1878</v>
      </c>
      <c r="G97" s="4" t="s">
        <v>1879</v>
      </c>
      <c r="H97" s="4" t="s">
        <v>351</v>
      </c>
      <c r="I97" s="4" t="s">
        <v>960</v>
      </c>
      <c r="J97" s="4" t="s">
        <v>30</v>
      </c>
      <c r="K97" s="4" t="s">
        <v>30</v>
      </c>
      <c r="L97" s="2" t="s">
        <v>357</v>
      </c>
      <c r="M97" s="2" t="s">
        <v>41</v>
      </c>
      <c r="N97" s="4" t="s">
        <v>505</v>
      </c>
      <c r="O97" s="4" t="s">
        <v>149</v>
      </c>
      <c r="P97" s="4" t="s">
        <v>34</v>
      </c>
      <c r="Q97" s="153">
        <v>65</v>
      </c>
      <c r="R97" s="171">
        <v>1</v>
      </c>
      <c r="S97" s="173">
        <v>21630</v>
      </c>
      <c r="U97" s="153">
        <v>14.058999999999999</v>
      </c>
      <c r="V97" s="170">
        <v>3.0000000000000001E-6</v>
      </c>
      <c r="W97" s="170">
        <v>3.2378759763062098E-3</v>
      </c>
      <c r="X97" s="170">
        <v>6.5329726285281596E-4</v>
      </c>
    </row>
    <row r="98" spans="1:24">
      <c r="A98" s="4">
        <v>1182</v>
      </c>
      <c r="B98" s="4">
        <v>14769</v>
      </c>
      <c r="C98" s="4" t="s">
        <v>1880</v>
      </c>
      <c r="D98" s="4" t="s">
        <v>1881</v>
      </c>
      <c r="E98" s="4" t="s">
        <v>1360</v>
      </c>
      <c r="F98" s="4" t="s">
        <v>1882</v>
      </c>
      <c r="G98" s="4" t="s">
        <v>1883</v>
      </c>
      <c r="H98" s="4" t="s">
        <v>351</v>
      </c>
      <c r="I98" s="4" t="s">
        <v>960</v>
      </c>
      <c r="J98" s="4" t="s">
        <v>30</v>
      </c>
      <c r="K98" s="4" t="s">
        <v>329</v>
      </c>
      <c r="L98" s="2" t="s">
        <v>357</v>
      </c>
      <c r="M98" s="2" t="s">
        <v>41</v>
      </c>
      <c r="N98" s="4" t="s">
        <v>486</v>
      </c>
      <c r="O98" s="4" t="s">
        <v>149</v>
      </c>
      <c r="P98" s="4" t="s">
        <v>34</v>
      </c>
      <c r="Q98" s="153">
        <v>796</v>
      </c>
      <c r="R98" s="171">
        <v>1</v>
      </c>
      <c r="S98" s="173">
        <v>18890</v>
      </c>
      <c r="U98" s="153">
        <v>150.364</v>
      </c>
      <c r="V98" s="170">
        <v>6.9999999999999999E-6</v>
      </c>
      <c r="W98" s="170">
        <v>3.4628633909577003E-2</v>
      </c>
      <c r="X98" s="170">
        <v>6.9869235001604598E-3</v>
      </c>
    </row>
    <row r="99" spans="1:24">
      <c r="A99" s="4">
        <v>1182</v>
      </c>
      <c r="B99" s="4">
        <v>14769</v>
      </c>
      <c r="C99" s="4" t="s">
        <v>1884</v>
      </c>
      <c r="D99" s="4" t="s">
        <v>1885</v>
      </c>
      <c r="E99" s="4" t="s">
        <v>1360</v>
      </c>
      <c r="F99" s="4" t="s">
        <v>1886</v>
      </c>
      <c r="G99" s="4" t="s">
        <v>1887</v>
      </c>
      <c r="H99" s="4" t="s">
        <v>351</v>
      </c>
      <c r="I99" s="4" t="s">
        <v>960</v>
      </c>
      <c r="J99" s="4" t="s">
        <v>30</v>
      </c>
      <c r="K99" s="4" t="s">
        <v>95</v>
      </c>
      <c r="L99" s="2" t="s">
        <v>357</v>
      </c>
      <c r="M99" s="2" t="s">
        <v>41</v>
      </c>
      <c r="N99" s="4" t="s">
        <v>495</v>
      </c>
      <c r="O99" s="4" t="s">
        <v>149</v>
      </c>
      <c r="P99" s="4" t="s">
        <v>34</v>
      </c>
      <c r="Q99" s="153">
        <v>1253</v>
      </c>
      <c r="R99" s="171">
        <v>1</v>
      </c>
      <c r="S99" s="173">
        <v>8101</v>
      </c>
      <c r="U99" s="153">
        <v>101.506</v>
      </c>
      <c r="V99" s="170">
        <v>9.9999999999999995E-7</v>
      </c>
      <c r="W99" s="170">
        <v>2.3376529538691199E-2</v>
      </c>
      <c r="X99" s="170">
        <v>4.7166175833724096E-3</v>
      </c>
    </row>
    <row r="100" spans="1:24">
      <c r="A100" s="4">
        <v>1182</v>
      </c>
      <c r="B100" s="4">
        <v>14769</v>
      </c>
      <c r="C100" s="4" t="s">
        <v>1888</v>
      </c>
      <c r="D100" s="4" t="s">
        <v>1889</v>
      </c>
      <c r="E100" s="4" t="s">
        <v>1360</v>
      </c>
      <c r="F100" s="4" t="s">
        <v>1890</v>
      </c>
      <c r="G100" s="4" t="s">
        <v>1891</v>
      </c>
      <c r="H100" s="4" t="s">
        <v>351</v>
      </c>
      <c r="I100" s="4" t="s">
        <v>960</v>
      </c>
      <c r="J100" s="4" t="s">
        <v>30</v>
      </c>
      <c r="K100" s="4" t="s">
        <v>30</v>
      </c>
      <c r="L100" s="2" t="s">
        <v>357</v>
      </c>
      <c r="M100" s="2" t="s">
        <v>41</v>
      </c>
      <c r="N100" s="4" t="s">
        <v>504</v>
      </c>
      <c r="O100" s="4" t="s">
        <v>149</v>
      </c>
      <c r="P100" s="4" t="s">
        <v>34</v>
      </c>
      <c r="Q100" s="153">
        <v>5251</v>
      </c>
      <c r="R100" s="171">
        <v>1</v>
      </c>
      <c r="S100" s="173">
        <v>664.6</v>
      </c>
      <c r="U100" s="153">
        <v>34.898000000000003</v>
      </c>
      <c r="V100" s="170">
        <v>4.8000000000000001E-5</v>
      </c>
      <c r="W100" s="170">
        <v>8.0369763185765206E-3</v>
      </c>
      <c r="X100" s="170">
        <v>1.6215984395204601E-3</v>
      </c>
    </row>
    <row r="101" spans="1:24">
      <c r="A101" s="4">
        <v>1182</v>
      </c>
      <c r="B101" s="4">
        <v>14769</v>
      </c>
      <c r="C101" s="4" t="s">
        <v>1892</v>
      </c>
      <c r="D101" s="4" t="s">
        <v>1893</v>
      </c>
      <c r="E101" s="4" t="s">
        <v>1360</v>
      </c>
      <c r="F101" s="4" t="s">
        <v>1894</v>
      </c>
      <c r="G101" s="4" t="s">
        <v>1895</v>
      </c>
      <c r="H101" s="4" t="s">
        <v>351</v>
      </c>
      <c r="I101" s="4" t="s">
        <v>960</v>
      </c>
      <c r="J101" s="4" t="s">
        <v>30</v>
      </c>
      <c r="K101" s="4" t="s">
        <v>30</v>
      </c>
      <c r="L101" s="2" t="s">
        <v>357</v>
      </c>
      <c r="M101" s="2" t="s">
        <v>41</v>
      </c>
      <c r="N101" s="4" t="s">
        <v>507</v>
      </c>
      <c r="O101" s="4" t="s">
        <v>149</v>
      </c>
      <c r="P101" s="4" t="s">
        <v>34</v>
      </c>
      <c r="Q101" s="153">
        <v>13514</v>
      </c>
      <c r="R101" s="171">
        <v>1</v>
      </c>
      <c r="S101" s="173">
        <v>1619</v>
      </c>
      <c r="U101" s="153">
        <v>218.792</v>
      </c>
      <c r="V101" s="170">
        <v>6.7000000000000002E-5</v>
      </c>
      <c r="W101" s="170">
        <v>5.0387301093933301E-2</v>
      </c>
      <c r="X101" s="170">
        <v>1.01665061071179E-2</v>
      </c>
    </row>
    <row r="102" spans="1:24">
      <c r="A102" s="4">
        <v>1182</v>
      </c>
      <c r="B102" s="4">
        <v>14769</v>
      </c>
      <c r="C102" s="4" t="s">
        <v>1896</v>
      </c>
      <c r="D102" s="4" t="s">
        <v>1897</v>
      </c>
      <c r="E102" s="4" t="s">
        <v>1360</v>
      </c>
      <c r="F102" s="4" t="s">
        <v>1898</v>
      </c>
      <c r="G102" s="4" t="s">
        <v>1899</v>
      </c>
      <c r="H102" s="4" t="s">
        <v>351</v>
      </c>
      <c r="I102" s="4" t="s">
        <v>960</v>
      </c>
      <c r="J102" s="4" t="s">
        <v>30</v>
      </c>
      <c r="K102" s="4" t="s">
        <v>30</v>
      </c>
      <c r="L102" s="2" t="s">
        <v>357</v>
      </c>
      <c r="M102" s="2" t="s">
        <v>41</v>
      </c>
      <c r="N102" s="4" t="s">
        <v>473</v>
      </c>
      <c r="O102" s="4" t="s">
        <v>149</v>
      </c>
      <c r="P102" s="4" t="s">
        <v>34</v>
      </c>
      <c r="Q102" s="153">
        <v>1022</v>
      </c>
      <c r="R102" s="171">
        <v>1</v>
      </c>
      <c r="S102" s="173">
        <v>8570</v>
      </c>
      <c r="U102" s="153">
        <v>87.584999999999994</v>
      </c>
      <c r="V102" s="170">
        <v>1.2999999999999999E-5</v>
      </c>
      <c r="W102" s="170">
        <v>2.01707502069896E-2</v>
      </c>
      <c r="X102" s="170">
        <v>4.0697963715543998E-3</v>
      </c>
    </row>
    <row r="103" spans="1:24">
      <c r="A103" s="4">
        <v>1182</v>
      </c>
      <c r="B103" s="4">
        <v>14769</v>
      </c>
      <c r="C103" s="4" t="s">
        <v>1207</v>
      </c>
      <c r="D103" s="4" t="s">
        <v>1900</v>
      </c>
      <c r="E103" s="4" t="s">
        <v>1360</v>
      </c>
      <c r="F103" s="4" t="s">
        <v>1901</v>
      </c>
      <c r="G103" s="4" t="s">
        <v>1902</v>
      </c>
      <c r="H103" s="4" t="s">
        <v>351</v>
      </c>
      <c r="I103" s="4" t="s">
        <v>960</v>
      </c>
      <c r="J103" s="4" t="s">
        <v>30</v>
      </c>
      <c r="K103" s="4" t="s">
        <v>30</v>
      </c>
      <c r="L103" s="2" t="s">
        <v>357</v>
      </c>
      <c r="M103" s="2" t="s">
        <v>41</v>
      </c>
      <c r="N103" s="4" t="s">
        <v>476</v>
      </c>
      <c r="O103" s="4" t="s">
        <v>149</v>
      </c>
      <c r="P103" s="4" t="s">
        <v>34</v>
      </c>
      <c r="Q103" s="153">
        <v>5936</v>
      </c>
      <c r="R103" s="171">
        <v>1</v>
      </c>
      <c r="S103" s="173">
        <v>4335</v>
      </c>
      <c r="U103" s="153">
        <v>257.32600000000002</v>
      </c>
      <c r="V103" s="170">
        <v>3.9999999999999998E-6</v>
      </c>
      <c r="W103" s="170">
        <v>5.9261593821158698E-2</v>
      </c>
      <c r="X103" s="170">
        <v>1.19570475580183E-2</v>
      </c>
    </row>
    <row r="104" spans="1:24">
      <c r="A104" s="4">
        <v>1182</v>
      </c>
      <c r="B104" s="4">
        <v>14769</v>
      </c>
      <c r="C104" s="4" t="s">
        <v>2103</v>
      </c>
      <c r="D104" s="4" t="s">
        <v>2104</v>
      </c>
      <c r="E104" s="4" t="s">
        <v>1360</v>
      </c>
      <c r="F104" s="4" t="s">
        <v>2105</v>
      </c>
      <c r="G104" s="4" t="s">
        <v>2106</v>
      </c>
      <c r="H104" s="4" t="s">
        <v>351</v>
      </c>
      <c r="I104" s="4" t="s">
        <v>960</v>
      </c>
      <c r="J104" s="4" t="s">
        <v>30</v>
      </c>
      <c r="K104" s="4" t="s">
        <v>30</v>
      </c>
      <c r="L104" s="2" t="s">
        <v>357</v>
      </c>
      <c r="M104" s="2" t="s">
        <v>41</v>
      </c>
      <c r="N104" s="4" t="s">
        <v>504</v>
      </c>
      <c r="O104" s="4" t="s">
        <v>149</v>
      </c>
      <c r="P104" s="4" t="s">
        <v>34</v>
      </c>
      <c r="Q104" s="153">
        <v>49</v>
      </c>
      <c r="R104" s="171">
        <v>1</v>
      </c>
      <c r="S104" s="173">
        <v>22710</v>
      </c>
      <c r="U104" s="153">
        <v>11.128</v>
      </c>
      <c r="V104" s="170">
        <v>3.0000000000000001E-6</v>
      </c>
      <c r="W104" s="170">
        <v>2.5627340998426599E-3</v>
      </c>
      <c r="X104" s="170">
        <v>5.1707575740957004E-4</v>
      </c>
    </row>
    <row r="105" spans="1:24">
      <c r="A105" s="4">
        <v>1182</v>
      </c>
      <c r="B105" s="4">
        <v>14769</v>
      </c>
      <c r="C105" s="4" t="s">
        <v>1903</v>
      </c>
      <c r="D105" s="4" t="s">
        <v>1904</v>
      </c>
      <c r="E105" s="4" t="s">
        <v>1360</v>
      </c>
      <c r="F105" s="4" t="s">
        <v>1905</v>
      </c>
      <c r="G105" s="4" t="s">
        <v>1906</v>
      </c>
      <c r="H105" s="4" t="s">
        <v>351</v>
      </c>
      <c r="I105" s="4" t="s">
        <v>960</v>
      </c>
      <c r="J105" s="4" t="s">
        <v>30</v>
      </c>
      <c r="K105" s="4" t="s">
        <v>30</v>
      </c>
      <c r="L105" s="2" t="s">
        <v>357</v>
      </c>
      <c r="M105" s="2" t="s">
        <v>41</v>
      </c>
      <c r="N105" s="4" t="s">
        <v>492</v>
      </c>
      <c r="O105" s="4" t="s">
        <v>149</v>
      </c>
      <c r="P105" s="4" t="s">
        <v>34</v>
      </c>
      <c r="Q105" s="153">
        <v>5768</v>
      </c>
      <c r="R105" s="171">
        <v>1</v>
      </c>
      <c r="S105" s="173">
        <v>1089</v>
      </c>
      <c r="U105" s="153">
        <v>62.814</v>
      </c>
      <c r="V105" s="170">
        <v>7.9999999999999996E-6</v>
      </c>
      <c r="W105" s="170">
        <v>1.4465833592605001E-2</v>
      </c>
      <c r="X105" s="170">
        <v>2.9187311558839702E-3</v>
      </c>
    </row>
    <row r="106" spans="1:24">
      <c r="A106" s="4">
        <v>1182</v>
      </c>
      <c r="B106" s="4">
        <v>14769</v>
      </c>
      <c r="C106" s="4" t="s">
        <v>1911</v>
      </c>
      <c r="D106" s="4" t="s">
        <v>1912</v>
      </c>
      <c r="E106" s="4" t="s">
        <v>1360</v>
      </c>
      <c r="F106" s="4" t="s">
        <v>1913</v>
      </c>
      <c r="G106" s="4" t="s">
        <v>1914</v>
      </c>
      <c r="H106" s="4" t="s">
        <v>351</v>
      </c>
      <c r="I106" s="4" t="s">
        <v>960</v>
      </c>
      <c r="J106" s="4" t="s">
        <v>30</v>
      </c>
      <c r="K106" s="4" t="s">
        <v>30</v>
      </c>
      <c r="L106" s="2" t="s">
        <v>357</v>
      </c>
      <c r="M106" s="2" t="s">
        <v>41</v>
      </c>
      <c r="N106" s="4" t="s">
        <v>487</v>
      </c>
      <c r="O106" s="4" t="s">
        <v>149</v>
      </c>
      <c r="P106" s="4" t="s">
        <v>34</v>
      </c>
      <c r="Q106" s="153">
        <v>102</v>
      </c>
      <c r="R106" s="171">
        <v>1</v>
      </c>
      <c r="S106" s="173">
        <v>18180</v>
      </c>
      <c r="U106" s="153">
        <v>18.544</v>
      </c>
      <c r="V106" s="170">
        <v>3.0000000000000001E-5</v>
      </c>
      <c r="W106" s="170">
        <v>4.2705556352808996E-3</v>
      </c>
      <c r="X106" s="170">
        <v>8.6165817585529198E-4</v>
      </c>
    </row>
    <row r="107" spans="1:24">
      <c r="A107" s="4">
        <v>1182</v>
      </c>
      <c r="B107" s="4">
        <v>14769</v>
      </c>
      <c r="C107" s="4" t="s">
        <v>2107</v>
      </c>
      <c r="D107" s="4" t="s">
        <v>1503</v>
      </c>
      <c r="E107" s="4" t="s">
        <v>1360</v>
      </c>
      <c r="F107" s="4" t="s">
        <v>2108</v>
      </c>
      <c r="G107" s="4" t="s">
        <v>2109</v>
      </c>
      <c r="H107" s="4" t="s">
        <v>351</v>
      </c>
      <c r="I107" s="4" t="s">
        <v>960</v>
      </c>
      <c r="J107" s="4" t="s">
        <v>30</v>
      </c>
      <c r="K107" s="4" t="s">
        <v>30</v>
      </c>
      <c r="L107" s="2" t="s">
        <v>357</v>
      </c>
      <c r="M107" s="2" t="s">
        <v>41</v>
      </c>
      <c r="N107" s="4" t="s">
        <v>476</v>
      </c>
      <c r="O107" s="4" t="s">
        <v>149</v>
      </c>
      <c r="P107" s="4" t="s">
        <v>34</v>
      </c>
      <c r="Q107" s="153">
        <v>250</v>
      </c>
      <c r="R107" s="171">
        <v>1</v>
      </c>
      <c r="S107" s="173">
        <v>15760</v>
      </c>
      <c r="U107" s="153">
        <v>39.4</v>
      </c>
      <c r="V107" s="170">
        <v>9.9999999999999995E-7</v>
      </c>
      <c r="W107" s="170">
        <v>9.0737446898157496E-3</v>
      </c>
      <c r="X107" s="170">
        <v>1.8307843206658101E-3</v>
      </c>
    </row>
    <row r="108" spans="1:24">
      <c r="A108" s="4">
        <v>1182</v>
      </c>
      <c r="B108" s="4">
        <v>14769</v>
      </c>
      <c r="C108" s="4" t="s">
        <v>1919</v>
      </c>
      <c r="D108" s="4" t="s">
        <v>1920</v>
      </c>
      <c r="E108" s="4" t="s">
        <v>1360</v>
      </c>
      <c r="F108" s="4" t="s">
        <v>1921</v>
      </c>
      <c r="G108" s="4" t="s">
        <v>1922</v>
      </c>
      <c r="H108" s="4" t="s">
        <v>351</v>
      </c>
      <c r="I108" s="4" t="s">
        <v>960</v>
      </c>
      <c r="J108" s="4" t="s">
        <v>30</v>
      </c>
      <c r="K108" s="4" t="s">
        <v>30</v>
      </c>
      <c r="L108" s="2" t="s">
        <v>357</v>
      </c>
      <c r="M108" s="2" t="s">
        <v>41</v>
      </c>
      <c r="N108" s="4" t="s">
        <v>492</v>
      </c>
      <c r="O108" s="4" t="s">
        <v>149</v>
      </c>
      <c r="P108" s="4" t="s">
        <v>34</v>
      </c>
      <c r="Q108" s="153">
        <v>260</v>
      </c>
      <c r="R108" s="171">
        <v>1</v>
      </c>
      <c r="S108" s="173">
        <v>32400</v>
      </c>
      <c r="U108" s="153">
        <v>84.24</v>
      </c>
      <c r="V108" s="170">
        <v>5.0000000000000004E-6</v>
      </c>
      <c r="W108" s="170">
        <v>1.94003109814741E-2</v>
      </c>
      <c r="X108" s="170">
        <v>3.9143469840834501E-3</v>
      </c>
    </row>
    <row r="109" spans="1:24">
      <c r="A109" s="4">
        <v>1182</v>
      </c>
      <c r="B109" s="4">
        <v>14769</v>
      </c>
      <c r="C109" s="4" t="s">
        <v>1923</v>
      </c>
      <c r="D109" s="4" t="s">
        <v>1924</v>
      </c>
      <c r="E109" s="4" t="s">
        <v>1360</v>
      </c>
      <c r="F109" s="4" t="s">
        <v>1925</v>
      </c>
      <c r="G109" s="4" t="s">
        <v>1926</v>
      </c>
      <c r="H109" s="4" t="s">
        <v>351</v>
      </c>
      <c r="I109" s="4" t="s">
        <v>960</v>
      </c>
      <c r="J109" s="4" t="s">
        <v>30</v>
      </c>
      <c r="K109" s="4" t="s">
        <v>30</v>
      </c>
      <c r="L109" s="2" t="s">
        <v>357</v>
      </c>
      <c r="M109" s="2" t="s">
        <v>41</v>
      </c>
      <c r="N109" s="4" t="s">
        <v>473</v>
      </c>
      <c r="O109" s="4" t="s">
        <v>149</v>
      </c>
      <c r="P109" s="4" t="s">
        <v>34</v>
      </c>
      <c r="Q109" s="153">
        <v>433</v>
      </c>
      <c r="R109" s="171">
        <v>1</v>
      </c>
      <c r="S109" s="173">
        <v>14890</v>
      </c>
      <c r="U109" s="153">
        <v>64.474000000000004</v>
      </c>
      <c r="V109" s="170">
        <v>6.9999999999999999E-6</v>
      </c>
      <c r="W109" s="170">
        <v>1.48481698732938E-2</v>
      </c>
      <c r="X109" s="170">
        <v>2.99587408769826E-3</v>
      </c>
    </row>
    <row r="110" spans="1:24">
      <c r="A110" s="4">
        <v>1182</v>
      </c>
      <c r="B110" s="4">
        <v>14769</v>
      </c>
      <c r="C110" s="4" t="s">
        <v>1927</v>
      </c>
      <c r="D110" s="4" t="s">
        <v>1500</v>
      </c>
      <c r="E110" s="4" t="s">
        <v>1360</v>
      </c>
      <c r="F110" s="4" t="s">
        <v>1928</v>
      </c>
      <c r="G110" s="4" t="s">
        <v>1929</v>
      </c>
      <c r="H110" s="4" t="s">
        <v>351</v>
      </c>
      <c r="I110" s="4" t="s">
        <v>960</v>
      </c>
      <c r="J110" s="4" t="s">
        <v>30</v>
      </c>
      <c r="K110" s="4" t="s">
        <v>30</v>
      </c>
      <c r="L110" s="2" t="s">
        <v>357</v>
      </c>
      <c r="M110" s="2" t="s">
        <v>41</v>
      </c>
      <c r="N110" s="4" t="s">
        <v>471</v>
      </c>
      <c r="O110" s="4" t="s">
        <v>149</v>
      </c>
      <c r="P110" s="4" t="s">
        <v>34</v>
      </c>
      <c r="Q110" s="153">
        <v>2462</v>
      </c>
      <c r="R110" s="171">
        <v>1</v>
      </c>
      <c r="S110" s="173">
        <v>1584</v>
      </c>
      <c r="U110" s="153">
        <v>38.997999999999998</v>
      </c>
      <c r="V110" s="170">
        <v>4.1E-5</v>
      </c>
      <c r="W110" s="170">
        <v>8.9811832820560905E-3</v>
      </c>
      <c r="X110" s="170">
        <v>1.81210846193073E-3</v>
      </c>
    </row>
    <row r="111" spans="1:24">
      <c r="A111" s="4">
        <v>1182</v>
      </c>
      <c r="B111" s="4">
        <v>14769</v>
      </c>
      <c r="C111" s="4" t="s">
        <v>1934</v>
      </c>
      <c r="D111" s="4" t="s">
        <v>1935</v>
      </c>
      <c r="E111" s="4" t="s">
        <v>343</v>
      </c>
      <c r="F111" s="4" t="s">
        <v>1936</v>
      </c>
      <c r="G111" s="4" t="s">
        <v>1937</v>
      </c>
      <c r="H111" s="4" t="s">
        <v>351</v>
      </c>
      <c r="I111" s="4" t="s">
        <v>960</v>
      </c>
      <c r="J111" s="4" t="s">
        <v>30</v>
      </c>
      <c r="K111" s="4" t="s">
        <v>30</v>
      </c>
      <c r="L111" s="2" t="s">
        <v>357</v>
      </c>
      <c r="M111" s="2" t="s">
        <v>41</v>
      </c>
      <c r="N111" s="4" t="s">
        <v>482</v>
      </c>
      <c r="O111" s="4" t="s">
        <v>149</v>
      </c>
      <c r="P111" s="4" t="s">
        <v>34</v>
      </c>
      <c r="Q111" s="153">
        <v>5251</v>
      </c>
      <c r="R111" s="171">
        <v>1</v>
      </c>
      <c r="S111" s="173">
        <v>1114</v>
      </c>
      <c r="U111" s="153">
        <v>58.496000000000002</v>
      </c>
      <c r="V111" s="170">
        <v>3.9999999999999998E-6</v>
      </c>
      <c r="W111" s="170">
        <v>1.3471549230957299E-2</v>
      </c>
      <c r="X111" s="170">
        <v>2.7181171556211201E-3</v>
      </c>
    </row>
    <row r="112" spans="1:24">
      <c r="A112" s="4">
        <v>1182</v>
      </c>
      <c r="B112" s="4">
        <v>14769</v>
      </c>
      <c r="C112" s="4" t="s">
        <v>1938</v>
      </c>
      <c r="D112" s="4" t="s">
        <v>1939</v>
      </c>
      <c r="E112" s="4" t="s">
        <v>1360</v>
      </c>
      <c r="F112" s="4" t="s">
        <v>1940</v>
      </c>
      <c r="G112" s="4" t="s">
        <v>1941</v>
      </c>
      <c r="H112" s="4" t="s">
        <v>351</v>
      </c>
      <c r="I112" s="4" t="s">
        <v>960</v>
      </c>
      <c r="J112" s="4" t="s">
        <v>30</v>
      </c>
      <c r="K112" s="4" t="s">
        <v>95</v>
      </c>
      <c r="L112" s="2" t="s">
        <v>357</v>
      </c>
      <c r="M112" s="2" t="s">
        <v>41</v>
      </c>
      <c r="N112" s="4" t="s">
        <v>509</v>
      </c>
      <c r="O112" s="4" t="s">
        <v>149</v>
      </c>
      <c r="P112" s="4" t="s">
        <v>34</v>
      </c>
      <c r="Q112" s="153">
        <v>181</v>
      </c>
      <c r="R112" s="171">
        <v>1</v>
      </c>
      <c r="S112" s="173">
        <v>62120</v>
      </c>
      <c r="U112" s="153">
        <v>112.437</v>
      </c>
      <c r="V112" s="170">
        <v>1.9999999999999999E-6</v>
      </c>
      <c r="W112" s="170">
        <v>2.5894072244613001E-2</v>
      </c>
      <c r="X112" s="170">
        <v>5.2245751984661398E-3</v>
      </c>
    </row>
    <row r="113" spans="1:24">
      <c r="A113" s="4">
        <v>1182</v>
      </c>
      <c r="B113" s="4">
        <v>14769</v>
      </c>
      <c r="C113" s="4" t="s">
        <v>1942</v>
      </c>
      <c r="D113" s="4" t="s">
        <v>1943</v>
      </c>
      <c r="E113" s="4" t="s">
        <v>1360</v>
      </c>
      <c r="F113" s="4" t="s">
        <v>1942</v>
      </c>
      <c r="G113" s="4" t="s">
        <v>1944</v>
      </c>
      <c r="H113" s="4" t="s">
        <v>351</v>
      </c>
      <c r="I113" s="4" t="s">
        <v>960</v>
      </c>
      <c r="J113" s="4" t="s">
        <v>30</v>
      </c>
      <c r="K113" s="4" t="s">
        <v>30</v>
      </c>
      <c r="L113" s="2" t="s">
        <v>357</v>
      </c>
      <c r="M113" s="2" t="s">
        <v>41</v>
      </c>
      <c r="N113" s="4" t="s">
        <v>467</v>
      </c>
      <c r="O113" s="4" t="s">
        <v>149</v>
      </c>
      <c r="P113" s="4" t="s">
        <v>34</v>
      </c>
      <c r="Q113" s="153">
        <v>833</v>
      </c>
      <c r="R113" s="171">
        <v>1</v>
      </c>
      <c r="S113" s="173">
        <v>6044</v>
      </c>
      <c r="U113" s="153">
        <v>50.347000000000001</v>
      </c>
      <c r="V113" s="170">
        <v>1.0000000000000001E-5</v>
      </c>
      <c r="W113" s="170">
        <v>1.1594707322352901E-2</v>
      </c>
      <c r="X113" s="170">
        <v>2.3394319648753202E-3</v>
      </c>
    </row>
    <row r="114" spans="1:24">
      <c r="A114" s="4">
        <v>1182</v>
      </c>
      <c r="B114" s="4">
        <v>14769</v>
      </c>
      <c r="C114" s="4" t="s">
        <v>1945</v>
      </c>
      <c r="D114" s="4" t="s">
        <v>1946</v>
      </c>
      <c r="E114" s="4" t="s">
        <v>1360</v>
      </c>
      <c r="F114" s="4" t="s">
        <v>1947</v>
      </c>
      <c r="G114" s="4" t="s">
        <v>1948</v>
      </c>
      <c r="H114" s="4" t="s">
        <v>351</v>
      </c>
      <c r="I114" s="4" t="s">
        <v>960</v>
      </c>
      <c r="J114" s="4" t="s">
        <v>30</v>
      </c>
      <c r="K114" s="4" t="s">
        <v>30</v>
      </c>
      <c r="L114" s="2" t="s">
        <v>357</v>
      </c>
      <c r="M114" s="2" t="s">
        <v>41</v>
      </c>
      <c r="N114" s="4" t="s">
        <v>513</v>
      </c>
      <c r="O114" s="4" t="s">
        <v>149</v>
      </c>
      <c r="P114" s="4" t="s">
        <v>34</v>
      </c>
      <c r="Q114" s="153">
        <v>851</v>
      </c>
      <c r="R114" s="171">
        <v>1</v>
      </c>
      <c r="S114" s="173">
        <v>2073</v>
      </c>
      <c r="U114" s="153">
        <v>17.640999999999998</v>
      </c>
      <c r="V114" s="170">
        <v>5.0000000000000004E-6</v>
      </c>
      <c r="W114" s="170">
        <v>4.0627415490943801E-3</v>
      </c>
      <c r="X114" s="170">
        <v>8.1972810358526204E-4</v>
      </c>
    </row>
    <row r="115" spans="1:24">
      <c r="A115" s="4">
        <v>1182</v>
      </c>
      <c r="B115" s="4">
        <v>14769</v>
      </c>
      <c r="C115" s="4" t="s">
        <v>1949</v>
      </c>
      <c r="D115" s="4" t="s">
        <v>1950</v>
      </c>
      <c r="E115" s="4" t="s">
        <v>1360</v>
      </c>
      <c r="F115" s="4" t="s">
        <v>1951</v>
      </c>
      <c r="G115" s="4" t="s">
        <v>1952</v>
      </c>
      <c r="H115" s="4" t="s">
        <v>351</v>
      </c>
      <c r="I115" s="4" t="s">
        <v>960</v>
      </c>
      <c r="J115" s="4" t="s">
        <v>30</v>
      </c>
      <c r="K115" s="4" t="s">
        <v>30</v>
      </c>
      <c r="L115" s="2" t="s">
        <v>357</v>
      </c>
      <c r="M115" s="2" t="s">
        <v>41</v>
      </c>
      <c r="N115" s="4" t="s">
        <v>492</v>
      </c>
      <c r="O115" s="4" t="s">
        <v>149</v>
      </c>
      <c r="P115" s="4" t="s">
        <v>34</v>
      </c>
      <c r="Q115" s="153">
        <v>143</v>
      </c>
      <c r="R115" s="171">
        <v>1</v>
      </c>
      <c r="S115" s="173">
        <v>30090</v>
      </c>
      <c r="U115" s="153">
        <v>43.029000000000003</v>
      </c>
      <c r="V115" s="170">
        <v>9.9999999999999995E-7</v>
      </c>
      <c r="W115" s="170">
        <v>9.90942736382424E-3</v>
      </c>
      <c r="X115" s="170">
        <v>1.9993976979348501E-3</v>
      </c>
    </row>
    <row r="116" spans="1:24">
      <c r="A116" s="4">
        <v>1182</v>
      </c>
      <c r="B116" s="4">
        <v>14769</v>
      </c>
      <c r="C116" s="4" t="s">
        <v>1212</v>
      </c>
      <c r="D116" s="4" t="s">
        <v>1953</v>
      </c>
      <c r="E116" s="4" t="s">
        <v>1360</v>
      </c>
      <c r="F116" s="4" t="s">
        <v>1954</v>
      </c>
      <c r="G116" s="4" t="s">
        <v>1955</v>
      </c>
      <c r="H116" s="4" t="s">
        <v>351</v>
      </c>
      <c r="I116" s="4" t="s">
        <v>960</v>
      </c>
      <c r="J116" s="4" t="s">
        <v>30</v>
      </c>
      <c r="K116" s="4" t="s">
        <v>30</v>
      </c>
      <c r="L116" s="2" t="s">
        <v>357</v>
      </c>
      <c r="M116" s="2" t="s">
        <v>41</v>
      </c>
      <c r="N116" s="4" t="s">
        <v>476</v>
      </c>
      <c r="O116" s="4" t="s">
        <v>149</v>
      </c>
      <c r="P116" s="4" t="s">
        <v>34</v>
      </c>
      <c r="Q116" s="153">
        <v>3256</v>
      </c>
      <c r="R116" s="171">
        <v>1</v>
      </c>
      <c r="S116" s="173">
        <v>4402</v>
      </c>
      <c r="U116" s="153">
        <v>143.32900000000001</v>
      </c>
      <c r="V116" s="170">
        <v>1.9999999999999999E-6</v>
      </c>
      <c r="W116" s="170">
        <v>3.3008422372993999E-2</v>
      </c>
      <c r="X116" s="170">
        <v>6.6600179083966598E-3</v>
      </c>
    </row>
    <row r="117" spans="1:24">
      <c r="A117" s="4">
        <v>1182</v>
      </c>
      <c r="B117" s="4">
        <v>14769</v>
      </c>
      <c r="C117" s="4" t="s">
        <v>1960</v>
      </c>
      <c r="D117" s="4" t="s">
        <v>1961</v>
      </c>
      <c r="E117" s="4" t="s">
        <v>1360</v>
      </c>
      <c r="F117" s="4" t="s">
        <v>1962</v>
      </c>
      <c r="G117" s="4" t="s">
        <v>1963</v>
      </c>
      <c r="H117" s="4" t="s">
        <v>351</v>
      </c>
      <c r="I117" s="4" t="s">
        <v>960</v>
      </c>
      <c r="J117" s="4" t="s">
        <v>30</v>
      </c>
      <c r="K117" s="4" t="s">
        <v>30</v>
      </c>
      <c r="L117" s="2" t="s">
        <v>357</v>
      </c>
      <c r="M117" s="2" t="s">
        <v>41</v>
      </c>
      <c r="N117" s="4" t="s">
        <v>513</v>
      </c>
      <c r="O117" s="4" t="s">
        <v>149</v>
      </c>
      <c r="P117" s="4" t="s">
        <v>34</v>
      </c>
      <c r="Q117" s="153">
        <v>849</v>
      </c>
      <c r="R117" s="171">
        <v>1</v>
      </c>
      <c r="S117" s="173">
        <v>2390</v>
      </c>
      <c r="U117" s="153">
        <v>20.291</v>
      </c>
      <c r="V117" s="170">
        <v>3.9999999999999998E-6</v>
      </c>
      <c r="W117" s="170">
        <v>4.6730015450639701E-3</v>
      </c>
      <c r="X117" s="170">
        <v>9.4285857180360498E-4</v>
      </c>
    </row>
    <row r="118" spans="1:24">
      <c r="A118" s="4">
        <v>1182</v>
      </c>
      <c r="B118" s="4">
        <v>14769</v>
      </c>
      <c r="C118" s="4" t="s">
        <v>2110</v>
      </c>
      <c r="D118" s="4" t="s">
        <v>2111</v>
      </c>
      <c r="E118" s="4" t="s">
        <v>1360</v>
      </c>
      <c r="F118" s="4" t="s">
        <v>2112</v>
      </c>
      <c r="G118" s="4" t="s">
        <v>2113</v>
      </c>
      <c r="H118" s="4" t="s">
        <v>351</v>
      </c>
      <c r="I118" s="4" t="s">
        <v>960</v>
      </c>
      <c r="J118" s="4" t="s">
        <v>30</v>
      </c>
      <c r="K118" s="4" t="s">
        <v>30</v>
      </c>
      <c r="L118" s="2" t="s">
        <v>357</v>
      </c>
      <c r="M118" s="2" t="s">
        <v>41</v>
      </c>
      <c r="N118" s="4" t="s">
        <v>489</v>
      </c>
      <c r="O118" s="4" t="s">
        <v>149</v>
      </c>
      <c r="P118" s="4" t="s">
        <v>34</v>
      </c>
      <c r="Q118" s="153">
        <v>8</v>
      </c>
      <c r="R118" s="171">
        <v>1</v>
      </c>
      <c r="S118" s="173">
        <v>52300</v>
      </c>
      <c r="U118" s="153">
        <v>4.1840000000000002</v>
      </c>
      <c r="V118" s="170">
        <v>0</v>
      </c>
      <c r="W118" s="170">
        <v>9.63567202593632E-4</v>
      </c>
      <c r="X118" s="170">
        <v>1.9441628420471401E-4</v>
      </c>
    </row>
    <row r="119" spans="1:24">
      <c r="A119" s="4">
        <v>1182</v>
      </c>
      <c r="B119" s="4">
        <v>14769</v>
      </c>
      <c r="C119" s="4" t="s">
        <v>1964</v>
      </c>
      <c r="D119" s="4" t="s">
        <v>1965</v>
      </c>
      <c r="E119" s="4" t="s">
        <v>1360</v>
      </c>
      <c r="F119" s="4" t="s">
        <v>1966</v>
      </c>
      <c r="G119" s="4" t="s">
        <v>1967</v>
      </c>
      <c r="H119" s="4" t="s">
        <v>351</v>
      </c>
      <c r="I119" s="4" t="s">
        <v>960</v>
      </c>
      <c r="J119" s="4" t="s">
        <v>30</v>
      </c>
      <c r="K119" s="4" t="s">
        <v>30</v>
      </c>
      <c r="L119" s="2" t="s">
        <v>357</v>
      </c>
      <c r="M119" s="2" t="s">
        <v>41</v>
      </c>
      <c r="N119" s="4" t="s">
        <v>491</v>
      </c>
      <c r="O119" s="4" t="s">
        <v>149</v>
      </c>
      <c r="P119" s="4" t="s">
        <v>34</v>
      </c>
      <c r="Q119" s="153">
        <v>291</v>
      </c>
      <c r="R119" s="171">
        <v>1</v>
      </c>
      <c r="S119" s="173">
        <v>860.6</v>
      </c>
      <c r="U119" s="153">
        <v>2.504</v>
      </c>
      <c r="V119" s="170">
        <v>9.9999999999999995E-7</v>
      </c>
      <c r="W119" s="170">
        <v>5.7674609692795204E-4</v>
      </c>
      <c r="X119" s="170">
        <v>1.1636846168330301E-4</v>
      </c>
    </row>
    <row r="120" spans="1:24">
      <c r="A120" s="4">
        <v>1182</v>
      </c>
      <c r="B120" s="4">
        <v>14769</v>
      </c>
      <c r="C120" s="4" t="s">
        <v>1968</v>
      </c>
      <c r="D120" s="4" t="s">
        <v>1969</v>
      </c>
      <c r="E120" s="4" t="s">
        <v>1360</v>
      </c>
      <c r="F120" s="4" t="s">
        <v>1970</v>
      </c>
      <c r="G120" s="4" t="s">
        <v>1971</v>
      </c>
      <c r="H120" s="4" t="s">
        <v>351</v>
      </c>
      <c r="I120" s="4" t="s">
        <v>960</v>
      </c>
      <c r="J120" s="4" t="s">
        <v>30</v>
      </c>
      <c r="K120" s="4" t="s">
        <v>329</v>
      </c>
      <c r="L120" s="2" t="s">
        <v>357</v>
      </c>
      <c r="M120" s="2" t="s">
        <v>41</v>
      </c>
      <c r="N120" s="4" t="s">
        <v>486</v>
      </c>
      <c r="O120" s="4" t="s">
        <v>149</v>
      </c>
      <c r="P120" s="4" t="s">
        <v>34</v>
      </c>
      <c r="Q120" s="153">
        <v>280</v>
      </c>
      <c r="R120" s="171">
        <v>1</v>
      </c>
      <c r="S120" s="173">
        <v>29800</v>
      </c>
      <c r="U120" s="153">
        <v>83.44</v>
      </c>
      <c r="V120" s="170">
        <v>6.0000000000000002E-6</v>
      </c>
      <c r="W120" s="170">
        <v>1.9216072510614898E-2</v>
      </c>
      <c r="X120" s="170">
        <v>3.8771736983846498E-3</v>
      </c>
    </row>
    <row r="121" spans="1:24">
      <c r="A121" s="4">
        <v>1182</v>
      </c>
      <c r="B121" s="4">
        <v>14769</v>
      </c>
      <c r="C121" s="4" t="s">
        <v>2114</v>
      </c>
      <c r="D121" s="4" t="s">
        <v>2115</v>
      </c>
      <c r="E121" s="4" t="s">
        <v>1360</v>
      </c>
      <c r="F121" s="4" t="s">
        <v>2116</v>
      </c>
      <c r="G121" s="4" t="s">
        <v>2117</v>
      </c>
      <c r="H121" s="4" t="s">
        <v>351</v>
      </c>
      <c r="I121" s="4" t="s">
        <v>960</v>
      </c>
      <c r="J121" s="4" t="s">
        <v>30</v>
      </c>
      <c r="K121" s="4" t="s">
        <v>30</v>
      </c>
      <c r="L121" s="2" t="s">
        <v>357</v>
      </c>
      <c r="M121" s="2" t="s">
        <v>41</v>
      </c>
      <c r="N121" s="4" t="s">
        <v>504</v>
      </c>
      <c r="O121" s="4" t="s">
        <v>149</v>
      </c>
      <c r="P121" s="4" t="s">
        <v>34</v>
      </c>
      <c r="Q121" s="153">
        <v>4</v>
      </c>
      <c r="R121" s="171">
        <v>1</v>
      </c>
      <c r="S121" s="173">
        <v>24720</v>
      </c>
      <c r="U121" s="153">
        <v>0.98899999999999999</v>
      </c>
      <c r="V121" s="170">
        <v>0</v>
      </c>
      <c r="W121" s="170">
        <v>2.2771874998197501E-4</v>
      </c>
      <c r="X121" s="170">
        <v>4.59461811237145E-5</v>
      </c>
    </row>
    <row r="122" spans="1:24">
      <c r="A122" s="4">
        <v>1182</v>
      </c>
      <c r="B122" s="4">
        <v>14769</v>
      </c>
      <c r="C122" s="4" t="s">
        <v>1976</v>
      </c>
      <c r="D122" s="4" t="s">
        <v>1977</v>
      </c>
      <c r="E122" s="4" t="s">
        <v>1360</v>
      </c>
      <c r="F122" s="4" t="s">
        <v>1978</v>
      </c>
      <c r="G122" s="4" t="s">
        <v>1979</v>
      </c>
      <c r="H122" s="4" t="s">
        <v>351</v>
      </c>
      <c r="I122" s="4" t="s">
        <v>960</v>
      </c>
      <c r="J122" s="4" t="s">
        <v>30</v>
      </c>
      <c r="K122" s="4" t="s">
        <v>30</v>
      </c>
      <c r="L122" s="2" t="s">
        <v>357</v>
      </c>
      <c r="M122" s="2" t="s">
        <v>41</v>
      </c>
      <c r="N122" s="4" t="s">
        <v>487</v>
      </c>
      <c r="O122" s="4" t="s">
        <v>149</v>
      </c>
      <c r="P122" s="4" t="s">
        <v>34</v>
      </c>
      <c r="Q122" s="153">
        <v>550</v>
      </c>
      <c r="R122" s="171">
        <v>1</v>
      </c>
      <c r="S122" s="173">
        <v>6896</v>
      </c>
      <c r="U122" s="153">
        <v>37.927999999999997</v>
      </c>
      <c r="V122" s="170">
        <v>5.0000000000000004E-6</v>
      </c>
      <c r="W122" s="170">
        <v>8.7347459034348204E-3</v>
      </c>
      <c r="X122" s="170">
        <v>1.7623854749800199E-3</v>
      </c>
    </row>
    <row r="123" spans="1:24">
      <c r="A123" s="4">
        <v>1182</v>
      </c>
      <c r="B123" s="4">
        <v>14769</v>
      </c>
      <c r="C123" s="4" t="s">
        <v>1980</v>
      </c>
      <c r="D123" s="4" t="s">
        <v>1981</v>
      </c>
      <c r="E123" s="4" t="s">
        <v>1360</v>
      </c>
      <c r="F123" s="4" t="s">
        <v>1982</v>
      </c>
      <c r="G123" s="4" t="s">
        <v>1983</v>
      </c>
      <c r="H123" s="4" t="s">
        <v>351</v>
      </c>
      <c r="I123" s="4" t="s">
        <v>960</v>
      </c>
      <c r="J123" s="4" t="s">
        <v>30</v>
      </c>
      <c r="K123" s="4" t="s">
        <v>30</v>
      </c>
      <c r="L123" s="2" t="s">
        <v>357</v>
      </c>
      <c r="M123" s="2" t="s">
        <v>41</v>
      </c>
      <c r="N123" s="4" t="s">
        <v>491</v>
      </c>
      <c r="O123" s="4" t="s">
        <v>149</v>
      </c>
      <c r="P123" s="4" t="s">
        <v>34</v>
      </c>
      <c r="Q123" s="153">
        <v>1649</v>
      </c>
      <c r="R123" s="171">
        <v>1</v>
      </c>
      <c r="S123" s="173">
        <v>2732</v>
      </c>
      <c r="U123" s="153">
        <v>45.051000000000002</v>
      </c>
      <c r="V123" s="170">
        <v>5.0000000000000004E-6</v>
      </c>
      <c r="W123" s="170">
        <v>1.03750854929591E-2</v>
      </c>
      <c r="X123" s="170">
        <v>2.09335224820642E-3</v>
      </c>
    </row>
    <row r="124" spans="1:24">
      <c r="A124" s="4">
        <v>1182</v>
      </c>
      <c r="B124" s="4">
        <v>14769</v>
      </c>
      <c r="C124" s="4" t="s">
        <v>1984</v>
      </c>
      <c r="D124" s="4" t="s">
        <v>1985</v>
      </c>
      <c r="E124" s="4" t="s">
        <v>1360</v>
      </c>
      <c r="F124" s="4" t="s">
        <v>1986</v>
      </c>
      <c r="G124" s="4" t="s">
        <v>1987</v>
      </c>
      <c r="H124" s="4" t="s">
        <v>351</v>
      </c>
      <c r="I124" s="4" t="s">
        <v>960</v>
      </c>
      <c r="J124" s="4" t="s">
        <v>30</v>
      </c>
      <c r="K124" s="4" t="s">
        <v>329</v>
      </c>
      <c r="L124" s="2" t="s">
        <v>357</v>
      </c>
      <c r="M124" s="2" t="s">
        <v>41</v>
      </c>
      <c r="N124" s="4" t="s">
        <v>483</v>
      </c>
      <c r="O124" s="4" t="s">
        <v>149</v>
      </c>
      <c r="P124" s="4" t="s">
        <v>34</v>
      </c>
      <c r="Q124" s="153">
        <v>255</v>
      </c>
      <c r="R124" s="171">
        <v>1</v>
      </c>
      <c r="S124" s="173">
        <v>9484</v>
      </c>
      <c r="U124" s="153">
        <v>24.184000000000001</v>
      </c>
      <c r="V124" s="170">
        <v>2.3E-5</v>
      </c>
      <c r="W124" s="170">
        <v>5.5695750336914197E-3</v>
      </c>
      <c r="X124" s="170">
        <v>1.1237577199960901E-3</v>
      </c>
    </row>
    <row r="125" spans="1:24">
      <c r="A125" s="4">
        <v>1182</v>
      </c>
      <c r="B125" s="4">
        <v>14769</v>
      </c>
      <c r="C125" s="4" t="s">
        <v>1988</v>
      </c>
      <c r="D125" s="4" t="s">
        <v>1989</v>
      </c>
      <c r="E125" s="4" t="s">
        <v>345</v>
      </c>
      <c r="F125" s="4" t="s">
        <v>1990</v>
      </c>
      <c r="G125" s="4" t="s">
        <v>1991</v>
      </c>
      <c r="H125" s="4" t="s">
        <v>351</v>
      </c>
      <c r="I125" s="4" t="s">
        <v>960</v>
      </c>
      <c r="J125" s="4" t="s">
        <v>94</v>
      </c>
      <c r="K125" s="4" t="s">
        <v>95</v>
      </c>
      <c r="L125" s="2" t="s">
        <v>357</v>
      </c>
      <c r="M125" s="2" t="s">
        <v>376</v>
      </c>
      <c r="N125" s="4" t="s">
        <v>544</v>
      </c>
      <c r="O125" s="4" t="s">
        <v>149</v>
      </c>
      <c r="P125" s="4" t="s">
        <v>99</v>
      </c>
      <c r="Q125" s="153">
        <v>76</v>
      </c>
      <c r="R125" s="171">
        <v>3.6469999999999998</v>
      </c>
      <c r="S125" s="173">
        <v>21939</v>
      </c>
      <c r="U125" s="153">
        <v>60.808999999999997</v>
      </c>
      <c r="V125" s="170">
        <v>0</v>
      </c>
      <c r="W125" s="170">
        <v>1.40041423664696E-2</v>
      </c>
      <c r="X125" s="170">
        <v>2.8255769966374299E-3</v>
      </c>
    </row>
    <row r="126" spans="1:24">
      <c r="A126" s="4">
        <v>1182</v>
      </c>
      <c r="B126" s="4">
        <v>14769</v>
      </c>
      <c r="C126" s="4" t="s">
        <v>1992</v>
      </c>
      <c r="D126" s="4" t="s">
        <v>1993</v>
      </c>
      <c r="E126" s="4" t="s">
        <v>345</v>
      </c>
      <c r="F126" s="4" t="s">
        <v>1994</v>
      </c>
      <c r="G126" s="4" t="s">
        <v>1995</v>
      </c>
      <c r="H126" s="4" t="s">
        <v>351</v>
      </c>
      <c r="I126" s="4" t="s">
        <v>960</v>
      </c>
      <c r="J126" s="4" t="s">
        <v>94</v>
      </c>
      <c r="K126" s="4" t="s">
        <v>95</v>
      </c>
      <c r="L126" s="2" t="s">
        <v>357</v>
      </c>
      <c r="M126" s="2" t="s">
        <v>376</v>
      </c>
      <c r="N126" s="4" t="s">
        <v>575</v>
      </c>
      <c r="O126" s="4" t="s">
        <v>149</v>
      </c>
      <c r="P126" s="4" t="s">
        <v>99</v>
      </c>
      <c r="Q126" s="153">
        <v>59</v>
      </c>
      <c r="R126" s="171">
        <v>3.6469999999999998</v>
      </c>
      <c r="S126" s="173">
        <v>25042</v>
      </c>
      <c r="U126" s="153">
        <v>53.884</v>
      </c>
      <c r="V126" s="170">
        <v>0</v>
      </c>
      <c r="W126" s="170">
        <v>1.2409295304040901E-2</v>
      </c>
      <c r="X126" s="170">
        <v>2.5037891245330199E-3</v>
      </c>
    </row>
    <row r="127" spans="1:24">
      <c r="A127" s="4">
        <v>1182</v>
      </c>
      <c r="B127" s="4">
        <v>14769</v>
      </c>
      <c r="C127" s="4" t="s">
        <v>1996</v>
      </c>
      <c r="D127" s="4" t="s">
        <v>1997</v>
      </c>
      <c r="E127" s="4" t="s">
        <v>345</v>
      </c>
      <c r="F127" s="4" t="s">
        <v>1998</v>
      </c>
      <c r="G127" s="4" t="s">
        <v>1999</v>
      </c>
      <c r="H127" s="4" t="s">
        <v>351</v>
      </c>
      <c r="I127" s="4" t="s">
        <v>960</v>
      </c>
      <c r="J127" s="4" t="s">
        <v>94</v>
      </c>
      <c r="K127" s="4" t="s">
        <v>95</v>
      </c>
      <c r="L127" s="2" t="s">
        <v>357</v>
      </c>
      <c r="M127" s="2" t="s">
        <v>187</v>
      </c>
      <c r="N127" s="4" t="s">
        <v>2000</v>
      </c>
      <c r="O127" s="4" t="s">
        <v>149</v>
      </c>
      <c r="P127" s="4" t="s">
        <v>99</v>
      </c>
      <c r="Q127" s="153">
        <v>103</v>
      </c>
      <c r="R127" s="171">
        <v>3.6469999999999998</v>
      </c>
      <c r="S127" s="173">
        <v>16263</v>
      </c>
      <c r="U127" s="153">
        <v>61.09</v>
      </c>
      <c r="V127" s="170">
        <v>0</v>
      </c>
      <c r="W127" s="170">
        <v>1.4069024419687199E-2</v>
      </c>
      <c r="X127" s="170">
        <v>2.8386680687122901E-3</v>
      </c>
    </row>
    <row r="128" spans="1:24">
      <c r="A128" s="4">
        <v>1182</v>
      </c>
      <c r="B128" s="4">
        <v>14769</v>
      </c>
      <c r="C128" s="4" t="s">
        <v>2001</v>
      </c>
      <c r="D128" s="4" t="s">
        <v>2002</v>
      </c>
      <c r="E128" s="4" t="s">
        <v>345</v>
      </c>
      <c r="F128" s="4" t="s">
        <v>2003</v>
      </c>
      <c r="G128" s="4" t="s">
        <v>2004</v>
      </c>
      <c r="H128" s="4" t="s">
        <v>351</v>
      </c>
      <c r="I128" s="4" t="s">
        <v>960</v>
      </c>
      <c r="J128" s="4" t="s">
        <v>94</v>
      </c>
      <c r="K128" s="4" t="s">
        <v>95</v>
      </c>
      <c r="L128" s="2" t="s">
        <v>357</v>
      </c>
      <c r="M128" s="2" t="s">
        <v>376</v>
      </c>
      <c r="N128" s="4" t="s">
        <v>2005</v>
      </c>
      <c r="O128" s="4" t="s">
        <v>149</v>
      </c>
      <c r="P128" s="4" t="s">
        <v>99</v>
      </c>
      <c r="Q128" s="153">
        <v>52</v>
      </c>
      <c r="R128" s="171">
        <v>3.6469999999999998</v>
      </c>
      <c r="S128" s="173">
        <v>45328</v>
      </c>
      <c r="U128" s="153">
        <v>85.962000000000003</v>
      </c>
      <c r="V128" s="170">
        <v>0</v>
      </c>
      <c r="W128" s="170">
        <v>1.9796845673615001E-2</v>
      </c>
      <c r="X128" s="170">
        <v>3.9943546900294297E-3</v>
      </c>
    </row>
    <row r="129" spans="1:24">
      <c r="A129" s="4">
        <v>1182</v>
      </c>
      <c r="B129" s="4">
        <v>14769</v>
      </c>
      <c r="C129" s="4" t="s">
        <v>2006</v>
      </c>
      <c r="D129" s="4" t="s">
        <v>2007</v>
      </c>
      <c r="E129" s="4" t="s">
        <v>345</v>
      </c>
      <c r="F129" s="4" t="s">
        <v>2008</v>
      </c>
      <c r="G129" s="4" t="s">
        <v>2009</v>
      </c>
      <c r="H129" s="4" t="s">
        <v>351</v>
      </c>
      <c r="I129" s="4" t="s">
        <v>960</v>
      </c>
      <c r="J129" s="4" t="s">
        <v>94</v>
      </c>
      <c r="K129" s="4" t="s">
        <v>95</v>
      </c>
      <c r="L129" s="2" t="s">
        <v>357</v>
      </c>
      <c r="M129" s="2" t="s">
        <v>376</v>
      </c>
      <c r="N129" s="4" t="s">
        <v>563</v>
      </c>
      <c r="O129" s="4" t="s">
        <v>149</v>
      </c>
      <c r="P129" s="4" t="s">
        <v>99</v>
      </c>
      <c r="Q129" s="153">
        <v>53</v>
      </c>
      <c r="R129" s="171">
        <v>3.6469999999999998</v>
      </c>
      <c r="S129" s="173">
        <v>15292</v>
      </c>
      <c r="U129" s="153">
        <v>29.558</v>
      </c>
      <c r="V129" s="170">
        <v>0</v>
      </c>
      <c r="W129" s="170">
        <v>6.8071646554722599E-3</v>
      </c>
      <c r="X129" s="170">
        <v>1.37346274834212E-3</v>
      </c>
    </row>
    <row r="130" spans="1:24">
      <c r="A130" s="4">
        <v>1182</v>
      </c>
      <c r="B130" s="4">
        <v>14769</v>
      </c>
      <c r="C130" s="4" t="s">
        <v>2118</v>
      </c>
      <c r="D130" s="4" t="s">
        <v>2119</v>
      </c>
      <c r="E130" s="4" t="s">
        <v>345</v>
      </c>
      <c r="F130" s="4" t="s">
        <v>2118</v>
      </c>
      <c r="G130" s="4" t="s">
        <v>2120</v>
      </c>
      <c r="H130" s="4" t="s">
        <v>351</v>
      </c>
      <c r="I130" s="4" t="s">
        <v>960</v>
      </c>
      <c r="J130" s="4" t="s">
        <v>94</v>
      </c>
      <c r="K130" s="4" t="s">
        <v>329</v>
      </c>
      <c r="L130" s="2" t="s">
        <v>357</v>
      </c>
      <c r="M130" s="2" t="s">
        <v>376</v>
      </c>
      <c r="N130" s="4" t="s">
        <v>2021</v>
      </c>
      <c r="O130" s="4" t="s">
        <v>149</v>
      </c>
      <c r="P130" s="4" t="s">
        <v>99</v>
      </c>
      <c r="Q130" s="153">
        <v>21</v>
      </c>
      <c r="R130" s="171">
        <v>3.6469999999999998</v>
      </c>
      <c r="S130" s="173">
        <v>91627</v>
      </c>
      <c r="U130" s="153">
        <v>70.174000000000007</v>
      </c>
      <c r="V130" s="170">
        <v>0</v>
      </c>
      <c r="W130" s="170">
        <v>1.6161023390731E-2</v>
      </c>
      <c r="X130" s="170">
        <v>3.2607649036976E-3</v>
      </c>
    </row>
    <row r="131" spans="1:24">
      <c r="A131" s="4">
        <v>1182</v>
      </c>
      <c r="B131" s="4">
        <v>14769</v>
      </c>
      <c r="C131" s="4" t="s">
        <v>2014</v>
      </c>
      <c r="D131" s="4" t="s">
        <v>2015</v>
      </c>
      <c r="E131" s="4" t="s">
        <v>345</v>
      </c>
      <c r="F131" s="4" t="s">
        <v>2014</v>
      </c>
      <c r="G131" s="4" t="s">
        <v>2016</v>
      </c>
      <c r="H131" s="4" t="s">
        <v>351</v>
      </c>
      <c r="I131" s="4" t="s">
        <v>960</v>
      </c>
      <c r="J131" s="4" t="s">
        <v>94</v>
      </c>
      <c r="K131" s="4" t="s">
        <v>95</v>
      </c>
      <c r="L131" s="2" t="s">
        <v>357</v>
      </c>
      <c r="M131" s="2" t="s">
        <v>1552</v>
      </c>
      <c r="N131" s="4" t="s">
        <v>559</v>
      </c>
      <c r="O131" s="4" t="s">
        <v>149</v>
      </c>
      <c r="P131" s="4" t="s">
        <v>99</v>
      </c>
      <c r="Q131" s="153">
        <v>25</v>
      </c>
      <c r="R131" s="171">
        <v>3.6469999999999998</v>
      </c>
      <c r="S131" s="173">
        <v>22955</v>
      </c>
      <c r="T131" s="152">
        <v>7.0000000000000001E-3</v>
      </c>
      <c r="U131" s="153">
        <v>20.954000000000001</v>
      </c>
      <c r="V131" s="170">
        <v>0</v>
      </c>
      <c r="W131" s="170">
        <v>4.8256272851772298E-3</v>
      </c>
      <c r="X131" s="170">
        <v>9.7365344442581895E-4</v>
      </c>
    </row>
    <row r="132" spans="1:24">
      <c r="A132" s="4">
        <v>1182</v>
      </c>
      <c r="B132" s="4">
        <v>14769</v>
      </c>
      <c r="C132" s="4" t="s">
        <v>2017</v>
      </c>
      <c r="D132" s="4" t="s">
        <v>2018</v>
      </c>
      <c r="E132" s="4" t="s">
        <v>345</v>
      </c>
      <c r="F132" s="4" t="s">
        <v>2019</v>
      </c>
      <c r="G132" s="4" t="s">
        <v>2020</v>
      </c>
      <c r="H132" s="4" t="s">
        <v>351</v>
      </c>
      <c r="I132" s="4" t="s">
        <v>960</v>
      </c>
      <c r="J132" s="4" t="s">
        <v>94</v>
      </c>
      <c r="K132" s="4" t="s">
        <v>95</v>
      </c>
      <c r="L132" s="2" t="s">
        <v>357</v>
      </c>
      <c r="M132" s="2" t="s">
        <v>374</v>
      </c>
      <c r="N132" s="4" t="s">
        <v>2021</v>
      </c>
      <c r="O132" s="4" t="s">
        <v>149</v>
      </c>
      <c r="P132" s="4" t="s">
        <v>99</v>
      </c>
      <c r="Q132" s="153">
        <v>31</v>
      </c>
      <c r="R132" s="171">
        <v>3.6469999999999998</v>
      </c>
      <c r="S132" s="173">
        <v>42370</v>
      </c>
      <c r="T132" s="152">
        <v>3.7999999999999999E-2</v>
      </c>
      <c r="U132" s="153">
        <v>48.04</v>
      </c>
      <c r="V132" s="170">
        <v>0</v>
      </c>
      <c r="W132" s="170">
        <v>1.1063428263128E-2</v>
      </c>
      <c r="X132" s="170">
        <v>2.2322372613899299E-3</v>
      </c>
    </row>
    <row r="133" spans="1:24">
      <c r="A133" s="4">
        <v>1182</v>
      </c>
      <c r="B133" s="4">
        <v>14769</v>
      </c>
      <c r="C133" s="4" t="s">
        <v>2022</v>
      </c>
      <c r="D133" s="4" t="s">
        <v>2023</v>
      </c>
      <c r="E133" s="4" t="s">
        <v>345</v>
      </c>
      <c r="F133" s="4" t="s">
        <v>2024</v>
      </c>
      <c r="G133" s="4" t="s">
        <v>2025</v>
      </c>
      <c r="H133" s="4" t="s">
        <v>351</v>
      </c>
      <c r="I133" s="4" t="s">
        <v>960</v>
      </c>
      <c r="J133" s="4" t="s">
        <v>94</v>
      </c>
      <c r="K133" s="4" t="s">
        <v>95</v>
      </c>
      <c r="L133" s="2" t="s">
        <v>357</v>
      </c>
      <c r="M133" s="2" t="s">
        <v>376</v>
      </c>
      <c r="N133" s="4" t="s">
        <v>575</v>
      </c>
      <c r="O133" s="4" t="s">
        <v>149</v>
      </c>
      <c r="P133" s="4" t="s">
        <v>99</v>
      </c>
      <c r="Q133" s="153">
        <v>484</v>
      </c>
      <c r="R133" s="171">
        <v>3.6469999999999998</v>
      </c>
      <c r="S133" s="173">
        <v>3839</v>
      </c>
      <c r="U133" s="153">
        <v>67.763999999999996</v>
      </c>
      <c r="V133" s="170">
        <v>9.9999999999999995E-7</v>
      </c>
      <c r="W133" s="170">
        <v>1.56059269791842E-2</v>
      </c>
      <c r="X133" s="170">
        <v>3.1487646390374801E-3</v>
      </c>
    </row>
    <row r="134" spans="1:24">
      <c r="A134" s="4">
        <v>1182</v>
      </c>
      <c r="B134" s="4">
        <v>14769</v>
      </c>
      <c r="C134" s="4" t="s">
        <v>2026</v>
      </c>
      <c r="D134" s="4" t="s">
        <v>2027</v>
      </c>
      <c r="E134" s="4" t="s">
        <v>345</v>
      </c>
      <c r="F134" s="4" t="s">
        <v>2028</v>
      </c>
      <c r="G134" s="4" t="s">
        <v>2029</v>
      </c>
      <c r="H134" s="4" t="s">
        <v>351</v>
      </c>
      <c r="I134" s="4" t="s">
        <v>960</v>
      </c>
      <c r="J134" s="4" t="s">
        <v>94</v>
      </c>
      <c r="K134" s="4" t="s">
        <v>95</v>
      </c>
      <c r="L134" s="2" t="s">
        <v>357</v>
      </c>
      <c r="M134" s="2" t="s">
        <v>376</v>
      </c>
      <c r="N134" s="4" t="s">
        <v>578</v>
      </c>
      <c r="O134" s="4" t="s">
        <v>149</v>
      </c>
      <c r="P134" s="4" t="s">
        <v>99</v>
      </c>
      <c r="Q134" s="153">
        <v>107</v>
      </c>
      <c r="R134" s="171">
        <v>3.6469999999999998</v>
      </c>
      <c r="S134" s="173">
        <v>19044</v>
      </c>
      <c r="U134" s="153">
        <v>74.314999999999998</v>
      </c>
      <c r="V134" s="170">
        <v>0</v>
      </c>
      <c r="W134" s="170">
        <v>1.71146509900022E-2</v>
      </c>
      <c r="X134" s="170">
        <v>3.4531757016848501E-3</v>
      </c>
    </row>
    <row r="135" spans="1:24">
      <c r="A135" s="4">
        <v>1182</v>
      </c>
      <c r="B135" s="4">
        <v>14769</v>
      </c>
      <c r="C135" s="4" t="s">
        <v>1574</v>
      </c>
      <c r="D135" s="4" t="s">
        <v>1575</v>
      </c>
      <c r="E135" s="4" t="s">
        <v>345</v>
      </c>
      <c r="F135" s="4" t="s">
        <v>2030</v>
      </c>
      <c r="G135" s="4" t="s">
        <v>2031</v>
      </c>
      <c r="H135" s="4" t="s">
        <v>351</v>
      </c>
      <c r="I135" s="4" t="s">
        <v>960</v>
      </c>
      <c r="J135" s="4" t="s">
        <v>94</v>
      </c>
      <c r="K135" s="4" t="s">
        <v>322</v>
      </c>
      <c r="L135" s="2" t="s">
        <v>357</v>
      </c>
      <c r="M135" s="2" t="s">
        <v>187</v>
      </c>
      <c r="N135" s="4" t="s">
        <v>2032</v>
      </c>
      <c r="O135" s="4" t="s">
        <v>149</v>
      </c>
      <c r="P135" s="4" t="s">
        <v>99</v>
      </c>
      <c r="Q135" s="153">
        <v>78.510000000000005</v>
      </c>
      <c r="R135" s="171">
        <v>3.6469999999999998</v>
      </c>
      <c r="S135" s="173">
        <v>16362.89</v>
      </c>
      <c r="U135" s="153">
        <v>46.850999999999999</v>
      </c>
      <c r="V135" s="170">
        <v>0</v>
      </c>
      <c r="W135" s="170">
        <v>1.0789742609733999E-2</v>
      </c>
      <c r="X135" s="170">
        <v>2.1770164655494501E-3</v>
      </c>
    </row>
    <row r="136" spans="1:24">
      <c r="A136" s="4">
        <v>1182</v>
      </c>
      <c r="B136" s="4">
        <v>14769</v>
      </c>
      <c r="C136" s="4" t="s">
        <v>2033</v>
      </c>
      <c r="D136" s="4" t="s">
        <v>2034</v>
      </c>
      <c r="E136" s="4" t="s">
        <v>345</v>
      </c>
      <c r="F136" s="4" t="s">
        <v>2035</v>
      </c>
      <c r="G136" s="4" t="s">
        <v>2036</v>
      </c>
      <c r="H136" s="4" t="s">
        <v>351</v>
      </c>
      <c r="I136" s="4" t="s">
        <v>960</v>
      </c>
      <c r="J136" s="4" t="s">
        <v>94</v>
      </c>
      <c r="K136" s="4" t="s">
        <v>314</v>
      </c>
      <c r="L136" s="2" t="s">
        <v>357</v>
      </c>
      <c r="M136" s="2" t="s">
        <v>396</v>
      </c>
      <c r="N136" s="4" t="s">
        <v>2037</v>
      </c>
      <c r="O136" s="4" t="s">
        <v>149</v>
      </c>
      <c r="P136" s="4" t="s">
        <v>1204</v>
      </c>
      <c r="Q136" s="153">
        <v>12</v>
      </c>
      <c r="R136" s="171">
        <v>3.7964000000000002</v>
      </c>
      <c r="S136" s="173">
        <v>63550</v>
      </c>
      <c r="U136" s="153">
        <v>28.951000000000001</v>
      </c>
      <c r="V136" s="170">
        <v>0</v>
      </c>
      <c r="W136" s="170">
        <v>6.6674397375638701E-3</v>
      </c>
      <c r="X136" s="170">
        <v>1.34527083886509E-3</v>
      </c>
    </row>
    <row r="137" spans="1:24">
      <c r="A137" s="4">
        <v>1182</v>
      </c>
      <c r="B137" s="4">
        <v>14769</v>
      </c>
      <c r="C137" s="4" t="s">
        <v>2038</v>
      </c>
      <c r="D137" s="4" t="s">
        <v>2039</v>
      </c>
      <c r="E137" s="4" t="s">
        <v>345</v>
      </c>
      <c r="F137" s="4" t="s">
        <v>2040</v>
      </c>
      <c r="G137" s="4" t="s">
        <v>2041</v>
      </c>
      <c r="H137" s="4" t="s">
        <v>351</v>
      </c>
      <c r="I137" s="4" t="s">
        <v>960</v>
      </c>
      <c r="J137" s="4" t="s">
        <v>94</v>
      </c>
      <c r="K137" s="4" t="s">
        <v>95</v>
      </c>
      <c r="L137" s="2" t="s">
        <v>357</v>
      </c>
      <c r="M137" s="2" t="s">
        <v>374</v>
      </c>
      <c r="N137" s="4" t="s">
        <v>2005</v>
      </c>
      <c r="O137" s="4" t="s">
        <v>149</v>
      </c>
      <c r="P137" s="4" t="s">
        <v>99</v>
      </c>
      <c r="Q137" s="153">
        <v>32</v>
      </c>
      <c r="R137" s="171">
        <v>3.6469999999999998</v>
      </c>
      <c r="S137" s="173">
        <v>52657</v>
      </c>
      <c r="U137" s="153">
        <v>61.453000000000003</v>
      </c>
      <c r="V137" s="170">
        <v>0</v>
      </c>
      <c r="W137" s="170">
        <v>1.4152468199456199E-2</v>
      </c>
      <c r="X137" s="170">
        <v>2.8555042889147099E-3</v>
      </c>
    </row>
    <row r="138" spans="1:24">
      <c r="A138" s="4">
        <v>1182</v>
      </c>
      <c r="B138" s="4">
        <v>14769</v>
      </c>
      <c r="C138" s="4" t="s">
        <v>2042</v>
      </c>
      <c r="D138" s="4" t="s">
        <v>2043</v>
      </c>
      <c r="E138" s="4" t="s">
        <v>345</v>
      </c>
      <c r="F138" s="4" t="s">
        <v>2044</v>
      </c>
      <c r="G138" s="4" t="s">
        <v>2045</v>
      </c>
      <c r="H138" s="4" t="s">
        <v>351</v>
      </c>
      <c r="I138" s="4" t="s">
        <v>960</v>
      </c>
      <c r="J138" s="4" t="s">
        <v>94</v>
      </c>
      <c r="K138" s="4" t="s">
        <v>95</v>
      </c>
      <c r="L138" s="2" t="s">
        <v>357</v>
      </c>
      <c r="M138" s="2" t="s">
        <v>374</v>
      </c>
      <c r="N138" s="4" t="s">
        <v>563</v>
      </c>
      <c r="O138" s="4" t="s">
        <v>149</v>
      </c>
      <c r="P138" s="4" t="s">
        <v>99</v>
      </c>
      <c r="Q138" s="153">
        <v>169</v>
      </c>
      <c r="R138" s="171">
        <v>3.6469999999999998</v>
      </c>
      <c r="S138" s="173">
        <v>9948</v>
      </c>
      <c r="T138" s="152">
        <v>0.10299999999999999</v>
      </c>
      <c r="U138" s="153">
        <v>61.688000000000002</v>
      </c>
      <c r="V138" s="170">
        <v>0</v>
      </c>
      <c r="W138" s="170">
        <v>1.42066841371833E-2</v>
      </c>
      <c r="X138" s="170">
        <v>2.86644328842527E-3</v>
      </c>
    </row>
    <row r="139" spans="1:24">
      <c r="A139" s="4">
        <v>1182</v>
      </c>
      <c r="B139" s="4">
        <v>14769</v>
      </c>
      <c r="C139" s="4" t="s">
        <v>2046</v>
      </c>
      <c r="D139" s="4" t="s">
        <v>2047</v>
      </c>
      <c r="E139" s="4" t="s">
        <v>345</v>
      </c>
      <c r="F139" s="4" t="s">
        <v>2048</v>
      </c>
      <c r="G139" s="4" t="s">
        <v>2049</v>
      </c>
      <c r="H139" s="4" t="s">
        <v>351</v>
      </c>
      <c r="I139" s="4" t="s">
        <v>960</v>
      </c>
      <c r="J139" s="4" t="s">
        <v>94</v>
      </c>
      <c r="K139" s="4" t="s">
        <v>95</v>
      </c>
      <c r="L139" s="2" t="s">
        <v>357</v>
      </c>
      <c r="M139" s="2" t="s">
        <v>376</v>
      </c>
      <c r="N139" s="4" t="s">
        <v>573</v>
      </c>
      <c r="O139" s="4" t="s">
        <v>149</v>
      </c>
      <c r="P139" s="4" t="s">
        <v>99</v>
      </c>
      <c r="Q139" s="153">
        <v>66</v>
      </c>
      <c r="R139" s="171">
        <v>3.6469999999999998</v>
      </c>
      <c r="S139" s="173">
        <v>42150</v>
      </c>
      <c r="U139" s="153">
        <v>101.456</v>
      </c>
      <c r="V139" s="170">
        <v>0</v>
      </c>
      <c r="W139" s="170">
        <v>2.3365098232468701E-2</v>
      </c>
      <c r="X139" s="170">
        <v>4.7143111203946202E-3</v>
      </c>
    </row>
    <row r="140" spans="1:24">
      <c r="A140" s="4">
        <v>1182</v>
      </c>
      <c r="B140" s="4">
        <v>14769</v>
      </c>
      <c r="C140" s="4" t="s">
        <v>2050</v>
      </c>
      <c r="D140" s="4" t="s">
        <v>2051</v>
      </c>
      <c r="E140" s="4" t="s">
        <v>345</v>
      </c>
      <c r="F140" s="4" t="s">
        <v>2050</v>
      </c>
      <c r="G140" s="4" t="s">
        <v>2052</v>
      </c>
      <c r="H140" s="4" t="s">
        <v>351</v>
      </c>
      <c r="I140" s="4" t="s">
        <v>960</v>
      </c>
      <c r="J140" s="4" t="s">
        <v>94</v>
      </c>
      <c r="K140" s="4" t="s">
        <v>95</v>
      </c>
      <c r="L140" s="2" t="s">
        <v>357</v>
      </c>
      <c r="M140" s="2" t="s">
        <v>376</v>
      </c>
      <c r="N140" s="4" t="s">
        <v>563</v>
      </c>
      <c r="O140" s="4" t="s">
        <v>149</v>
      </c>
      <c r="P140" s="4" t="s">
        <v>99</v>
      </c>
      <c r="Q140" s="153">
        <v>167</v>
      </c>
      <c r="R140" s="171">
        <v>3.6469999999999998</v>
      </c>
      <c r="S140" s="173">
        <v>4158</v>
      </c>
      <c r="U140" s="153">
        <v>25.324000000000002</v>
      </c>
      <c r="V140" s="170">
        <v>0</v>
      </c>
      <c r="W140" s="170">
        <v>5.8321280783820402E-3</v>
      </c>
      <c r="X140" s="170">
        <v>1.1767323202294599E-3</v>
      </c>
    </row>
    <row r="141" spans="1:24">
      <c r="A141" s="4">
        <v>1182</v>
      </c>
      <c r="B141" s="4">
        <v>14769</v>
      </c>
      <c r="C141" s="4" t="s">
        <v>2053</v>
      </c>
      <c r="D141" s="4" t="s">
        <v>2054</v>
      </c>
      <c r="E141" s="4" t="s">
        <v>345</v>
      </c>
      <c r="F141" s="4" t="s">
        <v>2055</v>
      </c>
      <c r="G141" s="4" t="s">
        <v>2056</v>
      </c>
      <c r="H141" s="4" t="s">
        <v>351</v>
      </c>
      <c r="I141" s="4" t="s">
        <v>960</v>
      </c>
      <c r="J141" s="4" t="s">
        <v>94</v>
      </c>
      <c r="K141" s="4" t="s">
        <v>95</v>
      </c>
      <c r="L141" s="2" t="s">
        <v>357</v>
      </c>
      <c r="M141" s="2" t="s">
        <v>376</v>
      </c>
      <c r="N141" s="4" t="s">
        <v>578</v>
      </c>
      <c r="O141" s="4" t="s">
        <v>149</v>
      </c>
      <c r="P141" s="4" t="s">
        <v>99</v>
      </c>
      <c r="Q141" s="153">
        <v>7</v>
      </c>
      <c r="R141" s="171">
        <v>3.6469999999999998</v>
      </c>
      <c r="S141" s="173">
        <v>89132</v>
      </c>
      <c r="U141" s="153">
        <v>22.754999999999999</v>
      </c>
      <c r="V141" s="170">
        <v>0</v>
      </c>
      <c r="W141" s="170">
        <v>5.2403197633253398E-3</v>
      </c>
      <c r="X141" s="170">
        <v>1.05732479653514E-3</v>
      </c>
    </row>
    <row r="142" spans="1:24">
      <c r="A142" s="4">
        <v>1182</v>
      </c>
      <c r="B142" s="4">
        <v>14769</v>
      </c>
      <c r="C142" s="4" t="s">
        <v>2057</v>
      </c>
      <c r="D142" s="4" t="s">
        <v>2058</v>
      </c>
      <c r="E142" s="4" t="s">
        <v>345</v>
      </c>
      <c r="F142" s="4" t="s">
        <v>2057</v>
      </c>
      <c r="G142" s="4" t="s">
        <v>2059</v>
      </c>
      <c r="H142" s="4" t="s">
        <v>351</v>
      </c>
      <c r="I142" s="4" t="s">
        <v>960</v>
      </c>
      <c r="J142" s="4" t="s">
        <v>94</v>
      </c>
      <c r="K142" s="4" t="s">
        <v>95</v>
      </c>
      <c r="L142" s="2" t="s">
        <v>357</v>
      </c>
      <c r="M142" s="2" t="s">
        <v>374</v>
      </c>
      <c r="N142" s="4" t="s">
        <v>544</v>
      </c>
      <c r="O142" s="4" t="s">
        <v>149</v>
      </c>
      <c r="P142" s="4" t="s">
        <v>99</v>
      </c>
      <c r="Q142" s="153">
        <v>428</v>
      </c>
      <c r="R142" s="171">
        <v>3.6469999999999998</v>
      </c>
      <c r="S142" s="173">
        <v>7567</v>
      </c>
      <c r="T142" s="152">
        <v>5.0999999999999997E-2</v>
      </c>
      <c r="U142" s="153">
        <v>118.301</v>
      </c>
      <c r="V142" s="170">
        <v>0</v>
      </c>
      <c r="W142" s="170">
        <v>2.7244382187038702E-2</v>
      </c>
      <c r="X142" s="170">
        <v>5.4970234935351903E-3</v>
      </c>
    </row>
    <row r="143" spans="1:24">
      <c r="A143" s="4">
        <v>1182</v>
      </c>
      <c r="B143" s="4">
        <v>14769</v>
      </c>
      <c r="C143" s="4" t="s">
        <v>2060</v>
      </c>
      <c r="D143" s="4" t="s">
        <v>2061</v>
      </c>
      <c r="E143" s="4" t="s">
        <v>345</v>
      </c>
      <c r="F143" s="4" t="s">
        <v>2062</v>
      </c>
      <c r="G143" s="4" t="s">
        <v>2063</v>
      </c>
      <c r="H143" s="4" t="s">
        <v>351</v>
      </c>
      <c r="I143" s="4" t="s">
        <v>960</v>
      </c>
      <c r="J143" s="4" t="s">
        <v>94</v>
      </c>
      <c r="K143" s="4" t="s">
        <v>95</v>
      </c>
      <c r="L143" s="2" t="s">
        <v>357</v>
      </c>
      <c r="M143" s="2" t="s">
        <v>376</v>
      </c>
      <c r="N143" s="4" t="s">
        <v>577</v>
      </c>
      <c r="O143" s="4" t="s">
        <v>149</v>
      </c>
      <c r="P143" s="4" t="s">
        <v>99</v>
      </c>
      <c r="Q143" s="153">
        <v>235</v>
      </c>
      <c r="R143" s="171">
        <v>3.6469999999999998</v>
      </c>
      <c r="S143" s="173">
        <v>13429</v>
      </c>
      <c r="U143" s="153">
        <v>115.093</v>
      </c>
      <c r="V143" s="170">
        <v>0</v>
      </c>
      <c r="W143" s="170">
        <v>2.65055995824789E-2</v>
      </c>
      <c r="X143" s="170">
        <v>5.34796137474681E-3</v>
      </c>
    </row>
    <row r="144" spans="1:24">
      <c r="A144" s="4">
        <v>1182</v>
      </c>
      <c r="B144" s="4">
        <v>14769</v>
      </c>
      <c r="C144" s="4" t="s">
        <v>1796</v>
      </c>
      <c r="D144" s="4" t="s">
        <v>1797</v>
      </c>
      <c r="E144" s="4" t="s">
        <v>345</v>
      </c>
      <c r="F144" s="4" t="s">
        <v>2064</v>
      </c>
      <c r="G144" s="4" t="s">
        <v>1799</v>
      </c>
      <c r="H144" s="4" t="s">
        <v>351</v>
      </c>
      <c r="I144" s="4" t="s">
        <v>960</v>
      </c>
      <c r="J144" s="4" t="s">
        <v>94</v>
      </c>
      <c r="K144" s="4" t="s">
        <v>95</v>
      </c>
      <c r="L144" s="2" t="s">
        <v>357</v>
      </c>
      <c r="M144" s="2" t="s">
        <v>374</v>
      </c>
      <c r="N144" s="4" t="s">
        <v>586</v>
      </c>
      <c r="O144" s="4" t="s">
        <v>149</v>
      </c>
      <c r="P144" s="4" t="s">
        <v>99</v>
      </c>
      <c r="Q144" s="153">
        <v>442</v>
      </c>
      <c r="R144" s="171">
        <v>3.6469999999999998</v>
      </c>
      <c r="S144" s="173">
        <v>6772</v>
      </c>
      <c r="U144" s="153">
        <v>109.163</v>
      </c>
      <c r="V144" s="170">
        <v>6.9999999999999999E-6</v>
      </c>
      <c r="W144" s="170">
        <v>2.5140002441418698E-2</v>
      </c>
      <c r="X144" s="170">
        <v>5.0724286239735702E-3</v>
      </c>
    </row>
    <row r="145" spans="1:24">
      <c r="A145" s="4">
        <v>1182</v>
      </c>
      <c r="B145" s="4">
        <v>14769</v>
      </c>
      <c r="C145" s="4" t="s">
        <v>2069</v>
      </c>
      <c r="D145" s="4" t="s">
        <v>2070</v>
      </c>
      <c r="E145" s="4" t="s">
        <v>345</v>
      </c>
      <c r="F145" s="4" t="s">
        <v>2071</v>
      </c>
      <c r="G145" s="4" t="s">
        <v>2072</v>
      </c>
      <c r="H145" s="4" t="s">
        <v>351</v>
      </c>
      <c r="I145" s="4" t="s">
        <v>960</v>
      </c>
      <c r="J145" s="4" t="s">
        <v>94</v>
      </c>
      <c r="K145" s="4" t="s">
        <v>95</v>
      </c>
      <c r="L145" s="2" t="s">
        <v>357</v>
      </c>
      <c r="M145" s="2" t="s">
        <v>374</v>
      </c>
      <c r="N145" s="4" t="s">
        <v>597</v>
      </c>
      <c r="O145" s="4" t="s">
        <v>149</v>
      </c>
      <c r="P145" s="4" t="s">
        <v>99</v>
      </c>
      <c r="Q145" s="153">
        <v>50</v>
      </c>
      <c r="R145" s="171">
        <v>3.6469999999999998</v>
      </c>
      <c r="S145" s="173">
        <v>10570</v>
      </c>
      <c r="U145" s="153">
        <v>19.274000000000001</v>
      </c>
      <c r="V145" s="170">
        <v>0</v>
      </c>
      <c r="W145" s="170">
        <v>4.4388563269203403E-3</v>
      </c>
      <c r="X145" s="170">
        <v>8.9561574000810904E-4</v>
      </c>
    </row>
    <row r="146" spans="1:24">
      <c r="A146" s="4">
        <v>1182</v>
      </c>
      <c r="B146" s="4">
        <v>14769</v>
      </c>
      <c r="C146" s="4" t="s">
        <v>2073</v>
      </c>
      <c r="D146" s="4" t="s">
        <v>2074</v>
      </c>
      <c r="E146" s="4" t="s">
        <v>345</v>
      </c>
      <c r="F146" s="4" t="s">
        <v>2075</v>
      </c>
      <c r="G146" s="4" t="s">
        <v>2076</v>
      </c>
      <c r="H146" s="4" t="s">
        <v>351</v>
      </c>
      <c r="I146" s="4" t="s">
        <v>960</v>
      </c>
      <c r="J146" s="4" t="s">
        <v>94</v>
      </c>
      <c r="K146" s="4" t="s">
        <v>271</v>
      </c>
      <c r="L146" s="2" t="s">
        <v>357</v>
      </c>
      <c r="M146" s="2" t="s">
        <v>2077</v>
      </c>
      <c r="N146" s="4" t="s">
        <v>2078</v>
      </c>
      <c r="O146" s="4" t="s">
        <v>149</v>
      </c>
      <c r="P146" s="4" t="s">
        <v>1204</v>
      </c>
      <c r="Q146" s="153">
        <v>18</v>
      </c>
      <c r="R146" s="171">
        <v>3.7964000000000002</v>
      </c>
      <c r="S146" s="173">
        <v>61460</v>
      </c>
      <c r="U146" s="153">
        <v>41.999000000000002</v>
      </c>
      <c r="V146" s="170">
        <v>0</v>
      </c>
      <c r="W146" s="170">
        <v>9.6722465681512697E-3</v>
      </c>
      <c r="X146" s="170">
        <v>1.95154238607353E-3</v>
      </c>
    </row>
    <row r="147" spans="1:24">
      <c r="A147" s="4">
        <v>1182</v>
      </c>
      <c r="B147" s="4">
        <v>14769</v>
      </c>
      <c r="C147" s="4" t="s">
        <v>2079</v>
      </c>
      <c r="D147" s="4" t="s">
        <v>2080</v>
      </c>
      <c r="E147" s="4" t="s">
        <v>345</v>
      </c>
      <c r="F147" s="4" t="s">
        <v>2081</v>
      </c>
      <c r="G147" s="4" t="s">
        <v>2082</v>
      </c>
      <c r="H147" s="4" t="s">
        <v>351</v>
      </c>
      <c r="I147" s="4" t="s">
        <v>960</v>
      </c>
      <c r="J147" s="4" t="s">
        <v>94</v>
      </c>
      <c r="K147" s="4" t="s">
        <v>95</v>
      </c>
      <c r="L147" s="2" t="s">
        <v>357</v>
      </c>
      <c r="M147" s="2" t="s">
        <v>374</v>
      </c>
      <c r="N147" s="4" t="s">
        <v>515</v>
      </c>
      <c r="O147" s="4" t="s">
        <v>149</v>
      </c>
      <c r="P147" s="4" t="s">
        <v>99</v>
      </c>
      <c r="Q147" s="153">
        <v>500</v>
      </c>
      <c r="R147" s="171">
        <v>3.6469999999999998</v>
      </c>
      <c r="S147" s="173">
        <v>3834</v>
      </c>
      <c r="T147" s="152">
        <v>0.13700000000000001</v>
      </c>
      <c r="U147" s="153">
        <v>70.414000000000001</v>
      </c>
      <c r="V147" s="170">
        <v>0</v>
      </c>
      <c r="W147" s="170">
        <v>1.6216313242989801E-2</v>
      </c>
      <c r="X147" s="170">
        <v>3.27192058396717E-3</v>
      </c>
    </row>
    <row r="148" spans="1:24">
      <c r="A148" s="4">
        <v>1182</v>
      </c>
      <c r="B148" s="4">
        <v>14769</v>
      </c>
      <c r="C148" s="4" t="s">
        <v>2083</v>
      </c>
      <c r="D148" s="4" t="s">
        <v>2084</v>
      </c>
      <c r="E148" s="4" t="s">
        <v>345</v>
      </c>
      <c r="F148" s="4" t="s">
        <v>2085</v>
      </c>
      <c r="G148" s="4" t="s">
        <v>2086</v>
      </c>
      <c r="H148" s="4" t="s">
        <v>351</v>
      </c>
      <c r="I148" s="4" t="s">
        <v>960</v>
      </c>
      <c r="J148" s="4" t="s">
        <v>94</v>
      </c>
      <c r="K148" s="4" t="s">
        <v>301</v>
      </c>
      <c r="L148" s="2" t="s">
        <v>357</v>
      </c>
      <c r="M148" s="2" t="s">
        <v>374</v>
      </c>
      <c r="N148" s="4" t="s">
        <v>577</v>
      </c>
      <c r="O148" s="4" t="s">
        <v>149</v>
      </c>
      <c r="P148" s="4" t="s">
        <v>99</v>
      </c>
      <c r="Q148" s="153">
        <v>181</v>
      </c>
      <c r="R148" s="171">
        <v>3.6469999999999998</v>
      </c>
      <c r="S148" s="173">
        <v>19749</v>
      </c>
      <c r="T148" s="152">
        <v>8.7999999999999995E-2</v>
      </c>
      <c r="U148" s="153">
        <v>130.68600000000001</v>
      </c>
      <c r="V148" s="170">
        <v>0</v>
      </c>
      <c r="W148" s="170">
        <v>3.0096630395587801E-2</v>
      </c>
      <c r="X148" s="170">
        <v>6.0725137103493903E-3</v>
      </c>
    </row>
    <row r="149" spans="1:24">
      <c r="A149" s="4">
        <v>1182</v>
      </c>
      <c r="B149" s="4">
        <v>14769</v>
      </c>
      <c r="C149" s="4" t="s">
        <v>2087</v>
      </c>
      <c r="D149" s="4" t="s">
        <v>2088</v>
      </c>
      <c r="E149" s="4" t="s">
        <v>345</v>
      </c>
      <c r="F149" s="4" t="s">
        <v>2089</v>
      </c>
      <c r="G149" s="4" t="s">
        <v>2090</v>
      </c>
      <c r="H149" s="4" t="s">
        <v>351</v>
      </c>
      <c r="I149" s="4" t="s">
        <v>960</v>
      </c>
      <c r="J149" s="4" t="s">
        <v>94</v>
      </c>
      <c r="K149" s="4" t="s">
        <v>95</v>
      </c>
      <c r="L149" s="2" t="s">
        <v>357</v>
      </c>
      <c r="M149" s="2" t="s">
        <v>374</v>
      </c>
      <c r="N149" s="4" t="s">
        <v>2005</v>
      </c>
      <c r="O149" s="4" t="s">
        <v>149</v>
      </c>
      <c r="P149" s="4" t="s">
        <v>99</v>
      </c>
      <c r="Q149" s="153">
        <v>56</v>
      </c>
      <c r="R149" s="171">
        <v>3.6469999999999998</v>
      </c>
      <c r="S149" s="173">
        <v>31604</v>
      </c>
      <c r="U149" s="153">
        <v>64.545000000000002</v>
      </c>
      <c r="V149" s="170">
        <v>0</v>
      </c>
      <c r="W149" s="170">
        <v>1.48647009648732E-2</v>
      </c>
      <c r="X149" s="170">
        <v>2.9992095202348401E-3</v>
      </c>
    </row>
    <row r="150" spans="1:24">
      <c r="A150" s="4">
        <v>12904</v>
      </c>
      <c r="B150" s="4">
        <v>12905</v>
      </c>
      <c r="C150" s="4" t="s">
        <v>2091</v>
      </c>
      <c r="D150" s="4" t="s">
        <v>2092</v>
      </c>
      <c r="E150" s="4" t="s">
        <v>1360</v>
      </c>
      <c r="F150" s="4" t="s">
        <v>2093</v>
      </c>
      <c r="G150" s="4" t="s">
        <v>2094</v>
      </c>
      <c r="H150" s="4" t="s">
        <v>351</v>
      </c>
      <c r="I150" s="4" t="s">
        <v>960</v>
      </c>
      <c r="J150" s="4" t="s">
        <v>30</v>
      </c>
      <c r="K150" s="4" t="s">
        <v>30</v>
      </c>
      <c r="L150" s="2" t="s">
        <v>357</v>
      </c>
      <c r="M150" s="2" t="s">
        <v>41</v>
      </c>
      <c r="N150" s="4" t="s">
        <v>505</v>
      </c>
      <c r="O150" s="4" t="s">
        <v>149</v>
      </c>
      <c r="P150" s="4" t="s">
        <v>34</v>
      </c>
      <c r="Q150" s="153">
        <v>13766</v>
      </c>
      <c r="R150" s="171">
        <v>1</v>
      </c>
      <c r="S150" s="173">
        <v>302.60000000000002</v>
      </c>
      <c r="U150" s="153">
        <v>41.655999999999999</v>
      </c>
      <c r="V150" s="170">
        <v>1.13E-4</v>
      </c>
      <c r="W150" s="170">
        <v>7.0155548544000102E-3</v>
      </c>
      <c r="X150" s="170">
        <v>1.0708700642243401E-3</v>
      </c>
    </row>
    <row r="151" spans="1:24">
      <c r="A151" s="4">
        <v>12904</v>
      </c>
      <c r="B151" s="4">
        <v>12905</v>
      </c>
      <c r="C151" s="4" t="s">
        <v>1796</v>
      </c>
      <c r="D151" s="4" t="s">
        <v>1797</v>
      </c>
      <c r="E151" s="4" t="s">
        <v>345</v>
      </c>
      <c r="F151" s="4" t="s">
        <v>1798</v>
      </c>
      <c r="G151" s="4" t="s">
        <v>1799</v>
      </c>
      <c r="H151" s="4" t="s">
        <v>351</v>
      </c>
      <c r="I151" s="4" t="s">
        <v>960</v>
      </c>
      <c r="J151" s="4" t="s">
        <v>30</v>
      </c>
      <c r="K151" s="4" t="s">
        <v>95</v>
      </c>
      <c r="L151" s="2" t="s">
        <v>357</v>
      </c>
      <c r="M151" s="2" t="s">
        <v>41</v>
      </c>
      <c r="N151" s="4" t="s">
        <v>469</v>
      </c>
      <c r="O151" s="4" t="s">
        <v>149</v>
      </c>
      <c r="P151" s="4" t="s">
        <v>34</v>
      </c>
      <c r="Q151" s="153">
        <v>153</v>
      </c>
      <c r="R151" s="171">
        <v>1</v>
      </c>
      <c r="S151" s="173">
        <v>25070</v>
      </c>
      <c r="U151" s="153">
        <v>38.356999999999999</v>
      </c>
      <c r="V151" s="170">
        <v>3.0000000000000001E-6</v>
      </c>
      <c r="W151" s="170">
        <v>6.4599789164570603E-3</v>
      </c>
      <c r="X151" s="170">
        <v>9.8606570409974005E-4</v>
      </c>
    </row>
    <row r="152" spans="1:24">
      <c r="A152" s="4">
        <v>12904</v>
      </c>
      <c r="B152" s="4">
        <v>12905</v>
      </c>
      <c r="C152" s="4" t="s">
        <v>1800</v>
      </c>
      <c r="D152" s="4" t="s">
        <v>1801</v>
      </c>
      <c r="E152" s="4" t="s">
        <v>1360</v>
      </c>
      <c r="F152" s="4" t="s">
        <v>1802</v>
      </c>
      <c r="G152" s="4" t="s">
        <v>1803</v>
      </c>
      <c r="H152" s="4" t="s">
        <v>351</v>
      </c>
      <c r="I152" s="4" t="s">
        <v>960</v>
      </c>
      <c r="J152" s="4" t="s">
        <v>30</v>
      </c>
      <c r="K152" s="4" t="s">
        <v>30</v>
      </c>
      <c r="L152" s="2" t="s">
        <v>357</v>
      </c>
      <c r="M152" s="2" t="s">
        <v>41</v>
      </c>
      <c r="N152" s="4" t="s">
        <v>484</v>
      </c>
      <c r="O152" s="4" t="s">
        <v>149</v>
      </c>
      <c r="P152" s="4" t="s">
        <v>34</v>
      </c>
      <c r="Q152" s="153">
        <v>8547</v>
      </c>
      <c r="R152" s="171">
        <v>1</v>
      </c>
      <c r="S152" s="173">
        <v>1800</v>
      </c>
      <c r="U152" s="153">
        <v>153.846</v>
      </c>
      <c r="V152" s="170">
        <v>6.9999999999999999E-6</v>
      </c>
      <c r="W152" s="170">
        <v>2.5910246509283901E-2</v>
      </c>
      <c r="X152" s="170">
        <v>3.9549982744505902E-3</v>
      </c>
    </row>
    <row r="153" spans="1:24">
      <c r="A153" s="4">
        <v>12904</v>
      </c>
      <c r="B153" s="4">
        <v>12905</v>
      </c>
      <c r="C153" s="4" t="s">
        <v>1804</v>
      </c>
      <c r="D153" s="4" t="s">
        <v>1805</v>
      </c>
      <c r="E153" s="4" t="s">
        <v>1360</v>
      </c>
      <c r="F153" s="4" t="s">
        <v>1806</v>
      </c>
      <c r="G153" s="4" t="s">
        <v>1807</v>
      </c>
      <c r="H153" s="4" t="s">
        <v>351</v>
      </c>
      <c r="I153" s="4" t="s">
        <v>960</v>
      </c>
      <c r="J153" s="4" t="s">
        <v>30</v>
      </c>
      <c r="K153" s="4" t="s">
        <v>30</v>
      </c>
      <c r="L153" s="2" t="s">
        <v>357</v>
      </c>
      <c r="M153" s="2" t="s">
        <v>41</v>
      </c>
      <c r="N153" s="4" t="s">
        <v>473</v>
      </c>
      <c r="O153" s="4" t="s">
        <v>149</v>
      </c>
      <c r="P153" s="4" t="s">
        <v>34</v>
      </c>
      <c r="Q153" s="153">
        <v>298</v>
      </c>
      <c r="R153" s="171">
        <v>1</v>
      </c>
      <c r="S153" s="173">
        <v>12890</v>
      </c>
      <c r="U153" s="153">
        <v>38.411999999999999</v>
      </c>
      <c r="V153" s="170">
        <v>2.0000000000000002E-5</v>
      </c>
      <c r="W153" s="170">
        <v>6.4692586805241304E-3</v>
      </c>
      <c r="X153" s="170">
        <v>9.8748218814821796E-4</v>
      </c>
    </row>
    <row r="154" spans="1:24">
      <c r="A154" s="4">
        <v>12904</v>
      </c>
      <c r="B154" s="4">
        <v>12905</v>
      </c>
      <c r="C154" s="4" t="s">
        <v>1808</v>
      </c>
      <c r="D154" s="4" t="s">
        <v>1809</v>
      </c>
      <c r="E154" s="4" t="s">
        <v>1360</v>
      </c>
      <c r="F154" s="4" t="s">
        <v>1810</v>
      </c>
      <c r="G154" s="4" t="s">
        <v>1811</v>
      </c>
      <c r="H154" s="4" t="s">
        <v>351</v>
      </c>
      <c r="I154" s="4" t="s">
        <v>960</v>
      </c>
      <c r="J154" s="4" t="s">
        <v>30</v>
      </c>
      <c r="K154" s="4" t="s">
        <v>30</v>
      </c>
      <c r="L154" s="2" t="s">
        <v>357</v>
      </c>
      <c r="M154" s="2" t="s">
        <v>41</v>
      </c>
      <c r="N154" s="4" t="s">
        <v>491</v>
      </c>
      <c r="O154" s="4" t="s">
        <v>149</v>
      </c>
      <c r="P154" s="4" t="s">
        <v>34</v>
      </c>
      <c r="Q154" s="153">
        <v>600</v>
      </c>
      <c r="R154" s="171">
        <v>1</v>
      </c>
      <c r="S154" s="173">
        <v>1726</v>
      </c>
      <c r="U154" s="153">
        <v>10.356</v>
      </c>
      <c r="V154" s="170">
        <v>3.9999999999999998E-6</v>
      </c>
      <c r="W154" s="170">
        <v>1.74412407765001E-3</v>
      </c>
      <c r="X154" s="170">
        <v>2.6622702007338697E-4</v>
      </c>
    </row>
    <row r="155" spans="1:24">
      <c r="A155" s="4">
        <v>12904</v>
      </c>
      <c r="B155" s="4">
        <v>12905</v>
      </c>
      <c r="C155" s="4" t="s">
        <v>1816</v>
      </c>
      <c r="D155" s="4" t="s">
        <v>1817</v>
      </c>
      <c r="E155" s="4" t="s">
        <v>1360</v>
      </c>
      <c r="F155" s="4" t="s">
        <v>1818</v>
      </c>
      <c r="G155" s="4" t="s">
        <v>1819</v>
      </c>
      <c r="H155" s="4" t="s">
        <v>351</v>
      </c>
      <c r="I155" s="4" t="s">
        <v>960</v>
      </c>
      <c r="J155" s="4" t="s">
        <v>30</v>
      </c>
      <c r="K155" s="4" t="s">
        <v>30</v>
      </c>
      <c r="L155" s="2" t="s">
        <v>357</v>
      </c>
      <c r="M155" s="2" t="s">
        <v>41</v>
      </c>
      <c r="N155" s="4" t="s">
        <v>474</v>
      </c>
      <c r="O155" s="4" t="s">
        <v>149</v>
      </c>
      <c r="P155" s="4" t="s">
        <v>34</v>
      </c>
      <c r="Q155" s="153">
        <v>85</v>
      </c>
      <c r="R155" s="171">
        <v>1</v>
      </c>
      <c r="S155" s="173">
        <v>95300</v>
      </c>
      <c r="T155" s="152">
        <v>0.159</v>
      </c>
      <c r="U155" s="153">
        <v>81.164000000000001</v>
      </c>
      <c r="V155" s="170">
        <v>1.9999999999999999E-6</v>
      </c>
      <c r="W155" s="170">
        <v>1.36693198334259E-2</v>
      </c>
      <c r="X155" s="170">
        <v>2.0865157085534301E-3</v>
      </c>
    </row>
    <row r="156" spans="1:24">
      <c r="A156" s="4">
        <v>12904</v>
      </c>
      <c r="B156" s="4">
        <v>12905</v>
      </c>
      <c r="C156" s="4" t="s">
        <v>1820</v>
      </c>
      <c r="D156" s="4" t="s">
        <v>1821</v>
      </c>
      <c r="E156" s="4" t="s">
        <v>1360</v>
      </c>
      <c r="F156" s="4" t="s">
        <v>1822</v>
      </c>
      <c r="G156" s="4" t="s">
        <v>1823</v>
      </c>
      <c r="H156" s="4" t="s">
        <v>351</v>
      </c>
      <c r="I156" s="4" t="s">
        <v>960</v>
      </c>
      <c r="J156" s="4" t="s">
        <v>30</v>
      </c>
      <c r="K156" s="4" t="s">
        <v>30</v>
      </c>
      <c r="L156" s="2" t="s">
        <v>357</v>
      </c>
      <c r="M156" s="2" t="s">
        <v>41</v>
      </c>
      <c r="N156" s="4" t="s">
        <v>479</v>
      </c>
      <c r="O156" s="4" t="s">
        <v>149</v>
      </c>
      <c r="P156" s="4" t="s">
        <v>34</v>
      </c>
      <c r="Q156" s="153">
        <v>23</v>
      </c>
      <c r="R156" s="171">
        <v>1</v>
      </c>
      <c r="S156" s="173">
        <v>205060</v>
      </c>
      <c r="U156" s="153">
        <v>47.164000000000001</v>
      </c>
      <c r="V156" s="170">
        <v>6.0000000000000002E-6</v>
      </c>
      <c r="W156" s="170">
        <v>7.9431748912195607E-3</v>
      </c>
      <c r="X156" s="170">
        <v>1.21246407197153E-3</v>
      </c>
    </row>
    <row r="157" spans="1:24">
      <c r="A157" s="4">
        <v>12904</v>
      </c>
      <c r="B157" s="4">
        <v>12905</v>
      </c>
      <c r="C157" s="4" t="s">
        <v>1824</v>
      </c>
      <c r="D157" s="4" t="s">
        <v>1825</v>
      </c>
      <c r="E157" s="4" t="s">
        <v>1360</v>
      </c>
      <c r="F157" s="4" t="s">
        <v>1826</v>
      </c>
      <c r="G157" s="4" t="s">
        <v>1827</v>
      </c>
      <c r="H157" s="4" t="s">
        <v>351</v>
      </c>
      <c r="I157" s="4" t="s">
        <v>960</v>
      </c>
      <c r="J157" s="4" t="s">
        <v>30</v>
      </c>
      <c r="K157" s="4" t="s">
        <v>95</v>
      </c>
      <c r="L157" s="2" t="s">
        <v>357</v>
      </c>
      <c r="M157" s="2" t="s">
        <v>41</v>
      </c>
      <c r="N157" s="4" t="s">
        <v>469</v>
      </c>
      <c r="O157" s="4" t="s">
        <v>149</v>
      </c>
      <c r="P157" s="4" t="s">
        <v>34</v>
      </c>
      <c r="Q157" s="153">
        <v>997.9</v>
      </c>
      <c r="R157" s="171">
        <v>1</v>
      </c>
      <c r="S157" s="173">
        <v>6305</v>
      </c>
      <c r="U157" s="153">
        <v>62.917999999999999</v>
      </c>
      <c r="V157" s="170">
        <v>7.9999999999999996E-6</v>
      </c>
      <c r="W157" s="170">
        <v>1.05963781718165E-2</v>
      </c>
      <c r="X157" s="170">
        <v>1.6174549852292601E-3</v>
      </c>
    </row>
    <row r="158" spans="1:24">
      <c r="A158" s="4">
        <v>12904</v>
      </c>
      <c r="B158" s="4">
        <v>12905</v>
      </c>
      <c r="C158" s="4" t="s">
        <v>1828</v>
      </c>
      <c r="D158" s="4" t="s">
        <v>1829</v>
      </c>
      <c r="E158" s="4" t="s">
        <v>345</v>
      </c>
      <c r="F158" s="4" t="s">
        <v>1830</v>
      </c>
      <c r="G158" s="4" t="s">
        <v>1831</v>
      </c>
      <c r="H158" s="4" t="s">
        <v>351</v>
      </c>
      <c r="I158" s="4" t="s">
        <v>960</v>
      </c>
      <c r="J158" s="4" t="s">
        <v>30</v>
      </c>
      <c r="K158" s="4" t="s">
        <v>266</v>
      </c>
      <c r="L158" s="2" t="s">
        <v>357</v>
      </c>
      <c r="M158" s="2" t="s">
        <v>41</v>
      </c>
      <c r="N158" s="4" t="s">
        <v>482</v>
      </c>
      <c r="O158" s="4" t="s">
        <v>149</v>
      </c>
      <c r="P158" s="4" t="s">
        <v>34</v>
      </c>
      <c r="Q158" s="153">
        <v>1108</v>
      </c>
      <c r="R158" s="171">
        <v>1</v>
      </c>
      <c r="S158" s="173">
        <v>4834</v>
      </c>
      <c r="U158" s="153">
        <v>53.561</v>
      </c>
      <c r="V158" s="170">
        <v>6.0000000000000002E-6</v>
      </c>
      <c r="W158" s="170">
        <v>9.0205235002192592E-3</v>
      </c>
      <c r="X158" s="170">
        <v>1.3769129855721401E-3</v>
      </c>
    </row>
    <row r="159" spans="1:24">
      <c r="A159" s="4">
        <v>12904</v>
      </c>
      <c r="B159" s="4">
        <v>12905</v>
      </c>
      <c r="C159" s="4" t="s">
        <v>1836</v>
      </c>
      <c r="D159" s="4" t="s">
        <v>1837</v>
      </c>
      <c r="E159" s="4" t="s">
        <v>1360</v>
      </c>
      <c r="F159" s="4" t="s">
        <v>1838</v>
      </c>
      <c r="G159" s="4" t="s">
        <v>1839</v>
      </c>
      <c r="H159" s="4" t="s">
        <v>351</v>
      </c>
      <c r="I159" s="4" t="s">
        <v>960</v>
      </c>
      <c r="J159" s="4" t="s">
        <v>30</v>
      </c>
      <c r="K159" s="4" t="s">
        <v>30</v>
      </c>
      <c r="L159" s="2" t="s">
        <v>357</v>
      </c>
      <c r="M159" s="2" t="s">
        <v>41</v>
      </c>
      <c r="N159" s="4" t="s">
        <v>475</v>
      </c>
      <c r="O159" s="4" t="s">
        <v>149</v>
      </c>
      <c r="P159" s="4" t="s">
        <v>34</v>
      </c>
      <c r="Q159" s="153">
        <v>795</v>
      </c>
      <c r="R159" s="171">
        <v>1</v>
      </c>
      <c r="S159" s="173">
        <v>6355</v>
      </c>
      <c r="U159" s="153">
        <v>50.521999999999998</v>
      </c>
      <c r="V159" s="170">
        <v>7.9999999999999996E-6</v>
      </c>
      <c r="W159" s="170">
        <v>8.5087941948680402E-3</v>
      </c>
      <c r="X159" s="170">
        <v>1.2988014740153201E-3</v>
      </c>
    </row>
    <row r="160" spans="1:24">
      <c r="A160" s="4">
        <v>12904</v>
      </c>
      <c r="B160" s="4">
        <v>12905</v>
      </c>
      <c r="C160" s="4" t="s">
        <v>1844</v>
      </c>
      <c r="D160" s="4" t="s">
        <v>1845</v>
      </c>
      <c r="E160" s="4" t="s">
        <v>1360</v>
      </c>
      <c r="F160" s="4" t="s">
        <v>1846</v>
      </c>
      <c r="G160" s="4" t="s">
        <v>1847</v>
      </c>
      <c r="H160" s="4" t="s">
        <v>351</v>
      </c>
      <c r="I160" s="4" t="s">
        <v>960</v>
      </c>
      <c r="J160" s="4" t="s">
        <v>30</v>
      </c>
      <c r="K160" s="4" t="s">
        <v>30</v>
      </c>
      <c r="L160" s="2" t="s">
        <v>357</v>
      </c>
      <c r="M160" s="2" t="s">
        <v>41</v>
      </c>
      <c r="N160" s="4" t="s">
        <v>513</v>
      </c>
      <c r="O160" s="4" t="s">
        <v>149</v>
      </c>
      <c r="P160" s="4" t="s">
        <v>34</v>
      </c>
      <c r="Q160" s="153">
        <v>17269</v>
      </c>
      <c r="R160" s="171">
        <v>1</v>
      </c>
      <c r="S160" s="173">
        <v>519</v>
      </c>
      <c r="U160" s="153">
        <v>89.626000000000005</v>
      </c>
      <c r="V160" s="170">
        <v>6.0000000000000002E-6</v>
      </c>
      <c r="W160" s="170">
        <v>1.5094540019033299E-2</v>
      </c>
      <c r="X160" s="170">
        <v>2.3040645216366902E-3</v>
      </c>
    </row>
    <row r="161" spans="1:24">
      <c r="A161" s="4">
        <v>12904</v>
      </c>
      <c r="B161" s="4">
        <v>12905</v>
      </c>
      <c r="C161" s="4" t="s">
        <v>1848</v>
      </c>
      <c r="D161" s="4" t="s">
        <v>1849</v>
      </c>
      <c r="E161" s="4" t="s">
        <v>1360</v>
      </c>
      <c r="F161" s="4" t="s">
        <v>1850</v>
      </c>
      <c r="G161" s="4" t="s">
        <v>1851</v>
      </c>
      <c r="H161" s="4" t="s">
        <v>351</v>
      </c>
      <c r="I161" s="4" t="s">
        <v>960</v>
      </c>
      <c r="J161" s="4" t="s">
        <v>30</v>
      </c>
      <c r="K161" s="4" t="s">
        <v>30</v>
      </c>
      <c r="L161" s="2" t="s">
        <v>357</v>
      </c>
      <c r="M161" s="2" t="s">
        <v>41</v>
      </c>
      <c r="N161" s="4" t="s">
        <v>492</v>
      </c>
      <c r="O161" s="4" t="s">
        <v>149</v>
      </c>
      <c r="P161" s="4" t="s">
        <v>34</v>
      </c>
      <c r="Q161" s="153">
        <v>81</v>
      </c>
      <c r="R161" s="171">
        <v>1</v>
      </c>
      <c r="S161" s="173">
        <v>54030</v>
      </c>
      <c r="U161" s="153">
        <v>43.764000000000003</v>
      </c>
      <c r="V161" s="170">
        <v>3.0000000000000001E-6</v>
      </c>
      <c r="W161" s="170">
        <v>7.37064207913273E-3</v>
      </c>
      <c r="X161" s="170">
        <v>1.1250713764578699E-3</v>
      </c>
    </row>
    <row r="162" spans="1:24">
      <c r="A162" s="4">
        <v>12904</v>
      </c>
      <c r="B162" s="4">
        <v>12905</v>
      </c>
      <c r="C162" s="4" t="s">
        <v>1852</v>
      </c>
      <c r="D162" s="4" t="s">
        <v>1853</v>
      </c>
      <c r="E162" s="4" t="s">
        <v>1360</v>
      </c>
      <c r="F162" s="4" t="s">
        <v>1854</v>
      </c>
      <c r="G162" s="4" t="s">
        <v>1855</v>
      </c>
      <c r="H162" s="4" t="s">
        <v>351</v>
      </c>
      <c r="I162" s="4" t="s">
        <v>960</v>
      </c>
      <c r="J162" s="4" t="s">
        <v>30</v>
      </c>
      <c r="K162" s="4" t="s">
        <v>30</v>
      </c>
      <c r="L162" s="2" t="s">
        <v>357</v>
      </c>
      <c r="M162" s="2" t="s">
        <v>41</v>
      </c>
      <c r="N162" s="4" t="s">
        <v>476</v>
      </c>
      <c r="O162" s="4" t="s">
        <v>149</v>
      </c>
      <c r="P162" s="4" t="s">
        <v>34</v>
      </c>
      <c r="Q162" s="153">
        <v>39</v>
      </c>
      <c r="R162" s="171">
        <v>1</v>
      </c>
      <c r="S162" s="173">
        <v>17940</v>
      </c>
      <c r="U162" s="153">
        <v>6.9969999999999999</v>
      </c>
      <c r="V162" s="170">
        <v>0</v>
      </c>
      <c r="W162" s="170">
        <v>1.1783447780693401E-3</v>
      </c>
      <c r="X162" s="170">
        <v>1.7986519589083201E-4</v>
      </c>
    </row>
    <row r="163" spans="1:24">
      <c r="A163" s="4">
        <v>12904</v>
      </c>
      <c r="B163" s="4">
        <v>12905</v>
      </c>
      <c r="C163" s="4" t="s">
        <v>1856</v>
      </c>
      <c r="D163" s="4" t="s">
        <v>1857</v>
      </c>
      <c r="E163" s="4" t="s">
        <v>1360</v>
      </c>
      <c r="F163" s="4" t="s">
        <v>1858</v>
      </c>
      <c r="G163" s="4" t="s">
        <v>1859</v>
      </c>
      <c r="H163" s="4" t="s">
        <v>351</v>
      </c>
      <c r="I163" s="4" t="s">
        <v>960</v>
      </c>
      <c r="J163" s="4" t="s">
        <v>30</v>
      </c>
      <c r="K163" s="4" t="s">
        <v>30</v>
      </c>
      <c r="L163" s="2" t="s">
        <v>357</v>
      </c>
      <c r="M163" s="2" t="s">
        <v>41</v>
      </c>
      <c r="N163" s="4" t="s">
        <v>476</v>
      </c>
      <c r="O163" s="4" t="s">
        <v>149</v>
      </c>
      <c r="P163" s="4" t="s">
        <v>34</v>
      </c>
      <c r="Q163" s="153">
        <v>7041</v>
      </c>
      <c r="R163" s="171">
        <v>1</v>
      </c>
      <c r="S163" s="173">
        <v>2492</v>
      </c>
      <c r="U163" s="153">
        <v>175.46199999999999</v>
      </c>
      <c r="V163" s="170">
        <v>6.0000000000000002E-6</v>
      </c>
      <c r="W163" s="170">
        <v>2.9550696268625401E-2</v>
      </c>
      <c r="X163" s="170">
        <v>4.5106847095935697E-3</v>
      </c>
    </row>
    <row r="164" spans="1:24">
      <c r="A164" s="4">
        <v>12904</v>
      </c>
      <c r="B164" s="4">
        <v>12905</v>
      </c>
      <c r="C164" s="4" t="s">
        <v>2095</v>
      </c>
      <c r="D164" s="4" t="s">
        <v>2096</v>
      </c>
      <c r="E164" s="4" t="s">
        <v>1360</v>
      </c>
      <c r="F164" s="4" t="s">
        <v>2097</v>
      </c>
      <c r="G164" s="4" t="s">
        <v>2098</v>
      </c>
      <c r="H164" s="4" t="s">
        <v>351</v>
      </c>
      <c r="I164" s="4" t="s">
        <v>960</v>
      </c>
      <c r="J164" s="4" t="s">
        <v>30</v>
      </c>
      <c r="K164" s="4" t="s">
        <v>30</v>
      </c>
      <c r="L164" s="2" t="s">
        <v>357</v>
      </c>
      <c r="M164" s="2" t="s">
        <v>41</v>
      </c>
      <c r="N164" s="4" t="s">
        <v>482</v>
      </c>
      <c r="O164" s="4" t="s">
        <v>149</v>
      </c>
      <c r="P164" s="4" t="s">
        <v>34</v>
      </c>
      <c r="Q164" s="153">
        <v>98</v>
      </c>
      <c r="R164" s="171">
        <v>1</v>
      </c>
      <c r="S164" s="173">
        <v>47500</v>
      </c>
      <c r="U164" s="153">
        <v>46.55</v>
      </c>
      <c r="V164" s="170">
        <v>5.0000000000000004E-6</v>
      </c>
      <c r="W164" s="170">
        <v>7.8398006773472504E-3</v>
      </c>
      <c r="X164" s="170">
        <v>1.19668479957669E-3</v>
      </c>
    </row>
    <row r="165" spans="1:24">
      <c r="A165" s="4">
        <v>12904</v>
      </c>
      <c r="B165" s="4">
        <v>12905</v>
      </c>
      <c r="C165" s="4" t="s">
        <v>1860</v>
      </c>
      <c r="D165" s="4" t="s">
        <v>1861</v>
      </c>
      <c r="E165" s="4" t="s">
        <v>1360</v>
      </c>
      <c r="F165" s="4" t="s">
        <v>1862</v>
      </c>
      <c r="G165" s="4" t="s">
        <v>1863</v>
      </c>
      <c r="H165" s="4" t="s">
        <v>351</v>
      </c>
      <c r="I165" s="4" t="s">
        <v>960</v>
      </c>
      <c r="J165" s="4" t="s">
        <v>30</v>
      </c>
      <c r="K165" s="4" t="s">
        <v>30</v>
      </c>
      <c r="L165" s="2" t="s">
        <v>357</v>
      </c>
      <c r="M165" s="2" t="s">
        <v>41</v>
      </c>
      <c r="N165" s="4" t="s">
        <v>465</v>
      </c>
      <c r="O165" s="4" t="s">
        <v>149</v>
      </c>
      <c r="P165" s="4" t="s">
        <v>34</v>
      </c>
      <c r="Q165" s="153">
        <v>470</v>
      </c>
      <c r="R165" s="171">
        <v>1</v>
      </c>
      <c r="S165" s="173">
        <v>20100</v>
      </c>
      <c r="U165" s="153">
        <v>94.47</v>
      </c>
      <c r="V165" s="170">
        <v>1.7E-5</v>
      </c>
      <c r="W165" s="170">
        <v>1.5910332330590599E-2</v>
      </c>
      <c r="X165" s="170">
        <v>2.4285888940066501E-3</v>
      </c>
    </row>
    <row r="166" spans="1:24">
      <c r="A166" s="4">
        <v>12904</v>
      </c>
      <c r="B166" s="4">
        <v>12905</v>
      </c>
      <c r="C166" s="4" t="s">
        <v>1864</v>
      </c>
      <c r="D166" s="4" t="s">
        <v>1865</v>
      </c>
      <c r="E166" s="4" t="s">
        <v>1360</v>
      </c>
      <c r="F166" s="4" t="s">
        <v>1866</v>
      </c>
      <c r="G166" s="4" t="s">
        <v>1867</v>
      </c>
      <c r="H166" s="4" t="s">
        <v>351</v>
      </c>
      <c r="I166" s="4" t="s">
        <v>960</v>
      </c>
      <c r="J166" s="4" t="s">
        <v>30</v>
      </c>
      <c r="K166" s="4" t="s">
        <v>30</v>
      </c>
      <c r="L166" s="2" t="s">
        <v>357</v>
      </c>
      <c r="M166" s="2" t="s">
        <v>41</v>
      </c>
      <c r="N166" s="4" t="s">
        <v>506</v>
      </c>
      <c r="O166" s="4" t="s">
        <v>149</v>
      </c>
      <c r="P166" s="4" t="s">
        <v>34</v>
      </c>
      <c r="Q166" s="153">
        <v>9560</v>
      </c>
      <c r="R166" s="171">
        <v>1</v>
      </c>
      <c r="S166" s="173">
        <v>543.9</v>
      </c>
      <c r="T166" s="152">
        <v>1.5620000000000001</v>
      </c>
      <c r="U166" s="153">
        <v>53.558999999999997</v>
      </c>
      <c r="V166" s="170">
        <v>1.0399999999999999E-4</v>
      </c>
      <c r="W166" s="170">
        <v>9.0202809800694096E-3</v>
      </c>
      <c r="X166" s="170">
        <v>1.37687596675127E-3</v>
      </c>
    </row>
    <row r="167" spans="1:24">
      <c r="A167" s="4">
        <v>12904</v>
      </c>
      <c r="B167" s="4">
        <v>12905</v>
      </c>
      <c r="C167" s="4" t="s">
        <v>1868</v>
      </c>
      <c r="D167" s="4" t="s">
        <v>1869</v>
      </c>
      <c r="E167" s="4" t="s">
        <v>1360</v>
      </c>
      <c r="F167" s="4" t="s">
        <v>1870</v>
      </c>
      <c r="G167" s="4" t="s">
        <v>1871</v>
      </c>
      <c r="H167" s="4" t="s">
        <v>351</v>
      </c>
      <c r="I167" s="4" t="s">
        <v>960</v>
      </c>
      <c r="J167" s="4" t="s">
        <v>30</v>
      </c>
      <c r="K167" s="4" t="s">
        <v>30</v>
      </c>
      <c r="L167" s="2" t="s">
        <v>357</v>
      </c>
      <c r="M167" s="2" t="s">
        <v>41</v>
      </c>
      <c r="N167" s="4" t="s">
        <v>473</v>
      </c>
      <c r="O167" s="4" t="s">
        <v>149</v>
      </c>
      <c r="P167" s="4" t="s">
        <v>34</v>
      </c>
      <c r="Q167" s="153">
        <v>1357</v>
      </c>
      <c r="R167" s="171">
        <v>1</v>
      </c>
      <c r="S167" s="173">
        <v>5318</v>
      </c>
      <c r="U167" s="153">
        <v>72.165000000000006</v>
      </c>
      <c r="V167" s="170">
        <v>5.0000000000000004E-6</v>
      </c>
      <c r="W167" s="170">
        <v>1.21538400478827E-2</v>
      </c>
      <c r="X167" s="170">
        <v>1.8551894672287699E-3</v>
      </c>
    </row>
    <row r="168" spans="1:24">
      <c r="A168" s="4">
        <v>12904</v>
      </c>
      <c r="B168" s="4">
        <v>12905</v>
      </c>
      <c r="C168" s="4" t="s">
        <v>1872</v>
      </c>
      <c r="D168" s="4" t="s">
        <v>1873</v>
      </c>
      <c r="E168" s="4" t="s">
        <v>1360</v>
      </c>
      <c r="F168" s="4" t="s">
        <v>1874</v>
      </c>
      <c r="G168" s="4" t="s">
        <v>1875</v>
      </c>
      <c r="H168" s="4" t="s">
        <v>351</v>
      </c>
      <c r="I168" s="4" t="s">
        <v>960</v>
      </c>
      <c r="J168" s="4" t="s">
        <v>30</v>
      </c>
      <c r="K168" s="4" t="s">
        <v>30</v>
      </c>
      <c r="L168" s="2" t="s">
        <v>357</v>
      </c>
      <c r="M168" s="2" t="s">
        <v>41</v>
      </c>
      <c r="N168" s="4" t="s">
        <v>479</v>
      </c>
      <c r="O168" s="4" t="s">
        <v>149</v>
      </c>
      <c r="P168" s="4" t="s">
        <v>34</v>
      </c>
      <c r="Q168" s="153">
        <v>11</v>
      </c>
      <c r="R168" s="171">
        <v>1</v>
      </c>
      <c r="S168" s="173">
        <v>95490</v>
      </c>
      <c r="U168" s="153">
        <v>10.504</v>
      </c>
      <c r="V168" s="170">
        <v>9.9999999999999995E-7</v>
      </c>
      <c r="W168" s="170">
        <v>1.7690329180405501E-3</v>
      </c>
      <c r="X168" s="170">
        <v>2.7002916146667101E-4</v>
      </c>
    </row>
    <row r="169" spans="1:24">
      <c r="A169" s="4">
        <v>12904</v>
      </c>
      <c r="B169" s="4">
        <v>12905</v>
      </c>
      <c r="C169" s="4" t="s">
        <v>1876</v>
      </c>
      <c r="D169" s="4" t="s">
        <v>1877</v>
      </c>
      <c r="E169" s="4" t="s">
        <v>1360</v>
      </c>
      <c r="F169" s="4" t="s">
        <v>1878</v>
      </c>
      <c r="G169" s="4" t="s">
        <v>1879</v>
      </c>
      <c r="H169" s="4" t="s">
        <v>351</v>
      </c>
      <c r="I169" s="4" t="s">
        <v>960</v>
      </c>
      <c r="J169" s="4" t="s">
        <v>30</v>
      </c>
      <c r="K169" s="4" t="s">
        <v>30</v>
      </c>
      <c r="L169" s="2" t="s">
        <v>357</v>
      </c>
      <c r="M169" s="2" t="s">
        <v>41</v>
      </c>
      <c r="N169" s="4" t="s">
        <v>505</v>
      </c>
      <c r="O169" s="4" t="s">
        <v>149</v>
      </c>
      <c r="P169" s="4" t="s">
        <v>34</v>
      </c>
      <c r="Q169" s="153">
        <v>121</v>
      </c>
      <c r="R169" s="171">
        <v>1</v>
      </c>
      <c r="S169" s="173">
        <v>21630</v>
      </c>
      <c r="U169" s="153">
        <v>26.172000000000001</v>
      </c>
      <c r="V169" s="170">
        <v>5.0000000000000004E-6</v>
      </c>
      <c r="W169" s="170">
        <v>4.4078542485013004E-3</v>
      </c>
      <c r="X169" s="170">
        <v>6.72824781524401E-4</v>
      </c>
    </row>
    <row r="170" spans="1:24">
      <c r="A170" s="4">
        <v>12904</v>
      </c>
      <c r="B170" s="4">
        <v>12905</v>
      </c>
      <c r="C170" s="4" t="s">
        <v>1880</v>
      </c>
      <c r="D170" s="4" t="s">
        <v>1881</v>
      </c>
      <c r="E170" s="4" t="s">
        <v>1360</v>
      </c>
      <c r="F170" s="4" t="s">
        <v>1882</v>
      </c>
      <c r="G170" s="4" t="s">
        <v>1883</v>
      </c>
      <c r="H170" s="4" t="s">
        <v>351</v>
      </c>
      <c r="I170" s="4" t="s">
        <v>960</v>
      </c>
      <c r="J170" s="4" t="s">
        <v>30</v>
      </c>
      <c r="K170" s="4" t="s">
        <v>329</v>
      </c>
      <c r="L170" s="2" t="s">
        <v>357</v>
      </c>
      <c r="M170" s="2" t="s">
        <v>41</v>
      </c>
      <c r="N170" s="4" t="s">
        <v>486</v>
      </c>
      <c r="O170" s="4" t="s">
        <v>149</v>
      </c>
      <c r="P170" s="4" t="s">
        <v>34</v>
      </c>
      <c r="Q170" s="153">
        <v>694</v>
      </c>
      <c r="R170" s="171">
        <v>1</v>
      </c>
      <c r="S170" s="173">
        <v>18890</v>
      </c>
      <c r="U170" s="153">
        <v>131.09700000000001</v>
      </c>
      <c r="V170" s="170">
        <v>6.0000000000000002E-6</v>
      </c>
      <c r="W170" s="170">
        <v>2.20788660253044E-2</v>
      </c>
      <c r="X170" s="170">
        <v>3.37016774427894E-3</v>
      </c>
    </row>
    <row r="171" spans="1:24">
      <c r="A171" s="4">
        <v>12904</v>
      </c>
      <c r="B171" s="4">
        <v>12905</v>
      </c>
      <c r="C171" s="4" t="s">
        <v>1884</v>
      </c>
      <c r="D171" s="4" t="s">
        <v>1885</v>
      </c>
      <c r="E171" s="4" t="s">
        <v>1360</v>
      </c>
      <c r="F171" s="4" t="s">
        <v>1886</v>
      </c>
      <c r="G171" s="4" t="s">
        <v>1887</v>
      </c>
      <c r="H171" s="4" t="s">
        <v>351</v>
      </c>
      <c r="I171" s="4" t="s">
        <v>960</v>
      </c>
      <c r="J171" s="4" t="s">
        <v>30</v>
      </c>
      <c r="K171" s="4" t="s">
        <v>95</v>
      </c>
      <c r="L171" s="2" t="s">
        <v>357</v>
      </c>
      <c r="M171" s="2" t="s">
        <v>41</v>
      </c>
      <c r="N171" s="4" t="s">
        <v>495</v>
      </c>
      <c r="O171" s="4" t="s">
        <v>149</v>
      </c>
      <c r="P171" s="4" t="s">
        <v>34</v>
      </c>
      <c r="Q171" s="153">
        <v>1929</v>
      </c>
      <c r="R171" s="171">
        <v>1</v>
      </c>
      <c r="S171" s="173">
        <v>8101</v>
      </c>
      <c r="U171" s="153">
        <v>156.268</v>
      </c>
      <c r="V171" s="170">
        <v>1.9999999999999999E-6</v>
      </c>
      <c r="W171" s="170">
        <v>2.6318200768848499E-2</v>
      </c>
      <c r="X171" s="170">
        <v>4.0172693297280604E-3</v>
      </c>
    </row>
    <row r="172" spans="1:24">
      <c r="A172" s="4">
        <v>12904</v>
      </c>
      <c r="B172" s="4">
        <v>12905</v>
      </c>
      <c r="C172" s="4" t="s">
        <v>1888</v>
      </c>
      <c r="D172" s="4" t="s">
        <v>1889</v>
      </c>
      <c r="E172" s="4" t="s">
        <v>1360</v>
      </c>
      <c r="F172" s="4" t="s">
        <v>1890</v>
      </c>
      <c r="G172" s="4" t="s">
        <v>1891</v>
      </c>
      <c r="H172" s="4" t="s">
        <v>351</v>
      </c>
      <c r="I172" s="4" t="s">
        <v>960</v>
      </c>
      <c r="J172" s="4" t="s">
        <v>30</v>
      </c>
      <c r="K172" s="4" t="s">
        <v>30</v>
      </c>
      <c r="L172" s="2" t="s">
        <v>357</v>
      </c>
      <c r="M172" s="2" t="s">
        <v>41</v>
      </c>
      <c r="N172" s="4" t="s">
        <v>504</v>
      </c>
      <c r="O172" s="4" t="s">
        <v>149</v>
      </c>
      <c r="P172" s="4" t="s">
        <v>34</v>
      </c>
      <c r="Q172" s="153">
        <v>5000</v>
      </c>
      <c r="R172" s="171">
        <v>1</v>
      </c>
      <c r="S172" s="173">
        <v>664.6</v>
      </c>
      <c r="U172" s="153">
        <v>33.229999999999997</v>
      </c>
      <c r="V172" s="170">
        <v>4.6E-5</v>
      </c>
      <c r="W172" s="170">
        <v>5.5964892912620601E-3</v>
      </c>
      <c r="X172" s="170">
        <v>8.5426070655066099E-4</v>
      </c>
    </row>
    <row r="173" spans="1:24">
      <c r="A173" s="4">
        <v>12904</v>
      </c>
      <c r="B173" s="4">
        <v>12905</v>
      </c>
      <c r="C173" s="4" t="s">
        <v>1892</v>
      </c>
      <c r="D173" s="4" t="s">
        <v>1893</v>
      </c>
      <c r="E173" s="4" t="s">
        <v>1360</v>
      </c>
      <c r="F173" s="4" t="s">
        <v>1894</v>
      </c>
      <c r="G173" s="4" t="s">
        <v>1895</v>
      </c>
      <c r="H173" s="4" t="s">
        <v>351</v>
      </c>
      <c r="I173" s="4" t="s">
        <v>960</v>
      </c>
      <c r="J173" s="4" t="s">
        <v>30</v>
      </c>
      <c r="K173" s="4" t="s">
        <v>30</v>
      </c>
      <c r="L173" s="2" t="s">
        <v>357</v>
      </c>
      <c r="M173" s="2" t="s">
        <v>41</v>
      </c>
      <c r="N173" s="4" t="s">
        <v>507</v>
      </c>
      <c r="O173" s="4" t="s">
        <v>149</v>
      </c>
      <c r="P173" s="4" t="s">
        <v>34</v>
      </c>
      <c r="Q173" s="153">
        <v>16275</v>
      </c>
      <c r="R173" s="171">
        <v>1</v>
      </c>
      <c r="S173" s="173">
        <v>1619</v>
      </c>
      <c r="U173" s="153">
        <v>263.49200000000002</v>
      </c>
      <c r="V173" s="170">
        <v>8.1000000000000004E-5</v>
      </c>
      <c r="W173" s="170">
        <v>4.4376513856621898E-2</v>
      </c>
      <c r="X173" s="170">
        <v>6.7737308352580003E-3</v>
      </c>
    </row>
    <row r="174" spans="1:24">
      <c r="A174" s="4">
        <v>12904</v>
      </c>
      <c r="B174" s="4">
        <v>12905</v>
      </c>
      <c r="C174" s="4" t="s">
        <v>1896</v>
      </c>
      <c r="D174" s="4" t="s">
        <v>1897</v>
      </c>
      <c r="E174" s="4" t="s">
        <v>1360</v>
      </c>
      <c r="F174" s="4" t="s">
        <v>1898</v>
      </c>
      <c r="G174" s="4" t="s">
        <v>1899</v>
      </c>
      <c r="H174" s="4" t="s">
        <v>351</v>
      </c>
      <c r="I174" s="4" t="s">
        <v>960</v>
      </c>
      <c r="J174" s="4" t="s">
        <v>30</v>
      </c>
      <c r="K174" s="4" t="s">
        <v>30</v>
      </c>
      <c r="L174" s="2" t="s">
        <v>357</v>
      </c>
      <c r="M174" s="2" t="s">
        <v>41</v>
      </c>
      <c r="N174" s="4" t="s">
        <v>473</v>
      </c>
      <c r="O174" s="4" t="s">
        <v>149</v>
      </c>
      <c r="P174" s="4" t="s">
        <v>34</v>
      </c>
      <c r="Q174" s="153">
        <v>460</v>
      </c>
      <c r="R174" s="171">
        <v>1</v>
      </c>
      <c r="S174" s="173">
        <v>8570</v>
      </c>
      <c r="U174" s="153">
        <v>39.421999999999997</v>
      </c>
      <c r="V174" s="170">
        <v>6.0000000000000002E-6</v>
      </c>
      <c r="W174" s="170">
        <v>6.6393259356043698E-3</v>
      </c>
      <c r="X174" s="170">
        <v>1.01344163628168E-3</v>
      </c>
    </row>
    <row r="175" spans="1:24">
      <c r="A175" s="4">
        <v>12904</v>
      </c>
      <c r="B175" s="4">
        <v>12905</v>
      </c>
      <c r="C175" s="4" t="s">
        <v>1207</v>
      </c>
      <c r="D175" s="4" t="s">
        <v>1900</v>
      </c>
      <c r="E175" s="4" t="s">
        <v>1360</v>
      </c>
      <c r="F175" s="4" t="s">
        <v>1901</v>
      </c>
      <c r="G175" s="4" t="s">
        <v>1902</v>
      </c>
      <c r="H175" s="4" t="s">
        <v>351</v>
      </c>
      <c r="I175" s="4" t="s">
        <v>960</v>
      </c>
      <c r="J175" s="4" t="s">
        <v>30</v>
      </c>
      <c r="K175" s="4" t="s">
        <v>30</v>
      </c>
      <c r="L175" s="2" t="s">
        <v>357</v>
      </c>
      <c r="M175" s="2" t="s">
        <v>41</v>
      </c>
      <c r="N175" s="4" t="s">
        <v>476</v>
      </c>
      <c r="O175" s="4" t="s">
        <v>149</v>
      </c>
      <c r="P175" s="4" t="s">
        <v>34</v>
      </c>
      <c r="Q175" s="153">
        <v>8157</v>
      </c>
      <c r="R175" s="171">
        <v>1</v>
      </c>
      <c r="S175" s="173">
        <v>4335</v>
      </c>
      <c r="U175" s="153">
        <v>353.60599999999999</v>
      </c>
      <c r="V175" s="170">
        <v>5.0000000000000004E-6</v>
      </c>
      <c r="W175" s="170">
        <v>5.9553172208894098E-2</v>
      </c>
      <c r="X175" s="170">
        <v>9.0903300838855797E-3</v>
      </c>
    </row>
    <row r="176" spans="1:24">
      <c r="A176" s="4">
        <v>12904</v>
      </c>
      <c r="B176" s="4">
        <v>12905</v>
      </c>
      <c r="C176" s="4" t="s">
        <v>1903</v>
      </c>
      <c r="D176" s="4" t="s">
        <v>1904</v>
      </c>
      <c r="E176" s="4" t="s">
        <v>1360</v>
      </c>
      <c r="F176" s="4" t="s">
        <v>1905</v>
      </c>
      <c r="G176" s="4" t="s">
        <v>1906</v>
      </c>
      <c r="H176" s="4" t="s">
        <v>351</v>
      </c>
      <c r="I176" s="4" t="s">
        <v>960</v>
      </c>
      <c r="J176" s="4" t="s">
        <v>30</v>
      </c>
      <c r="K176" s="4" t="s">
        <v>30</v>
      </c>
      <c r="L176" s="2" t="s">
        <v>357</v>
      </c>
      <c r="M176" s="2" t="s">
        <v>41</v>
      </c>
      <c r="N176" s="4" t="s">
        <v>492</v>
      </c>
      <c r="O176" s="4" t="s">
        <v>149</v>
      </c>
      <c r="P176" s="4" t="s">
        <v>34</v>
      </c>
      <c r="Q176" s="153">
        <v>11029</v>
      </c>
      <c r="R176" s="171">
        <v>1</v>
      </c>
      <c r="S176" s="173">
        <v>1089</v>
      </c>
      <c r="U176" s="153">
        <v>120.10599999999999</v>
      </c>
      <c r="V176" s="170">
        <v>1.5E-5</v>
      </c>
      <c r="W176" s="170">
        <v>2.0227832665764601E-2</v>
      </c>
      <c r="X176" s="170">
        <v>3.0876218510815399E-3</v>
      </c>
    </row>
    <row r="177" spans="1:24">
      <c r="A177" s="4">
        <v>12904</v>
      </c>
      <c r="B177" s="4">
        <v>12905</v>
      </c>
      <c r="C177" s="4" t="s">
        <v>1911</v>
      </c>
      <c r="D177" s="4" t="s">
        <v>1912</v>
      </c>
      <c r="E177" s="4" t="s">
        <v>1360</v>
      </c>
      <c r="F177" s="4" t="s">
        <v>1913</v>
      </c>
      <c r="G177" s="4" t="s">
        <v>1914</v>
      </c>
      <c r="H177" s="4" t="s">
        <v>351</v>
      </c>
      <c r="I177" s="4" t="s">
        <v>960</v>
      </c>
      <c r="J177" s="4" t="s">
        <v>30</v>
      </c>
      <c r="K177" s="4" t="s">
        <v>30</v>
      </c>
      <c r="L177" s="2" t="s">
        <v>357</v>
      </c>
      <c r="M177" s="2" t="s">
        <v>41</v>
      </c>
      <c r="N177" s="4" t="s">
        <v>487</v>
      </c>
      <c r="O177" s="4" t="s">
        <v>149</v>
      </c>
      <c r="P177" s="4" t="s">
        <v>34</v>
      </c>
      <c r="Q177" s="153">
        <v>58</v>
      </c>
      <c r="R177" s="171">
        <v>1</v>
      </c>
      <c r="S177" s="173">
        <v>18180</v>
      </c>
      <c r="U177" s="153">
        <v>10.544</v>
      </c>
      <c r="V177" s="170">
        <v>1.7E-5</v>
      </c>
      <c r="W177" s="170">
        <v>1.7758537972550001E-3</v>
      </c>
      <c r="X177" s="170">
        <v>2.7107031580357501E-4</v>
      </c>
    </row>
    <row r="178" spans="1:24">
      <c r="A178" s="4">
        <v>12904</v>
      </c>
      <c r="B178" s="4">
        <v>12905</v>
      </c>
      <c r="C178" s="4" t="s">
        <v>2107</v>
      </c>
      <c r="D178" s="4" t="s">
        <v>1503</v>
      </c>
      <c r="E178" s="4" t="s">
        <v>1360</v>
      </c>
      <c r="F178" s="4" t="s">
        <v>2108</v>
      </c>
      <c r="G178" s="4" t="s">
        <v>2109</v>
      </c>
      <c r="H178" s="4" t="s">
        <v>351</v>
      </c>
      <c r="I178" s="4" t="s">
        <v>960</v>
      </c>
      <c r="J178" s="4" t="s">
        <v>30</v>
      </c>
      <c r="K178" s="4" t="s">
        <v>30</v>
      </c>
      <c r="L178" s="2" t="s">
        <v>357</v>
      </c>
      <c r="M178" s="2" t="s">
        <v>41</v>
      </c>
      <c r="N178" s="4" t="s">
        <v>476</v>
      </c>
      <c r="O178" s="4" t="s">
        <v>149</v>
      </c>
      <c r="P178" s="4" t="s">
        <v>34</v>
      </c>
      <c r="Q178" s="153">
        <v>170</v>
      </c>
      <c r="R178" s="171">
        <v>1</v>
      </c>
      <c r="S178" s="173">
        <v>15760</v>
      </c>
      <c r="U178" s="153">
        <v>26.792000000000002</v>
      </c>
      <c r="V178" s="170">
        <v>9.9999999999999995E-7</v>
      </c>
      <c r="W178" s="170">
        <v>4.5122221213208897E-3</v>
      </c>
      <c r="X178" s="170">
        <v>6.8875572825474903E-4</v>
      </c>
    </row>
    <row r="179" spans="1:24">
      <c r="A179" s="4">
        <v>12904</v>
      </c>
      <c r="B179" s="4">
        <v>12905</v>
      </c>
      <c r="C179" s="4" t="s">
        <v>1915</v>
      </c>
      <c r="D179" s="4" t="s">
        <v>1916</v>
      </c>
      <c r="E179" s="4" t="s">
        <v>1360</v>
      </c>
      <c r="F179" s="4" t="s">
        <v>1917</v>
      </c>
      <c r="G179" s="4" t="s">
        <v>1918</v>
      </c>
      <c r="H179" s="4" t="s">
        <v>351</v>
      </c>
      <c r="I179" s="4" t="s">
        <v>960</v>
      </c>
      <c r="J179" s="4" t="s">
        <v>30</v>
      </c>
      <c r="K179" s="4" t="s">
        <v>30</v>
      </c>
      <c r="L179" s="2" t="s">
        <v>357</v>
      </c>
      <c r="M179" s="2" t="s">
        <v>41</v>
      </c>
      <c r="N179" s="4" t="s">
        <v>505</v>
      </c>
      <c r="O179" s="4" t="s">
        <v>149</v>
      </c>
      <c r="P179" s="4" t="s">
        <v>34</v>
      </c>
      <c r="Q179" s="153">
        <v>60</v>
      </c>
      <c r="R179" s="171">
        <v>1</v>
      </c>
      <c r="S179" s="173">
        <v>8550</v>
      </c>
      <c r="T179" s="152">
        <v>4.5999999999999999E-2</v>
      </c>
      <c r="U179" s="153">
        <v>5.1760000000000002</v>
      </c>
      <c r="V179" s="170">
        <v>9.9999999999999995E-7</v>
      </c>
      <c r="W179" s="170">
        <v>8.7165783857526204E-4</v>
      </c>
      <c r="X179" s="170">
        <v>1.33051812001914E-4</v>
      </c>
    </row>
    <row r="180" spans="1:24">
      <c r="A180" s="4">
        <v>12904</v>
      </c>
      <c r="B180" s="4">
        <v>12905</v>
      </c>
      <c r="C180" s="4" t="s">
        <v>1919</v>
      </c>
      <c r="D180" s="4" t="s">
        <v>1920</v>
      </c>
      <c r="E180" s="4" t="s">
        <v>1360</v>
      </c>
      <c r="F180" s="4" t="s">
        <v>1921</v>
      </c>
      <c r="G180" s="4" t="s">
        <v>1922</v>
      </c>
      <c r="H180" s="4" t="s">
        <v>351</v>
      </c>
      <c r="I180" s="4" t="s">
        <v>960</v>
      </c>
      <c r="J180" s="4" t="s">
        <v>30</v>
      </c>
      <c r="K180" s="4" t="s">
        <v>30</v>
      </c>
      <c r="L180" s="2" t="s">
        <v>357</v>
      </c>
      <c r="M180" s="2" t="s">
        <v>41</v>
      </c>
      <c r="N180" s="4" t="s">
        <v>492</v>
      </c>
      <c r="O180" s="4" t="s">
        <v>149</v>
      </c>
      <c r="P180" s="4" t="s">
        <v>34</v>
      </c>
      <c r="Q180" s="153">
        <v>242</v>
      </c>
      <c r="R180" s="171">
        <v>1</v>
      </c>
      <c r="S180" s="173">
        <v>32400</v>
      </c>
      <c r="U180" s="153">
        <v>78.408000000000001</v>
      </c>
      <c r="V180" s="170">
        <v>5.0000000000000004E-6</v>
      </c>
      <c r="W180" s="170">
        <v>1.3205222159171699E-2</v>
      </c>
      <c r="X180" s="170">
        <v>2.0156747962450901E-3</v>
      </c>
    </row>
    <row r="181" spans="1:24">
      <c r="A181" s="4">
        <v>12904</v>
      </c>
      <c r="B181" s="4">
        <v>12905</v>
      </c>
      <c r="C181" s="4" t="s">
        <v>1923</v>
      </c>
      <c r="D181" s="4" t="s">
        <v>1924</v>
      </c>
      <c r="E181" s="4" t="s">
        <v>1360</v>
      </c>
      <c r="F181" s="4" t="s">
        <v>1925</v>
      </c>
      <c r="G181" s="4" t="s">
        <v>1926</v>
      </c>
      <c r="H181" s="4" t="s">
        <v>351</v>
      </c>
      <c r="I181" s="4" t="s">
        <v>960</v>
      </c>
      <c r="J181" s="4" t="s">
        <v>30</v>
      </c>
      <c r="K181" s="4" t="s">
        <v>30</v>
      </c>
      <c r="L181" s="2" t="s">
        <v>357</v>
      </c>
      <c r="M181" s="2" t="s">
        <v>41</v>
      </c>
      <c r="N181" s="4" t="s">
        <v>473</v>
      </c>
      <c r="O181" s="4" t="s">
        <v>149</v>
      </c>
      <c r="P181" s="4" t="s">
        <v>34</v>
      </c>
      <c r="Q181" s="153">
        <v>540</v>
      </c>
      <c r="R181" s="171">
        <v>1</v>
      </c>
      <c r="S181" s="173">
        <v>14890</v>
      </c>
      <c r="U181" s="153">
        <v>80.406000000000006</v>
      </c>
      <c r="V181" s="170">
        <v>9.0000000000000002E-6</v>
      </c>
      <c r="W181" s="170">
        <v>1.3541718867084499E-2</v>
      </c>
      <c r="X181" s="170">
        <v>2.06703841019899E-3</v>
      </c>
    </row>
    <row r="182" spans="1:24">
      <c r="A182" s="4">
        <v>12904</v>
      </c>
      <c r="B182" s="4">
        <v>12905</v>
      </c>
      <c r="C182" s="4" t="s">
        <v>1927</v>
      </c>
      <c r="D182" s="4" t="s">
        <v>1500</v>
      </c>
      <c r="E182" s="4" t="s">
        <v>1360</v>
      </c>
      <c r="F182" s="4" t="s">
        <v>1928</v>
      </c>
      <c r="G182" s="4" t="s">
        <v>1929</v>
      </c>
      <c r="H182" s="4" t="s">
        <v>351</v>
      </c>
      <c r="I182" s="4" t="s">
        <v>960</v>
      </c>
      <c r="J182" s="4" t="s">
        <v>30</v>
      </c>
      <c r="K182" s="4" t="s">
        <v>30</v>
      </c>
      <c r="L182" s="2" t="s">
        <v>357</v>
      </c>
      <c r="M182" s="2" t="s">
        <v>41</v>
      </c>
      <c r="N182" s="4" t="s">
        <v>471</v>
      </c>
      <c r="O182" s="4" t="s">
        <v>149</v>
      </c>
      <c r="P182" s="4" t="s">
        <v>34</v>
      </c>
      <c r="Q182" s="153">
        <v>3732</v>
      </c>
      <c r="R182" s="171">
        <v>1</v>
      </c>
      <c r="S182" s="173">
        <v>1584</v>
      </c>
      <c r="U182" s="153">
        <v>59.115000000000002</v>
      </c>
      <c r="V182" s="170">
        <v>6.2000000000000003E-5</v>
      </c>
      <c r="W182" s="170">
        <v>9.9559371915209794E-3</v>
      </c>
      <c r="X182" s="170">
        <v>1.51969663425993E-3</v>
      </c>
    </row>
    <row r="183" spans="1:24">
      <c r="A183" s="4">
        <v>12904</v>
      </c>
      <c r="B183" s="4">
        <v>12905</v>
      </c>
      <c r="C183" s="4" t="s">
        <v>1930</v>
      </c>
      <c r="D183" s="4" t="s">
        <v>1931</v>
      </c>
      <c r="E183" s="4" t="s">
        <v>1360</v>
      </c>
      <c r="F183" s="4" t="s">
        <v>1932</v>
      </c>
      <c r="G183" s="4" t="s">
        <v>1933</v>
      </c>
      <c r="H183" s="4" t="s">
        <v>351</v>
      </c>
      <c r="I183" s="4" t="s">
        <v>960</v>
      </c>
      <c r="J183" s="4" t="s">
        <v>30</v>
      </c>
      <c r="K183" s="4" t="s">
        <v>30</v>
      </c>
      <c r="L183" s="2" t="s">
        <v>357</v>
      </c>
      <c r="M183" s="2" t="s">
        <v>41</v>
      </c>
      <c r="N183" s="4" t="s">
        <v>504</v>
      </c>
      <c r="O183" s="4" t="s">
        <v>149</v>
      </c>
      <c r="P183" s="4" t="s">
        <v>34</v>
      </c>
      <c r="Q183" s="153">
        <v>1000</v>
      </c>
      <c r="R183" s="171">
        <v>1</v>
      </c>
      <c r="S183" s="173">
        <v>1155</v>
      </c>
      <c r="U183" s="153">
        <v>11.55</v>
      </c>
      <c r="V183" s="170">
        <v>6.9999999999999999E-6</v>
      </c>
      <c r="W183" s="170">
        <v>1.9452137018981901E-3</v>
      </c>
      <c r="X183" s="170">
        <v>2.9692179237617001E-4</v>
      </c>
    </row>
    <row r="184" spans="1:24">
      <c r="A184" s="4">
        <v>12904</v>
      </c>
      <c r="B184" s="4">
        <v>12905</v>
      </c>
      <c r="C184" s="4" t="s">
        <v>1934</v>
      </c>
      <c r="D184" s="4" t="s">
        <v>1935</v>
      </c>
      <c r="E184" s="4" t="s">
        <v>343</v>
      </c>
      <c r="F184" s="4" t="s">
        <v>1936</v>
      </c>
      <c r="G184" s="4" t="s">
        <v>1937</v>
      </c>
      <c r="H184" s="4" t="s">
        <v>351</v>
      </c>
      <c r="I184" s="4" t="s">
        <v>960</v>
      </c>
      <c r="J184" s="4" t="s">
        <v>30</v>
      </c>
      <c r="K184" s="4" t="s">
        <v>30</v>
      </c>
      <c r="L184" s="2" t="s">
        <v>357</v>
      </c>
      <c r="M184" s="2" t="s">
        <v>41</v>
      </c>
      <c r="N184" s="4" t="s">
        <v>482</v>
      </c>
      <c r="O184" s="4" t="s">
        <v>149</v>
      </c>
      <c r="P184" s="4" t="s">
        <v>34</v>
      </c>
      <c r="Q184" s="153">
        <v>4489</v>
      </c>
      <c r="R184" s="171">
        <v>1</v>
      </c>
      <c r="S184" s="173">
        <v>1114</v>
      </c>
      <c r="U184" s="153">
        <v>50.006999999999998</v>
      </c>
      <c r="V184" s="170">
        <v>3.9999999999999998E-6</v>
      </c>
      <c r="W184" s="170">
        <v>8.4220949254654297E-3</v>
      </c>
      <c r="X184" s="170">
        <v>1.2855675026302699E-3</v>
      </c>
    </row>
    <row r="185" spans="1:24">
      <c r="A185" s="4">
        <v>12904</v>
      </c>
      <c r="B185" s="4">
        <v>12905</v>
      </c>
      <c r="C185" s="4" t="s">
        <v>1938</v>
      </c>
      <c r="D185" s="4" t="s">
        <v>1939</v>
      </c>
      <c r="E185" s="4" t="s">
        <v>1360</v>
      </c>
      <c r="F185" s="4" t="s">
        <v>1940</v>
      </c>
      <c r="G185" s="4" t="s">
        <v>1941</v>
      </c>
      <c r="H185" s="4" t="s">
        <v>351</v>
      </c>
      <c r="I185" s="4" t="s">
        <v>960</v>
      </c>
      <c r="J185" s="4" t="s">
        <v>30</v>
      </c>
      <c r="K185" s="4" t="s">
        <v>95</v>
      </c>
      <c r="L185" s="2" t="s">
        <v>357</v>
      </c>
      <c r="M185" s="2" t="s">
        <v>41</v>
      </c>
      <c r="N185" s="4" t="s">
        <v>509</v>
      </c>
      <c r="O185" s="4" t="s">
        <v>149</v>
      </c>
      <c r="P185" s="4" t="s">
        <v>34</v>
      </c>
      <c r="Q185" s="153">
        <v>203</v>
      </c>
      <c r="R185" s="171">
        <v>1</v>
      </c>
      <c r="S185" s="173">
        <v>62120</v>
      </c>
      <c r="U185" s="153">
        <v>126.104</v>
      </c>
      <c r="V185" s="170">
        <v>3.0000000000000001E-6</v>
      </c>
      <c r="W185" s="170">
        <v>2.1237961089063999E-2</v>
      </c>
      <c r="X185" s="170">
        <v>3.24181012442317E-3</v>
      </c>
    </row>
    <row r="186" spans="1:24">
      <c r="A186" s="4">
        <v>12904</v>
      </c>
      <c r="B186" s="4">
        <v>12905</v>
      </c>
      <c r="C186" s="4" t="s">
        <v>1942</v>
      </c>
      <c r="D186" s="4" t="s">
        <v>1943</v>
      </c>
      <c r="E186" s="4" t="s">
        <v>1360</v>
      </c>
      <c r="F186" s="4" t="s">
        <v>1942</v>
      </c>
      <c r="G186" s="4" t="s">
        <v>1944</v>
      </c>
      <c r="H186" s="4" t="s">
        <v>351</v>
      </c>
      <c r="I186" s="4" t="s">
        <v>960</v>
      </c>
      <c r="J186" s="4" t="s">
        <v>30</v>
      </c>
      <c r="K186" s="4" t="s">
        <v>30</v>
      </c>
      <c r="L186" s="2" t="s">
        <v>357</v>
      </c>
      <c r="M186" s="2" t="s">
        <v>41</v>
      </c>
      <c r="N186" s="4" t="s">
        <v>467</v>
      </c>
      <c r="O186" s="4" t="s">
        <v>149</v>
      </c>
      <c r="P186" s="4" t="s">
        <v>34</v>
      </c>
      <c r="Q186" s="153">
        <v>1522</v>
      </c>
      <c r="R186" s="171">
        <v>1</v>
      </c>
      <c r="S186" s="173">
        <v>6044</v>
      </c>
      <c r="U186" s="153">
        <v>91.99</v>
      </c>
      <c r="V186" s="170">
        <v>1.9000000000000001E-5</v>
      </c>
      <c r="W186" s="170">
        <v>1.5492604845820801E-2</v>
      </c>
      <c r="X186" s="170">
        <v>2.3648260316632302E-3</v>
      </c>
    </row>
    <row r="187" spans="1:24">
      <c r="A187" s="4">
        <v>12904</v>
      </c>
      <c r="B187" s="4">
        <v>12905</v>
      </c>
      <c r="C187" s="4" t="s">
        <v>1945</v>
      </c>
      <c r="D187" s="4" t="s">
        <v>1946</v>
      </c>
      <c r="E187" s="4" t="s">
        <v>1360</v>
      </c>
      <c r="F187" s="4" t="s">
        <v>1947</v>
      </c>
      <c r="G187" s="4" t="s">
        <v>1948</v>
      </c>
      <c r="H187" s="4" t="s">
        <v>351</v>
      </c>
      <c r="I187" s="4" t="s">
        <v>960</v>
      </c>
      <c r="J187" s="4" t="s">
        <v>30</v>
      </c>
      <c r="K187" s="4" t="s">
        <v>30</v>
      </c>
      <c r="L187" s="2" t="s">
        <v>357</v>
      </c>
      <c r="M187" s="2" t="s">
        <v>41</v>
      </c>
      <c r="N187" s="4" t="s">
        <v>513</v>
      </c>
      <c r="O187" s="4" t="s">
        <v>149</v>
      </c>
      <c r="P187" s="4" t="s">
        <v>34</v>
      </c>
      <c r="Q187" s="153">
        <v>1127</v>
      </c>
      <c r="R187" s="171">
        <v>1</v>
      </c>
      <c r="S187" s="173">
        <v>2073</v>
      </c>
      <c r="U187" s="153">
        <v>23.363</v>
      </c>
      <c r="V187" s="170">
        <v>6.9999999999999999E-6</v>
      </c>
      <c r="W187" s="170">
        <v>3.9346721736341003E-3</v>
      </c>
      <c r="X187" s="170">
        <v>6.0059720588438704E-4</v>
      </c>
    </row>
    <row r="188" spans="1:24">
      <c r="A188" s="4">
        <v>12904</v>
      </c>
      <c r="B188" s="4">
        <v>12905</v>
      </c>
      <c r="C188" s="4" t="s">
        <v>1949</v>
      </c>
      <c r="D188" s="4" t="s">
        <v>1950</v>
      </c>
      <c r="E188" s="4" t="s">
        <v>1360</v>
      </c>
      <c r="F188" s="4" t="s">
        <v>1951</v>
      </c>
      <c r="G188" s="4" t="s">
        <v>1952</v>
      </c>
      <c r="H188" s="4" t="s">
        <v>351</v>
      </c>
      <c r="I188" s="4" t="s">
        <v>960</v>
      </c>
      <c r="J188" s="4" t="s">
        <v>30</v>
      </c>
      <c r="K188" s="4" t="s">
        <v>30</v>
      </c>
      <c r="L188" s="2" t="s">
        <v>357</v>
      </c>
      <c r="M188" s="2" t="s">
        <v>41</v>
      </c>
      <c r="N188" s="4" t="s">
        <v>492</v>
      </c>
      <c r="O188" s="4" t="s">
        <v>149</v>
      </c>
      <c r="P188" s="4" t="s">
        <v>34</v>
      </c>
      <c r="Q188" s="153">
        <v>149</v>
      </c>
      <c r="R188" s="171">
        <v>1</v>
      </c>
      <c r="S188" s="173">
        <v>30090</v>
      </c>
      <c r="U188" s="153">
        <v>44.834000000000003</v>
      </c>
      <c r="V188" s="170">
        <v>9.9999999999999995E-7</v>
      </c>
      <c r="W188" s="170">
        <v>7.5508143404565903E-3</v>
      </c>
      <c r="X188" s="170">
        <v>1.15257327546082E-3</v>
      </c>
    </row>
    <row r="189" spans="1:24">
      <c r="A189" s="4">
        <v>12904</v>
      </c>
      <c r="B189" s="4">
        <v>12905</v>
      </c>
      <c r="C189" s="4" t="s">
        <v>1212</v>
      </c>
      <c r="D189" s="4" t="s">
        <v>1953</v>
      </c>
      <c r="E189" s="4" t="s">
        <v>1360</v>
      </c>
      <c r="F189" s="4" t="s">
        <v>1954</v>
      </c>
      <c r="G189" s="4" t="s">
        <v>1955</v>
      </c>
      <c r="H189" s="4" t="s">
        <v>351</v>
      </c>
      <c r="I189" s="4" t="s">
        <v>960</v>
      </c>
      <c r="J189" s="4" t="s">
        <v>30</v>
      </c>
      <c r="K189" s="4" t="s">
        <v>30</v>
      </c>
      <c r="L189" s="2" t="s">
        <v>357</v>
      </c>
      <c r="M189" s="2" t="s">
        <v>41</v>
      </c>
      <c r="N189" s="4" t="s">
        <v>476</v>
      </c>
      <c r="O189" s="4" t="s">
        <v>149</v>
      </c>
      <c r="P189" s="4" t="s">
        <v>34</v>
      </c>
      <c r="Q189" s="153">
        <v>4814</v>
      </c>
      <c r="R189" s="171">
        <v>1</v>
      </c>
      <c r="S189" s="173">
        <v>4402</v>
      </c>
      <c r="U189" s="153">
        <v>211.91200000000001</v>
      </c>
      <c r="V189" s="170">
        <v>3.9999999999999998E-6</v>
      </c>
      <c r="W189" s="170">
        <v>3.5689581875020401E-2</v>
      </c>
      <c r="X189" s="170">
        <v>5.4477380090147904E-3</v>
      </c>
    </row>
    <row r="190" spans="1:24">
      <c r="A190" s="4">
        <v>12904</v>
      </c>
      <c r="B190" s="4">
        <v>12905</v>
      </c>
      <c r="C190" s="4" t="s">
        <v>1960</v>
      </c>
      <c r="D190" s="4" t="s">
        <v>1961</v>
      </c>
      <c r="E190" s="4" t="s">
        <v>1360</v>
      </c>
      <c r="F190" s="4" t="s">
        <v>1962</v>
      </c>
      <c r="G190" s="4" t="s">
        <v>1963</v>
      </c>
      <c r="H190" s="4" t="s">
        <v>351</v>
      </c>
      <c r="I190" s="4" t="s">
        <v>960</v>
      </c>
      <c r="J190" s="4" t="s">
        <v>30</v>
      </c>
      <c r="K190" s="4" t="s">
        <v>30</v>
      </c>
      <c r="L190" s="2" t="s">
        <v>357</v>
      </c>
      <c r="M190" s="2" t="s">
        <v>41</v>
      </c>
      <c r="N190" s="4" t="s">
        <v>513</v>
      </c>
      <c r="O190" s="4" t="s">
        <v>149</v>
      </c>
      <c r="P190" s="4" t="s">
        <v>34</v>
      </c>
      <c r="Q190" s="153">
        <v>2574</v>
      </c>
      <c r="R190" s="171">
        <v>1</v>
      </c>
      <c r="S190" s="173">
        <v>2390</v>
      </c>
      <c r="U190" s="153">
        <v>61.518999999999998</v>
      </c>
      <c r="V190" s="170">
        <v>1.2999999999999999E-5</v>
      </c>
      <c r="W190" s="170">
        <v>1.0360763951653199E-2</v>
      </c>
      <c r="X190" s="170">
        <v>1.5814903009933E-3</v>
      </c>
    </row>
    <row r="191" spans="1:24">
      <c r="A191" s="4">
        <v>12904</v>
      </c>
      <c r="B191" s="4">
        <v>12905</v>
      </c>
      <c r="C191" s="4" t="s">
        <v>1964</v>
      </c>
      <c r="D191" s="4" t="s">
        <v>1965</v>
      </c>
      <c r="E191" s="4" t="s">
        <v>1360</v>
      </c>
      <c r="F191" s="4" t="s">
        <v>1966</v>
      </c>
      <c r="G191" s="4" t="s">
        <v>1967</v>
      </c>
      <c r="H191" s="4" t="s">
        <v>351</v>
      </c>
      <c r="I191" s="4" t="s">
        <v>960</v>
      </c>
      <c r="J191" s="4" t="s">
        <v>30</v>
      </c>
      <c r="K191" s="4" t="s">
        <v>30</v>
      </c>
      <c r="L191" s="2" t="s">
        <v>357</v>
      </c>
      <c r="M191" s="2" t="s">
        <v>41</v>
      </c>
      <c r="N191" s="4" t="s">
        <v>491</v>
      </c>
      <c r="O191" s="4" t="s">
        <v>149</v>
      </c>
      <c r="P191" s="4" t="s">
        <v>34</v>
      </c>
      <c r="Q191" s="153">
        <v>6521</v>
      </c>
      <c r="R191" s="171">
        <v>1</v>
      </c>
      <c r="S191" s="173">
        <v>860.6</v>
      </c>
      <c r="U191" s="153">
        <v>56.12</v>
      </c>
      <c r="V191" s="170">
        <v>2.3E-5</v>
      </c>
      <c r="W191" s="170">
        <v>9.4515030270105709E-3</v>
      </c>
      <c r="X191" s="170">
        <v>1.44269866940083E-3</v>
      </c>
    </row>
    <row r="192" spans="1:24">
      <c r="A192" s="4">
        <v>12904</v>
      </c>
      <c r="B192" s="4">
        <v>12905</v>
      </c>
      <c r="C192" s="4" t="s">
        <v>1968</v>
      </c>
      <c r="D192" s="4" t="s">
        <v>1969</v>
      </c>
      <c r="E192" s="4" t="s">
        <v>1360</v>
      </c>
      <c r="F192" s="4" t="s">
        <v>1970</v>
      </c>
      <c r="G192" s="4" t="s">
        <v>1971</v>
      </c>
      <c r="H192" s="4" t="s">
        <v>351</v>
      </c>
      <c r="I192" s="4" t="s">
        <v>960</v>
      </c>
      <c r="J192" s="4" t="s">
        <v>30</v>
      </c>
      <c r="K192" s="4" t="s">
        <v>329</v>
      </c>
      <c r="L192" s="2" t="s">
        <v>357</v>
      </c>
      <c r="M192" s="2" t="s">
        <v>41</v>
      </c>
      <c r="N192" s="4" t="s">
        <v>486</v>
      </c>
      <c r="O192" s="4" t="s">
        <v>149</v>
      </c>
      <c r="P192" s="4" t="s">
        <v>34</v>
      </c>
      <c r="Q192" s="153">
        <v>215</v>
      </c>
      <c r="R192" s="171">
        <v>1</v>
      </c>
      <c r="S192" s="173">
        <v>29800</v>
      </c>
      <c r="U192" s="153">
        <v>64.069999999999993</v>
      </c>
      <c r="V192" s="170">
        <v>5.0000000000000004E-6</v>
      </c>
      <c r="W192" s="170">
        <v>1.0790462500486301E-2</v>
      </c>
      <c r="X192" s="170">
        <v>1.64708045346677E-3</v>
      </c>
    </row>
    <row r="193" spans="1:24">
      <c r="A193" s="4">
        <v>12904</v>
      </c>
      <c r="B193" s="4">
        <v>12905</v>
      </c>
      <c r="C193" s="4" t="s">
        <v>1976</v>
      </c>
      <c r="D193" s="4" t="s">
        <v>1977</v>
      </c>
      <c r="E193" s="4" t="s">
        <v>1360</v>
      </c>
      <c r="F193" s="4" t="s">
        <v>1978</v>
      </c>
      <c r="G193" s="4" t="s">
        <v>1979</v>
      </c>
      <c r="H193" s="4" t="s">
        <v>351</v>
      </c>
      <c r="I193" s="4" t="s">
        <v>960</v>
      </c>
      <c r="J193" s="4" t="s">
        <v>30</v>
      </c>
      <c r="K193" s="4" t="s">
        <v>30</v>
      </c>
      <c r="L193" s="2" t="s">
        <v>357</v>
      </c>
      <c r="M193" s="2" t="s">
        <v>41</v>
      </c>
      <c r="N193" s="4" t="s">
        <v>487</v>
      </c>
      <c r="O193" s="4" t="s">
        <v>149</v>
      </c>
      <c r="P193" s="4" t="s">
        <v>34</v>
      </c>
      <c r="Q193" s="153">
        <v>1552</v>
      </c>
      <c r="R193" s="171">
        <v>1</v>
      </c>
      <c r="S193" s="173">
        <v>6896</v>
      </c>
      <c r="U193" s="153">
        <v>107.026</v>
      </c>
      <c r="V193" s="170">
        <v>1.2999999999999999E-5</v>
      </c>
      <c r="W193" s="170">
        <v>1.8024959830498701E-2</v>
      </c>
      <c r="X193" s="170">
        <v>2.7513703893600498E-3</v>
      </c>
    </row>
    <row r="194" spans="1:24">
      <c r="A194" s="4">
        <v>12904</v>
      </c>
      <c r="B194" s="4">
        <v>12905</v>
      </c>
      <c r="C194" s="4" t="s">
        <v>1980</v>
      </c>
      <c r="D194" s="4" t="s">
        <v>1981</v>
      </c>
      <c r="E194" s="4" t="s">
        <v>1360</v>
      </c>
      <c r="F194" s="4" t="s">
        <v>1982</v>
      </c>
      <c r="G194" s="4" t="s">
        <v>1983</v>
      </c>
      <c r="H194" s="4" t="s">
        <v>351</v>
      </c>
      <c r="I194" s="4" t="s">
        <v>960</v>
      </c>
      <c r="J194" s="4" t="s">
        <v>30</v>
      </c>
      <c r="K194" s="4" t="s">
        <v>30</v>
      </c>
      <c r="L194" s="2" t="s">
        <v>357</v>
      </c>
      <c r="M194" s="2" t="s">
        <v>41</v>
      </c>
      <c r="N194" s="4" t="s">
        <v>491</v>
      </c>
      <c r="O194" s="4" t="s">
        <v>149</v>
      </c>
      <c r="P194" s="4" t="s">
        <v>34</v>
      </c>
      <c r="Q194" s="153">
        <v>2013</v>
      </c>
      <c r="R194" s="171">
        <v>1</v>
      </c>
      <c r="S194" s="173">
        <v>2732</v>
      </c>
      <c r="U194" s="153">
        <v>54.994999999999997</v>
      </c>
      <c r="V194" s="170">
        <v>6.0000000000000002E-6</v>
      </c>
      <c r="W194" s="170">
        <v>9.2621072528210596E-3</v>
      </c>
      <c r="X194" s="170">
        <v>1.41378887265924E-3</v>
      </c>
    </row>
    <row r="195" spans="1:24">
      <c r="A195" s="4">
        <v>12904</v>
      </c>
      <c r="B195" s="4">
        <v>12905</v>
      </c>
      <c r="C195" s="4" t="s">
        <v>1984</v>
      </c>
      <c r="D195" s="4" t="s">
        <v>1985</v>
      </c>
      <c r="E195" s="4" t="s">
        <v>1360</v>
      </c>
      <c r="F195" s="4" t="s">
        <v>1986</v>
      </c>
      <c r="G195" s="4" t="s">
        <v>1987</v>
      </c>
      <c r="H195" s="4" t="s">
        <v>351</v>
      </c>
      <c r="I195" s="4" t="s">
        <v>960</v>
      </c>
      <c r="J195" s="4" t="s">
        <v>30</v>
      </c>
      <c r="K195" s="4" t="s">
        <v>329</v>
      </c>
      <c r="L195" s="2" t="s">
        <v>357</v>
      </c>
      <c r="M195" s="2" t="s">
        <v>41</v>
      </c>
      <c r="N195" s="4" t="s">
        <v>483</v>
      </c>
      <c r="O195" s="4" t="s">
        <v>149</v>
      </c>
      <c r="P195" s="4" t="s">
        <v>34</v>
      </c>
      <c r="Q195" s="153">
        <v>425</v>
      </c>
      <c r="R195" s="171">
        <v>1</v>
      </c>
      <c r="S195" s="173">
        <v>9484</v>
      </c>
      <c r="U195" s="153">
        <v>40.307000000000002</v>
      </c>
      <c r="V195" s="170">
        <v>3.8000000000000002E-5</v>
      </c>
      <c r="W195" s="170">
        <v>6.7883747776978703E-3</v>
      </c>
      <c r="X195" s="170">
        <v>1.0361927866066E-3</v>
      </c>
    </row>
    <row r="196" spans="1:24">
      <c r="A196" s="4">
        <v>12904</v>
      </c>
      <c r="B196" s="4">
        <v>12905</v>
      </c>
      <c r="C196" s="4" t="s">
        <v>1988</v>
      </c>
      <c r="D196" s="4" t="s">
        <v>1989</v>
      </c>
      <c r="E196" s="4" t="s">
        <v>345</v>
      </c>
      <c r="F196" s="4" t="s">
        <v>1990</v>
      </c>
      <c r="G196" s="4" t="s">
        <v>1991</v>
      </c>
      <c r="H196" s="4" t="s">
        <v>351</v>
      </c>
      <c r="I196" s="4" t="s">
        <v>960</v>
      </c>
      <c r="J196" s="4" t="s">
        <v>94</v>
      </c>
      <c r="K196" s="4" t="s">
        <v>95</v>
      </c>
      <c r="L196" s="2" t="s">
        <v>357</v>
      </c>
      <c r="M196" s="2" t="s">
        <v>376</v>
      </c>
      <c r="N196" s="4" t="s">
        <v>544</v>
      </c>
      <c r="O196" s="4" t="s">
        <v>149</v>
      </c>
      <c r="P196" s="4" t="s">
        <v>99</v>
      </c>
      <c r="Q196" s="153">
        <v>161</v>
      </c>
      <c r="R196" s="171">
        <v>3.6469999999999998</v>
      </c>
      <c r="S196" s="173">
        <v>21939</v>
      </c>
      <c r="U196" s="153">
        <v>128.81899999999999</v>
      </c>
      <c r="V196" s="170">
        <v>0</v>
      </c>
      <c r="W196" s="170">
        <v>2.1695207254145601E-2</v>
      </c>
      <c r="X196" s="170">
        <v>3.3116052069689498E-3</v>
      </c>
    </row>
    <row r="197" spans="1:24">
      <c r="A197" s="4">
        <v>12904</v>
      </c>
      <c r="B197" s="4">
        <v>12905</v>
      </c>
      <c r="C197" s="4" t="s">
        <v>1992</v>
      </c>
      <c r="D197" s="4" t="s">
        <v>1993</v>
      </c>
      <c r="E197" s="4" t="s">
        <v>345</v>
      </c>
      <c r="F197" s="4" t="s">
        <v>1994</v>
      </c>
      <c r="G197" s="4" t="s">
        <v>1995</v>
      </c>
      <c r="H197" s="4" t="s">
        <v>351</v>
      </c>
      <c r="I197" s="4" t="s">
        <v>960</v>
      </c>
      <c r="J197" s="4" t="s">
        <v>94</v>
      </c>
      <c r="K197" s="4" t="s">
        <v>95</v>
      </c>
      <c r="L197" s="2" t="s">
        <v>357</v>
      </c>
      <c r="M197" s="2" t="s">
        <v>376</v>
      </c>
      <c r="N197" s="4" t="s">
        <v>575</v>
      </c>
      <c r="O197" s="4" t="s">
        <v>149</v>
      </c>
      <c r="P197" s="4" t="s">
        <v>99</v>
      </c>
      <c r="Q197" s="153">
        <v>85</v>
      </c>
      <c r="R197" s="171">
        <v>3.6469999999999998</v>
      </c>
      <c r="S197" s="173">
        <v>25042</v>
      </c>
      <c r="U197" s="153">
        <v>77.629000000000005</v>
      </c>
      <c r="V197" s="170">
        <v>0</v>
      </c>
      <c r="W197" s="170">
        <v>1.3074016720261501E-2</v>
      </c>
      <c r="X197" s="170">
        <v>1.99564730309475E-3</v>
      </c>
    </row>
    <row r="198" spans="1:24">
      <c r="A198" s="4">
        <v>12904</v>
      </c>
      <c r="B198" s="4">
        <v>12905</v>
      </c>
      <c r="C198" s="4" t="s">
        <v>1996</v>
      </c>
      <c r="D198" s="4" t="s">
        <v>1997</v>
      </c>
      <c r="E198" s="4" t="s">
        <v>345</v>
      </c>
      <c r="F198" s="4" t="s">
        <v>1998</v>
      </c>
      <c r="G198" s="4" t="s">
        <v>1999</v>
      </c>
      <c r="H198" s="4" t="s">
        <v>351</v>
      </c>
      <c r="I198" s="4" t="s">
        <v>960</v>
      </c>
      <c r="J198" s="4" t="s">
        <v>94</v>
      </c>
      <c r="K198" s="4" t="s">
        <v>95</v>
      </c>
      <c r="L198" s="2" t="s">
        <v>357</v>
      </c>
      <c r="M198" s="2" t="s">
        <v>187</v>
      </c>
      <c r="N198" s="4" t="s">
        <v>2000</v>
      </c>
      <c r="O198" s="4" t="s">
        <v>149</v>
      </c>
      <c r="P198" s="4" t="s">
        <v>99</v>
      </c>
      <c r="Q198" s="153">
        <v>100</v>
      </c>
      <c r="R198" s="171">
        <v>3.6469999999999998</v>
      </c>
      <c r="S198" s="173">
        <v>16263</v>
      </c>
      <c r="U198" s="153">
        <v>59.311</v>
      </c>
      <c r="V198" s="170">
        <v>0</v>
      </c>
      <c r="W198" s="170">
        <v>9.9889942036960593E-3</v>
      </c>
      <c r="X198" s="170">
        <v>1.5247425309118301E-3</v>
      </c>
    </row>
    <row r="199" spans="1:24">
      <c r="A199" s="4">
        <v>12904</v>
      </c>
      <c r="B199" s="4">
        <v>12905</v>
      </c>
      <c r="C199" s="4" t="s">
        <v>2001</v>
      </c>
      <c r="D199" s="4" t="s">
        <v>2002</v>
      </c>
      <c r="E199" s="4" t="s">
        <v>345</v>
      </c>
      <c r="F199" s="4" t="s">
        <v>2003</v>
      </c>
      <c r="G199" s="4" t="s">
        <v>2004</v>
      </c>
      <c r="H199" s="4" t="s">
        <v>351</v>
      </c>
      <c r="I199" s="4" t="s">
        <v>960</v>
      </c>
      <c r="J199" s="4" t="s">
        <v>94</v>
      </c>
      <c r="K199" s="4" t="s">
        <v>95</v>
      </c>
      <c r="L199" s="2" t="s">
        <v>357</v>
      </c>
      <c r="M199" s="2" t="s">
        <v>376</v>
      </c>
      <c r="N199" s="4" t="s">
        <v>2005</v>
      </c>
      <c r="O199" s="4" t="s">
        <v>149</v>
      </c>
      <c r="P199" s="4" t="s">
        <v>99</v>
      </c>
      <c r="Q199" s="153">
        <v>58</v>
      </c>
      <c r="R199" s="171">
        <v>3.6469999999999998</v>
      </c>
      <c r="S199" s="173">
        <v>45328</v>
      </c>
      <c r="U199" s="153">
        <v>95.881</v>
      </c>
      <c r="V199" s="170">
        <v>0</v>
      </c>
      <c r="W199" s="170">
        <v>1.61478850749418E-2</v>
      </c>
      <c r="X199" s="170">
        <v>2.4648494789325098E-3</v>
      </c>
    </row>
    <row r="200" spans="1:24">
      <c r="A200" s="4">
        <v>12904</v>
      </c>
      <c r="B200" s="4">
        <v>12905</v>
      </c>
      <c r="C200" s="4" t="s">
        <v>2006</v>
      </c>
      <c r="D200" s="4" t="s">
        <v>2007</v>
      </c>
      <c r="E200" s="4" t="s">
        <v>345</v>
      </c>
      <c r="F200" s="4" t="s">
        <v>2008</v>
      </c>
      <c r="G200" s="4" t="s">
        <v>2009</v>
      </c>
      <c r="H200" s="4" t="s">
        <v>351</v>
      </c>
      <c r="I200" s="4" t="s">
        <v>960</v>
      </c>
      <c r="J200" s="4" t="s">
        <v>94</v>
      </c>
      <c r="K200" s="4" t="s">
        <v>95</v>
      </c>
      <c r="L200" s="2" t="s">
        <v>357</v>
      </c>
      <c r="M200" s="2" t="s">
        <v>376</v>
      </c>
      <c r="N200" s="4" t="s">
        <v>563</v>
      </c>
      <c r="O200" s="4" t="s">
        <v>149</v>
      </c>
      <c r="P200" s="4" t="s">
        <v>99</v>
      </c>
      <c r="Q200" s="153">
        <v>83</v>
      </c>
      <c r="R200" s="171">
        <v>3.6469999999999998</v>
      </c>
      <c r="S200" s="173">
        <v>15292</v>
      </c>
      <c r="U200" s="153">
        <v>46.289000000000001</v>
      </c>
      <c r="V200" s="170">
        <v>0</v>
      </c>
      <c r="W200" s="170">
        <v>7.7958501181346496E-3</v>
      </c>
      <c r="X200" s="170">
        <v>1.1899760874158501E-3</v>
      </c>
    </row>
    <row r="201" spans="1:24">
      <c r="A201" s="4">
        <v>12904</v>
      </c>
      <c r="B201" s="4">
        <v>12905</v>
      </c>
      <c r="C201" s="4" t="s">
        <v>2118</v>
      </c>
      <c r="D201" s="4" t="s">
        <v>2119</v>
      </c>
      <c r="E201" s="4" t="s">
        <v>345</v>
      </c>
      <c r="F201" s="4" t="s">
        <v>2118</v>
      </c>
      <c r="G201" s="4" t="s">
        <v>2120</v>
      </c>
      <c r="H201" s="4" t="s">
        <v>351</v>
      </c>
      <c r="I201" s="4" t="s">
        <v>960</v>
      </c>
      <c r="J201" s="4" t="s">
        <v>94</v>
      </c>
      <c r="K201" s="4" t="s">
        <v>329</v>
      </c>
      <c r="L201" s="2" t="s">
        <v>357</v>
      </c>
      <c r="M201" s="2" t="s">
        <v>376</v>
      </c>
      <c r="N201" s="4" t="s">
        <v>2021</v>
      </c>
      <c r="O201" s="4" t="s">
        <v>149</v>
      </c>
      <c r="P201" s="4" t="s">
        <v>99</v>
      </c>
      <c r="Q201" s="153">
        <v>21</v>
      </c>
      <c r="R201" s="171">
        <v>3.6469999999999998</v>
      </c>
      <c r="S201" s="173">
        <v>91627</v>
      </c>
      <c r="U201" s="153">
        <v>70.174000000000007</v>
      </c>
      <c r="V201" s="170">
        <v>0</v>
      </c>
      <c r="W201" s="170">
        <v>1.1818540865734001E-2</v>
      </c>
      <c r="X201" s="170">
        <v>1.80400864629959E-3</v>
      </c>
    </row>
    <row r="202" spans="1:24">
      <c r="A202" s="4">
        <v>12904</v>
      </c>
      <c r="B202" s="4">
        <v>12905</v>
      </c>
      <c r="C202" s="4" t="s">
        <v>2014</v>
      </c>
      <c r="D202" s="4" t="s">
        <v>2015</v>
      </c>
      <c r="E202" s="4" t="s">
        <v>345</v>
      </c>
      <c r="F202" s="4" t="s">
        <v>2014</v>
      </c>
      <c r="G202" s="4" t="s">
        <v>2016</v>
      </c>
      <c r="H202" s="4" t="s">
        <v>351</v>
      </c>
      <c r="I202" s="4" t="s">
        <v>960</v>
      </c>
      <c r="J202" s="4" t="s">
        <v>94</v>
      </c>
      <c r="K202" s="4" t="s">
        <v>95</v>
      </c>
      <c r="L202" s="2" t="s">
        <v>357</v>
      </c>
      <c r="M202" s="2" t="s">
        <v>1552</v>
      </c>
      <c r="N202" s="4" t="s">
        <v>559</v>
      </c>
      <c r="O202" s="4" t="s">
        <v>149</v>
      </c>
      <c r="P202" s="4" t="s">
        <v>99</v>
      </c>
      <c r="Q202" s="153">
        <v>44</v>
      </c>
      <c r="R202" s="171">
        <v>3.6469999999999998</v>
      </c>
      <c r="S202" s="173">
        <v>22955</v>
      </c>
      <c r="T202" s="152">
        <v>1.2E-2</v>
      </c>
      <c r="U202" s="153">
        <v>36.878999999999998</v>
      </c>
      <c r="V202" s="170">
        <v>0</v>
      </c>
      <c r="W202" s="170">
        <v>6.2109998824025703E-3</v>
      </c>
      <c r="X202" s="170">
        <v>9.4806098462680601E-4</v>
      </c>
    </row>
    <row r="203" spans="1:24">
      <c r="A203" s="4">
        <v>12904</v>
      </c>
      <c r="B203" s="4">
        <v>12905</v>
      </c>
      <c r="C203" s="4" t="s">
        <v>2017</v>
      </c>
      <c r="D203" s="4" t="s">
        <v>2018</v>
      </c>
      <c r="E203" s="4" t="s">
        <v>345</v>
      </c>
      <c r="F203" s="4" t="s">
        <v>2019</v>
      </c>
      <c r="G203" s="4" t="s">
        <v>2020</v>
      </c>
      <c r="H203" s="4" t="s">
        <v>351</v>
      </c>
      <c r="I203" s="4" t="s">
        <v>960</v>
      </c>
      <c r="J203" s="4" t="s">
        <v>94</v>
      </c>
      <c r="K203" s="4" t="s">
        <v>95</v>
      </c>
      <c r="L203" s="2" t="s">
        <v>357</v>
      </c>
      <c r="M203" s="2" t="s">
        <v>374</v>
      </c>
      <c r="N203" s="4" t="s">
        <v>2021</v>
      </c>
      <c r="O203" s="4" t="s">
        <v>149</v>
      </c>
      <c r="P203" s="4" t="s">
        <v>99</v>
      </c>
      <c r="Q203" s="153">
        <v>33</v>
      </c>
      <c r="R203" s="171">
        <v>3.6469999999999998</v>
      </c>
      <c r="S203" s="173">
        <v>42370</v>
      </c>
      <c r="T203" s="152">
        <v>0.04</v>
      </c>
      <c r="U203" s="153">
        <v>51.139000000000003</v>
      </c>
      <c r="V203" s="170">
        <v>0</v>
      </c>
      <c r="W203" s="170">
        <v>8.61265323009823E-3</v>
      </c>
      <c r="X203" s="170">
        <v>1.3146547506321399E-3</v>
      </c>
    </row>
    <row r="204" spans="1:24">
      <c r="A204" s="4">
        <v>12904</v>
      </c>
      <c r="B204" s="4">
        <v>12905</v>
      </c>
      <c r="C204" s="4" t="s">
        <v>2022</v>
      </c>
      <c r="D204" s="4" t="s">
        <v>2023</v>
      </c>
      <c r="E204" s="4" t="s">
        <v>345</v>
      </c>
      <c r="F204" s="4" t="s">
        <v>2024</v>
      </c>
      <c r="G204" s="4" t="s">
        <v>2025</v>
      </c>
      <c r="H204" s="4" t="s">
        <v>351</v>
      </c>
      <c r="I204" s="4" t="s">
        <v>960</v>
      </c>
      <c r="J204" s="4" t="s">
        <v>94</v>
      </c>
      <c r="K204" s="4" t="s">
        <v>95</v>
      </c>
      <c r="L204" s="2" t="s">
        <v>357</v>
      </c>
      <c r="M204" s="2" t="s">
        <v>376</v>
      </c>
      <c r="N204" s="4" t="s">
        <v>575</v>
      </c>
      <c r="O204" s="4" t="s">
        <v>149</v>
      </c>
      <c r="P204" s="4" t="s">
        <v>99</v>
      </c>
      <c r="Q204" s="153">
        <v>280</v>
      </c>
      <c r="R204" s="171">
        <v>3.6469999999999998</v>
      </c>
      <c r="S204" s="173">
        <v>3839</v>
      </c>
      <c r="U204" s="153">
        <v>39.201999999999998</v>
      </c>
      <c r="V204" s="170">
        <v>9.9999999999999995E-7</v>
      </c>
      <c r="W204" s="170">
        <v>6.6023302277789901E-3</v>
      </c>
      <c r="X204" s="170">
        <v>1.00779452827138E-3</v>
      </c>
    </row>
    <row r="205" spans="1:24">
      <c r="A205" s="4">
        <v>12904</v>
      </c>
      <c r="B205" s="4">
        <v>12905</v>
      </c>
      <c r="C205" s="4" t="s">
        <v>2026</v>
      </c>
      <c r="D205" s="4" t="s">
        <v>2027</v>
      </c>
      <c r="E205" s="4" t="s">
        <v>345</v>
      </c>
      <c r="F205" s="4" t="s">
        <v>2028</v>
      </c>
      <c r="G205" s="4" t="s">
        <v>2029</v>
      </c>
      <c r="H205" s="4" t="s">
        <v>351</v>
      </c>
      <c r="I205" s="4" t="s">
        <v>960</v>
      </c>
      <c r="J205" s="4" t="s">
        <v>94</v>
      </c>
      <c r="K205" s="4" t="s">
        <v>95</v>
      </c>
      <c r="L205" s="2" t="s">
        <v>357</v>
      </c>
      <c r="M205" s="2" t="s">
        <v>376</v>
      </c>
      <c r="N205" s="4" t="s">
        <v>578</v>
      </c>
      <c r="O205" s="4" t="s">
        <v>149</v>
      </c>
      <c r="P205" s="4" t="s">
        <v>99</v>
      </c>
      <c r="Q205" s="153">
        <v>202</v>
      </c>
      <c r="R205" s="171">
        <v>3.6469999999999998</v>
      </c>
      <c r="S205" s="173">
        <v>19044</v>
      </c>
      <c r="U205" s="153">
        <v>140.29599999999999</v>
      </c>
      <c r="V205" s="170">
        <v>0</v>
      </c>
      <c r="W205" s="170">
        <v>2.3628200168645402E-2</v>
      </c>
      <c r="X205" s="170">
        <v>3.6066615908838099E-3</v>
      </c>
    </row>
    <row r="206" spans="1:24">
      <c r="A206" s="4">
        <v>12904</v>
      </c>
      <c r="B206" s="4">
        <v>12905</v>
      </c>
      <c r="C206" s="4" t="s">
        <v>1574</v>
      </c>
      <c r="D206" s="4" t="s">
        <v>1575</v>
      </c>
      <c r="E206" s="4" t="s">
        <v>345</v>
      </c>
      <c r="F206" s="4" t="s">
        <v>2030</v>
      </c>
      <c r="G206" s="4" t="s">
        <v>2031</v>
      </c>
      <c r="H206" s="4" t="s">
        <v>351</v>
      </c>
      <c r="I206" s="4" t="s">
        <v>960</v>
      </c>
      <c r="J206" s="4" t="s">
        <v>94</v>
      </c>
      <c r="K206" s="4" t="s">
        <v>322</v>
      </c>
      <c r="L206" s="2" t="s">
        <v>357</v>
      </c>
      <c r="M206" s="2" t="s">
        <v>187</v>
      </c>
      <c r="N206" s="4" t="s">
        <v>2032</v>
      </c>
      <c r="O206" s="4" t="s">
        <v>149</v>
      </c>
      <c r="P206" s="4" t="s">
        <v>99</v>
      </c>
      <c r="Q206" s="153">
        <v>277.8</v>
      </c>
      <c r="R206" s="171">
        <v>3.6469999999999998</v>
      </c>
      <c r="S206" s="173">
        <v>16362.89</v>
      </c>
      <c r="U206" s="153">
        <v>165.77799999999999</v>
      </c>
      <c r="V206" s="170">
        <v>0</v>
      </c>
      <c r="W206" s="170">
        <v>2.79198673831683E-2</v>
      </c>
      <c r="X206" s="170">
        <v>4.2617513223486298E-3</v>
      </c>
    </row>
    <row r="207" spans="1:24">
      <c r="A207" s="4">
        <v>12904</v>
      </c>
      <c r="B207" s="4">
        <v>12905</v>
      </c>
      <c r="C207" s="4" t="s">
        <v>2033</v>
      </c>
      <c r="D207" s="4" t="s">
        <v>2034</v>
      </c>
      <c r="E207" s="4" t="s">
        <v>345</v>
      </c>
      <c r="F207" s="4" t="s">
        <v>2035</v>
      </c>
      <c r="G207" s="4" t="s">
        <v>2036</v>
      </c>
      <c r="H207" s="4" t="s">
        <v>351</v>
      </c>
      <c r="I207" s="4" t="s">
        <v>960</v>
      </c>
      <c r="J207" s="4" t="s">
        <v>94</v>
      </c>
      <c r="K207" s="4" t="s">
        <v>314</v>
      </c>
      <c r="L207" s="2" t="s">
        <v>357</v>
      </c>
      <c r="M207" s="2" t="s">
        <v>396</v>
      </c>
      <c r="N207" s="4" t="s">
        <v>2037</v>
      </c>
      <c r="O207" s="4" t="s">
        <v>149</v>
      </c>
      <c r="P207" s="4" t="s">
        <v>1204</v>
      </c>
      <c r="Q207" s="153">
        <v>28</v>
      </c>
      <c r="R207" s="171">
        <v>3.7964000000000002</v>
      </c>
      <c r="S207" s="173">
        <v>63550</v>
      </c>
      <c r="U207" s="153">
        <v>67.552999999999997</v>
      </c>
      <c r="V207" s="170">
        <v>0</v>
      </c>
      <c r="W207" s="170">
        <v>1.13770819607436E-2</v>
      </c>
      <c r="X207" s="170">
        <v>1.7366233666245201E-3</v>
      </c>
    </row>
    <row r="208" spans="1:24">
      <c r="A208" s="4">
        <v>12904</v>
      </c>
      <c r="B208" s="4">
        <v>12905</v>
      </c>
      <c r="C208" s="4" t="s">
        <v>2038</v>
      </c>
      <c r="D208" s="4" t="s">
        <v>2039</v>
      </c>
      <c r="E208" s="4" t="s">
        <v>345</v>
      </c>
      <c r="F208" s="4" t="s">
        <v>2040</v>
      </c>
      <c r="G208" s="4" t="s">
        <v>2041</v>
      </c>
      <c r="H208" s="4" t="s">
        <v>351</v>
      </c>
      <c r="I208" s="4" t="s">
        <v>960</v>
      </c>
      <c r="J208" s="4" t="s">
        <v>94</v>
      </c>
      <c r="K208" s="4" t="s">
        <v>95</v>
      </c>
      <c r="L208" s="2" t="s">
        <v>357</v>
      </c>
      <c r="M208" s="2" t="s">
        <v>374</v>
      </c>
      <c r="N208" s="4" t="s">
        <v>2005</v>
      </c>
      <c r="O208" s="4" t="s">
        <v>149</v>
      </c>
      <c r="P208" s="4" t="s">
        <v>99</v>
      </c>
      <c r="Q208" s="153">
        <v>68</v>
      </c>
      <c r="R208" s="171">
        <v>3.6469999999999998</v>
      </c>
      <c r="S208" s="173">
        <v>52657</v>
      </c>
      <c r="U208" s="153">
        <v>130.58699999999999</v>
      </c>
      <c r="V208" s="170">
        <v>0</v>
      </c>
      <c r="W208" s="170">
        <v>2.1993083569645001E-2</v>
      </c>
      <c r="X208" s="170">
        <v>3.3570737174046798E-3</v>
      </c>
    </row>
    <row r="209" spans="1:24">
      <c r="A209" s="4">
        <v>12904</v>
      </c>
      <c r="B209" s="4">
        <v>12905</v>
      </c>
      <c r="C209" s="4" t="s">
        <v>2042</v>
      </c>
      <c r="D209" s="4" t="s">
        <v>2043</v>
      </c>
      <c r="E209" s="4" t="s">
        <v>345</v>
      </c>
      <c r="F209" s="4" t="s">
        <v>2044</v>
      </c>
      <c r="G209" s="4" t="s">
        <v>2045</v>
      </c>
      <c r="H209" s="4" t="s">
        <v>351</v>
      </c>
      <c r="I209" s="4" t="s">
        <v>960</v>
      </c>
      <c r="J209" s="4" t="s">
        <v>94</v>
      </c>
      <c r="K209" s="4" t="s">
        <v>95</v>
      </c>
      <c r="L209" s="2" t="s">
        <v>357</v>
      </c>
      <c r="M209" s="2" t="s">
        <v>374</v>
      </c>
      <c r="N209" s="4" t="s">
        <v>563</v>
      </c>
      <c r="O209" s="4" t="s">
        <v>149</v>
      </c>
      <c r="P209" s="4" t="s">
        <v>99</v>
      </c>
      <c r="Q209" s="153">
        <v>203</v>
      </c>
      <c r="R209" s="171">
        <v>3.6469999999999998</v>
      </c>
      <c r="S209" s="173">
        <v>9948</v>
      </c>
      <c r="T209" s="152">
        <v>0.123</v>
      </c>
      <c r="U209" s="153">
        <v>74.099000000000004</v>
      </c>
      <c r="V209" s="170">
        <v>0</v>
      </c>
      <c r="W209" s="170">
        <v>1.2479492851285299E-2</v>
      </c>
      <c r="X209" s="170">
        <v>1.9048978432207101E-3</v>
      </c>
    </row>
    <row r="210" spans="1:24">
      <c r="A210" s="4">
        <v>12904</v>
      </c>
      <c r="B210" s="4">
        <v>12905</v>
      </c>
      <c r="C210" s="4" t="s">
        <v>2046</v>
      </c>
      <c r="D210" s="4" t="s">
        <v>2047</v>
      </c>
      <c r="E210" s="4" t="s">
        <v>345</v>
      </c>
      <c r="F210" s="4" t="s">
        <v>2048</v>
      </c>
      <c r="G210" s="4" t="s">
        <v>2049</v>
      </c>
      <c r="H210" s="4" t="s">
        <v>351</v>
      </c>
      <c r="I210" s="4" t="s">
        <v>960</v>
      </c>
      <c r="J210" s="4" t="s">
        <v>94</v>
      </c>
      <c r="K210" s="4" t="s">
        <v>95</v>
      </c>
      <c r="L210" s="2" t="s">
        <v>357</v>
      </c>
      <c r="M210" s="2" t="s">
        <v>376</v>
      </c>
      <c r="N210" s="4" t="s">
        <v>573</v>
      </c>
      <c r="O210" s="4" t="s">
        <v>149</v>
      </c>
      <c r="P210" s="4" t="s">
        <v>99</v>
      </c>
      <c r="Q210" s="153">
        <v>90</v>
      </c>
      <c r="R210" s="171">
        <v>3.6469999999999998</v>
      </c>
      <c r="S210" s="173">
        <v>42150</v>
      </c>
      <c r="U210" s="153">
        <v>138.34899999999999</v>
      </c>
      <c r="V210" s="170">
        <v>0</v>
      </c>
      <c r="W210" s="170">
        <v>2.3300282550403398E-2</v>
      </c>
      <c r="X210" s="170">
        <v>3.5566075084633901E-3</v>
      </c>
    </row>
    <row r="211" spans="1:24">
      <c r="A211" s="4">
        <v>12904</v>
      </c>
      <c r="B211" s="4">
        <v>12905</v>
      </c>
      <c r="C211" s="4" t="s">
        <v>2050</v>
      </c>
      <c r="D211" s="4" t="s">
        <v>2051</v>
      </c>
      <c r="E211" s="4" t="s">
        <v>345</v>
      </c>
      <c r="F211" s="4" t="s">
        <v>2050</v>
      </c>
      <c r="G211" s="4" t="s">
        <v>2052</v>
      </c>
      <c r="H211" s="4" t="s">
        <v>351</v>
      </c>
      <c r="I211" s="4" t="s">
        <v>960</v>
      </c>
      <c r="J211" s="4" t="s">
        <v>94</v>
      </c>
      <c r="K211" s="4" t="s">
        <v>95</v>
      </c>
      <c r="L211" s="2" t="s">
        <v>357</v>
      </c>
      <c r="M211" s="2" t="s">
        <v>376</v>
      </c>
      <c r="N211" s="4" t="s">
        <v>563</v>
      </c>
      <c r="O211" s="4" t="s">
        <v>149</v>
      </c>
      <c r="P211" s="4" t="s">
        <v>99</v>
      </c>
      <c r="Q211" s="153">
        <v>163</v>
      </c>
      <c r="R211" s="171">
        <v>3.6469999999999998</v>
      </c>
      <c r="S211" s="173">
        <v>4158</v>
      </c>
      <c r="U211" s="153">
        <v>24.718</v>
      </c>
      <c r="V211" s="170">
        <v>0</v>
      </c>
      <c r="W211" s="170">
        <v>4.1628732567987603E-3</v>
      </c>
      <c r="X211" s="170">
        <v>6.3543033222383002E-4</v>
      </c>
    </row>
    <row r="212" spans="1:24">
      <c r="A212" s="4">
        <v>12904</v>
      </c>
      <c r="B212" s="4">
        <v>12905</v>
      </c>
      <c r="C212" s="4" t="s">
        <v>2053</v>
      </c>
      <c r="D212" s="4" t="s">
        <v>2054</v>
      </c>
      <c r="E212" s="4" t="s">
        <v>345</v>
      </c>
      <c r="F212" s="4" t="s">
        <v>2055</v>
      </c>
      <c r="G212" s="4" t="s">
        <v>2056</v>
      </c>
      <c r="H212" s="4" t="s">
        <v>351</v>
      </c>
      <c r="I212" s="4" t="s">
        <v>960</v>
      </c>
      <c r="J212" s="4" t="s">
        <v>94</v>
      </c>
      <c r="K212" s="4" t="s">
        <v>95</v>
      </c>
      <c r="L212" s="2" t="s">
        <v>357</v>
      </c>
      <c r="M212" s="2" t="s">
        <v>376</v>
      </c>
      <c r="N212" s="4" t="s">
        <v>578</v>
      </c>
      <c r="O212" s="4" t="s">
        <v>149</v>
      </c>
      <c r="P212" s="4" t="s">
        <v>99</v>
      </c>
      <c r="Q212" s="153">
        <v>17</v>
      </c>
      <c r="R212" s="171">
        <v>3.6469999999999998</v>
      </c>
      <c r="S212" s="173">
        <v>89132</v>
      </c>
      <c r="U212" s="153">
        <v>55.261000000000003</v>
      </c>
      <c r="V212" s="170">
        <v>0</v>
      </c>
      <c r="W212" s="170">
        <v>9.3068705240024804E-3</v>
      </c>
      <c r="X212" s="170">
        <v>1.4206216390019999E-3</v>
      </c>
    </row>
    <row r="213" spans="1:24">
      <c r="A213" s="4">
        <v>12904</v>
      </c>
      <c r="B213" s="4">
        <v>12905</v>
      </c>
      <c r="C213" s="4" t="s">
        <v>2121</v>
      </c>
      <c r="D213" s="4" t="s">
        <v>2122</v>
      </c>
      <c r="E213" s="4" t="s">
        <v>345</v>
      </c>
      <c r="F213" s="4" t="s">
        <v>2123</v>
      </c>
      <c r="G213" s="4" t="s">
        <v>2124</v>
      </c>
      <c r="H213" s="4" t="s">
        <v>351</v>
      </c>
      <c r="I213" s="4" t="s">
        <v>960</v>
      </c>
      <c r="J213" s="4" t="s">
        <v>94</v>
      </c>
      <c r="K213" s="4" t="s">
        <v>95</v>
      </c>
      <c r="L213" s="2" t="s">
        <v>357</v>
      </c>
      <c r="M213" s="2" t="s">
        <v>1552</v>
      </c>
      <c r="N213" s="4" t="s">
        <v>2125</v>
      </c>
      <c r="O213" s="4" t="s">
        <v>149</v>
      </c>
      <c r="P213" s="4" t="s">
        <v>99</v>
      </c>
      <c r="Q213" s="153">
        <v>222</v>
      </c>
      <c r="R213" s="171">
        <v>3.6469999999999998</v>
      </c>
      <c r="S213" s="173">
        <v>7169</v>
      </c>
      <c r="U213" s="153">
        <v>58.042999999999999</v>
      </c>
      <c r="V213" s="170">
        <v>0</v>
      </c>
      <c r="W213" s="170">
        <v>9.7753576075004407E-3</v>
      </c>
      <c r="X213" s="170">
        <v>1.4921325606048899E-3</v>
      </c>
    </row>
    <row r="214" spans="1:24">
      <c r="A214" s="4">
        <v>12904</v>
      </c>
      <c r="B214" s="4">
        <v>12905</v>
      </c>
      <c r="C214" s="4" t="s">
        <v>2057</v>
      </c>
      <c r="D214" s="4" t="s">
        <v>2058</v>
      </c>
      <c r="E214" s="4" t="s">
        <v>345</v>
      </c>
      <c r="F214" s="4" t="s">
        <v>2057</v>
      </c>
      <c r="G214" s="4" t="s">
        <v>2059</v>
      </c>
      <c r="H214" s="4" t="s">
        <v>351</v>
      </c>
      <c r="I214" s="4" t="s">
        <v>960</v>
      </c>
      <c r="J214" s="4" t="s">
        <v>94</v>
      </c>
      <c r="K214" s="4" t="s">
        <v>95</v>
      </c>
      <c r="L214" s="2" t="s">
        <v>357</v>
      </c>
      <c r="M214" s="2" t="s">
        <v>374</v>
      </c>
      <c r="N214" s="4" t="s">
        <v>544</v>
      </c>
      <c r="O214" s="4" t="s">
        <v>149</v>
      </c>
      <c r="P214" s="4" t="s">
        <v>99</v>
      </c>
      <c r="Q214" s="153">
        <v>386</v>
      </c>
      <c r="R214" s="171">
        <v>3.6469999999999998</v>
      </c>
      <c r="S214" s="173">
        <v>7567</v>
      </c>
      <c r="T214" s="152">
        <v>3.7999999999999999E-2</v>
      </c>
      <c r="U214" s="153">
        <v>106.664</v>
      </c>
      <c r="V214" s="170">
        <v>0</v>
      </c>
      <c r="W214" s="170">
        <v>1.7963985741152599E-2</v>
      </c>
      <c r="X214" s="170">
        <v>2.7420631672900801E-3</v>
      </c>
    </row>
    <row r="215" spans="1:24">
      <c r="A215" s="4">
        <v>12904</v>
      </c>
      <c r="B215" s="4">
        <v>12905</v>
      </c>
      <c r="C215" s="4" t="s">
        <v>2060</v>
      </c>
      <c r="D215" s="4" t="s">
        <v>2061</v>
      </c>
      <c r="E215" s="4" t="s">
        <v>345</v>
      </c>
      <c r="F215" s="4" t="s">
        <v>2062</v>
      </c>
      <c r="G215" s="4" t="s">
        <v>2063</v>
      </c>
      <c r="H215" s="4" t="s">
        <v>351</v>
      </c>
      <c r="I215" s="4" t="s">
        <v>960</v>
      </c>
      <c r="J215" s="4" t="s">
        <v>94</v>
      </c>
      <c r="K215" s="4" t="s">
        <v>95</v>
      </c>
      <c r="L215" s="2" t="s">
        <v>357</v>
      </c>
      <c r="M215" s="2" t="s">
        <v>376</v>
      </c>
      <c r="N215" s="4" t="s">
        <v>577</v>
      </c>
      <c r="O215" s="4" t="s">
        <v>149</v>
      </c>
      <c r="P215" s="4" t="s">
        <v>99</v>
      </c>
      <c r="Q215" s="153">
        <v>418</v>
      </c>
      <c r="R215" s="171">
        <v>3.6469999999999998</v>
      </c>
      <c r="S215" s="173">
        <v>13429</v>
      </c>
      <c r="U215" s="153">
        <v>204.71799999999999</v>
      </c>
      <c r="V215" s="170">
        <v>0</v>
      </c>
      <c r="W215" s="170">
        <v>3.4477919769710097E-2</v>
      </c>
      <c r="X215" s="170">
        <v>5.2627871813952102E-3</v>
      </c>
    </row>
    <row r="216" spans="1:24">
      <c r="A216" s="4">
        <v>12904</v>
      </c>
      <c r="B216" s="4">
        <v>12905</v>
      </c>
      <c r="C216" s="4" t="s">
        <v>1796</v>
      </c>
      <c r="D216" s="4" t="s">
        <v>1797</v>
      </c>
      <c r="E216" s="4" t="s">
        <v>345</v>
      </c>
      <c r="F216" s="4" t="s">
        <v>2064</v>
      </c>
      <c r="G216" s="4" t="s">
        <v>1799</v>
      </c>
      <c r="H216" s="4" t="s">
        <v>351</v>
      </c>
      <c r="I216" s="4" t="s">
        <v>960</v>
      </c>
      <c r="J216" s="4" t="s">
        <v>94</v>
      </c>
      <c r="K216" s="4" t="s">
        <v>95</v>
      </c>
      <c r="L216" s="2" t="s">
        <v>357</v>
      </c>
      <c r="M216" s="2" t="s">
        <v>374</v>
      </c>
      <c r="N216" s="4" t="s">
        <v>586</v>
      </c>
      <c r="O216" s="4" t="s">
        <v>149</v>
      </c>
      <c r="P216" s="4" t="s">
        <v>99</v>
      </c>
      <c r="Q216" s="153">
        <v>265</v>
      </c>
      <c r="R216" s="171">
        <v>3.6469999999999998</v>
      </c>
      <c r="S216" s="173">
        <v>6772</v>
      </c>
      <c r="U216" s="153">
        <v>65.447999999999993</v>
      </c>
      <c r="V216" s="170">
        <v>3.9999999999999998E-6</v>
      </c>
      <c r="W216" s="170">
        <v>1.1022596825966201E-2</v>
      </c>
      <c r="X216" s="170">
        <v>1.6825139587553E-3</v>
      </c>
    </row>
    <row r="217" spans="1:24">
      <c r="A217" s="4">
        <v>12904</v>
      </c>
      <c r="B217" s="4">
        <v>12905</v>
      </c>
      <c r="C217" s="4" t="s">
        <v>2069</v>
      </c>
      <c r="D217" s="4" t="s">
        <v>2070</v>
      </c>
      <c r="E217" s="4" t="s">
        <v>345</v>
      </c>
      <c r="F217" s="4" t="s">
        <v>2071</v>
      </c>
      <c r="G217" s="4" t="s">
        <v>2072</v>
      </c>
      <c r="H217" s="4" t="s">
        <v>351</v>
      </c>
      <c r="I217" s="4" t="s">
        <v>960</v>
      </c>
      <c r="J217" s="4" t="s">
        <v>94</v>
      </c>
      <c r="K217" s="4" t="s">
        <v>95</v>
      </c>
      <c r="L217" s="2" t="s">
        <v>357</v>
      </c>
      <c r="M217" s="2" t="s">
        <v>374</v>
      </c>
      <c r="N217" s="4" t="s">
        <v>597</v>
      </c>
      <c r="O217" s="4" t="s">
        <v>149</v>
      </c>
      <c r="P217" s="4" t="s">
        <v>99</v>
      </c>
      <c r="Q217" s="153">
        <v>202</v>
      </c>
      <c r="R217" s="171">
        <v>3.6469999999999998</v>
      </c>
      <c r="S217" s="173">
        <v>10570</v>
      </c>
      <c r="U217" s="153">
        <v>77.869</v>
      </c>
      <c r="V217" s="170">
        <v>0</v>
      </c>
      <c r="W217" s="170">
        <v>1.31143707090202E-2</v>
      </c>
      <c r="X217" s="170">
        <v>2.0018070266562601E-3</v>
      </c>
    </row>
    <row r="218" spans="1:24">
      <c r="A218" s="4">
        <v>12904</v>
      </c>
      <c r="B218" s="4">
        <v>12905</v>
      </c>
      <c r="C218" s="4" t="s">
        <v>2073</v>
      </c>
      <c r="D218" s="4" t="s">
        <v>2074</v>
      </c>
      <c r="E218" s="4" t="s">
        <v>345</v>
      </c>
      <c r="F218" s="4" t="s">
        <v>2075</v>
      </c>
      <c r="G218" s="4" t="s">
        <v>2076</v>
      </c>
      <c r="H218" s="4" t="s">
        <v>351</v>
      </c>
      <c r="I218" s="4" t="s">
        <v>960</v>
      </c>
      <c r="J218" s="4" t="s">
        <v>94</v>
      </c>
      <c r="K218" s="4" t="s">
        <v>271</v>
      </c>
      <c r="L218" s="2" t="s">
        <v>357</v>
      </c>
      <c r="M218" s="2" t="s">
        <v>2077</v>
      </c>
      <c r="N218" s="4" t="s">
        <v>2078</v>
      </c>
      <c r="O218" s="4" t="s">
        <v>149</v>
      </c>
      <c r="P218" s="4" t="s">
        <v>1204</v>
      </c>
      <c r="Q218" s="153">
        <v>32</v>
      </c>
      <c r="R218" s="171">
        <v>3.7964000000000002</v>
      </c>
      <c r="S218" s="173">
        <v>61460</v>
      </c>
      <c r="U218" s="153">
        <v>74.665000000000006</v>
      </c>
      <c r="V218" s="170">
        <v>0</v>
      </c>
      <c r="W218" s="170">
        <v>1.25747637596008E-2</v>
      </c>
      <c r="X218" s="170">
        <v>1.9194402088388101E-3</v>
      </c>
    </row>
    <row r="219" spans="1:24">
      <c r="A219" s="4">
        <v>12904</v>
      </c>
      <c r="B219" s="4">
        <v>12905</v>
      </c>
      <c r="C219" s="4" t="s">
        <v>2079</v>
      </c>
      <c r="D219" s="4" t="s">
        <v>2080</v>
      </c>
      <c r="E219" s="4" t="s">
        <v>345</v>
      </c>
      <c r="F219" s="4" t="s">
        <v>2081</v>
      </c>
      <c r="G219" s="4" t="s">
        <v>2082</v>
      </c>
      <c r="H219" s="4" t="s">
        <v>351</v>
      </c>
      <c r="I219" s="4" t="s">
        <v>960</v>
      </c>
      <c r="J219" s="4" t="s">
        <v>94</v>
      </c>
      <c r="K219" s="4" t="s">
        <v>95</v>
      </c>
      <c r="L219" s="2" t="s">
        <v>357</v>
      </c>
      <c r="M219" s="2" t="s">
        <v>374</v>
      </c>
      <c r="N219" s="4" t="s">
        <v>515</v>
      </c>
      <c r="O219" s="4" t="s">
        <v>149</v>
      </c>
      <c r="P219" s="4" t="s">
        <v>99</v>
      </c>
      <c r="Q219" s="153">
        <v>659</v>
      </c>
      <c r="R219" s="171">
        <v>3.6469999999999998</v>
      </c>
      <c r="S219" s="173">
        <v>3834</v>
      </c>
      <c r="T219" s="152">
        <v>0.18099999999999999</v>
      </c>
      <c r="U219" s="153">
        <v>92.805999999999997</v>
      </c>
      <c r="V219" s="170">
        <v>0</v>
      </c>
      <c r="W219" s="170">
        <v>1.56301324347306E-2</v>
      </c>
      <c r="X219" s="170">
        <v>2.3858185520019598E-3</v>
      </c>
    </row>
    <row r="220" spans="1:24">
      <c r="A220" s="4">
        <v>12904</v>
      </c>
      <c r="B220" s="4">
        <v>12905</v>
      </c>
      <c r="C220" s="4" t="s">
        <v>2083</v>
      </c>
      <c r="D220" s="4" t="s">
        <v>2084</v>
      </c>
      <c r="E220" s="4" t="s">
        <v>345</v>
      </c>
      <c r="F220" s="4" t="s">
        <v>2085</v>
      </c>
      <c r="G220" s="4" t="s">
        <v>2086</v>
      </c>
      <c r="H220" s="4" t="s">
        <v>351</v>
      </c>
      <c r="I220" s="4" t="s">
        <v>960</v>
      </c>
      <c r="J220" s="4" t="s">
        <v>94</v>
      </c>
      <c r="K220" s="4" t="s">
        <v>301</v>
      </c>
      <c r="L220" s="2" t="s">
        <v>357</v>
      </c>
      <c r="M220" s="2" t="s">
        <v>374</v>
      </c>
      <c r="N220" s="4" t="s">
        <v>577</v>
      </c>
      <c r="O220" s="4" t="s">
        <v>149</v>
      </c>
      <c r="P220" s="4" t="s">
        <v>99</v>
      </c>
      <c r="Q220" s="153">
        <v>301</v>
      </c>
      <c r="R220" s="171">
        <v>3.6469999999999998</v>
      </c>
      <c r="S220" s="173">
        <v>19749</v>
      </c>
      <c r="T220" s="152">
        <v>0.14599999999999999</v>
      </c>
      <c r="U220" s="153">
        <v>217.328</v>
      </c>
      <c r="V220" s="170">
        <v>0</v>
      </c>
      <c r="W220" s="170">
        <v>3.6601663954041998E-2</v>
      </c>
      <c r="X220" s="170">
        <v>5.5869602679537401E-3</v>
      </c>
    </row>
    <row r="221" spans="1:24">
      <c r="A221" s="4">
        <v>12904</v>
      </c>
      <c r="B221" s="4">
        <v>12905</v>
      </c>
      <c r="C221" s="4" t="s">
        <v>2087</v>
      </c>
      <c r="D221" s="4" t="s">
        <v>2088</v>
      </c>
      <c r="E221" s="4" t="s">
        <v>345</v>
      </c>
      <c r="F221" s="4" t="s">
        <v>2089</v>
      </c>
      <c r="G221" s="4" t="s">
        <v>2090</v>
      </c>
      <c r="H221" s="4" t="s">
        <v>351</v>
      </c>
      <c r="I221" s="4" t="s">
        <v>960</v>
      </c>
      <c r="J221" s="4" t="s">
        <v>94</v>
      </c>
      <c r="K221" s="4" t="s">
        <v>95</v>
      </c>
      <c r="L221" s="2" t="s">
        <v>357</v>
      </c>
      <c r="M221" s="2" t="s">
        <v>374</v>
      </c>
      <c r="N221" s="4" t="s">
        <v>2005</v>
      </c>
      <c r="O221" s="4" t="s">
        <v>149</v>
      </c>
      <c r="P221" s="4" t="s">
        <v>99</v>
      </c>
      <c r="Q221" s="153">
        <v>121</v>
      </c>
      <c r="R221" s="171">
        <v>3.6469999999999998</v>
      </c>
      <c r="S221" s="173">
        <v>31604</v>
      </c>
      <c r="U221" s="153">
        <v>139.464</v>
      </c>
      <c r="V221" s="170">
        <v>0</v>
      </c>
      <c r="W221" s="170">
        <v>2.3488134360478901E-2</v>
      </c>
      <c r="X221" s="170">
        <v>3.5852816310517201E-3</v>
      </c>
    </row>
    <row r="222" spans="1:24">
      <c r="A222" s="4">
        <v>12904</v>
      </c>
      <c r="B222" s="4">
        <v>13680</v>
      </c>
      <c r="C222" s="4" t="s">
        <v>2091</v>
      </c>
      <c r="D222" s="4" t="s">
        <v>2092</v>
      </c>
      <c r="E222" s="4" t="s">
        <v>1360</v>
      </c>
      <c r="F222" s="4" t="s">
        <v>2093</v>
      </c>
      <c r="G222" s="4" t="s">
        <v>2094</v>
      </c>
      <c r="H222" s="4" t="s">
        <v>351</v>
      </c>
      <c r="I222" s="4" t="s">
        <v>960</v>
      </c>
      <c r="J222" s="4" t="s">
        <v>30</v>
      </c>
      <c r="K222" s="4" t="s">
        <v>30</v>
      </c>
      <c r="L222" s="2" t="s">
        <v>357</v>
      </c>
      <c r="M222" s="2" t="s">
        <v>41</v>
      </c>
      <c r="N222" s="4" t="s">
        <v>505</v>
      </c>
      <c r="O222" s="4" t="s">
        <v>149</v>
      </c>
      <c r="P222" s="4" t="s">
        <v>34</v>
      </c>
      <c r="Q222" s="153">
        <v>17213</v>
      </c>
      <c r="R222" s="171">
        <v>1</v>
      </c>
      <c r="S222" s="173">
        <v>302.60000000000002</v>
      </c>
      <c r="U222" s="153">
        <v>52.087000000000003</v>
      </c>
      <c r="V222" s="170">
        <v>1.4100000000000001E-4</v>
      </c>
      <c r="W222" s="170">
        <v>4.9099831236210497E-3</v>
      </c>
      <c r="X222" s="170">
        <v>1.23704892707945E-3</v>
      </c>
    </row>
    <row r="223" spans="1:24">
      <c r="A223" s="4">
        <v>12904</v>
      </c>
      <c r="B223" s="4">
        <v>13680</v>
      </c>
      <c r="C223" s="4" t="s">
        <v>1796</v>
      </c>
      <c r="D223" s="4" t="s">
        <v>1797</v>
      </c>
      <c r="E223" s="4" t="s">
        <v>345</v>
      </c>
      <c r="F223" s="4" t="s">
        <v>1798</v>
      </c>
      <c r="G223" s="4" t="s">
        <v>1799</v>
      </c>
      <c r="H223" s="4" t="s">
        <v>351</v>
      </c>
      <c r="I223" s="4" t="s">
        <v>960</v>
      </c>
      <c r="J223" s="4" t="s">
        <v>30</v>
      </c>
      <c r="K223" s="4" t="s">
        <v>95</v>
      </c>
      <c r="L223" s="2" t="s">
        <v>357</v>
      </c>
      <c r="M223" s="2" t="s">
        <v>41</v>
      </c>
      <c r="N223" s="4" t="s">
        <v>469</v>
      </c>
      <c r="O223" s="4" t="s">
        <v>149</v>
      </c>
      <c r="P223" s="4" t="s">
        <v>34</v>
      </c>
      <c r="Q223" s="153">
        <v>478</v>
      </c>
      <c r="R223" s="171">
        <v>1</v>
      </c>
      <c r="S223" s="173">
        <v>25070</v>
      </c>
      <c r="U223" s="153">
        <v>119.83499999999999</v>
      </c>
      <c r="V223" s="170">
        <v>7.9999999999999996E-6</v>
      </c>
      <c r="W223" s="170">
        <v>1.12963135239643E-2</v>
      </c>
      <c r="X223" s="170">
        <v>2.8460571396969302E-3</v>
      </c>
    </row>
    <row r="224" spans="1:24">
      <c r="A224" s="4">
        <v>12904</v>
      </c>
      <c r="B224" s="4">
        <v>13680</v>
      </c>
      <c r="C224" s="4" t="s">
        <v>1800</v>
      </c>
      <c r="D224" s="4" t="s">
        <v>1801</v>
      </c>
      <c r="E224" s="4" t="s">
        <v>1360</v>
      </c>
      <c r="F224" s="4" t="s">
        <v>1802</v>
      </c>
      <c r="G224" s="4" t="s">
        <v>1803</v>
      </c>
      <c r="H224" s="4" t="s">
        <v>351</v>
      </c>
      <c r="I224" s="4" t="s">
        <v>960</v>
      </c>
      <c r="J224" s="4" t="s">
        <v>30</v>
      </c>
      <c r="K224" s="4" t="s">
        <v>30</v>
      </c>
      <c r="L224" s="2" t="s">
        <v>357</v>
      </c>
      <c r="M224" s="2" t="s">
        <v>41</v>
      </c>
      <c r="N224" s="4" t="s">
        <v>484</v>
      </c>
      <c r="O224" s="4" t="s">
        <v>149</v>
      </c>
      <c r="P224" s="4" t="s">
        <v>34</v>
      </c>
      <c r="Q224" s="153">
        <v>13070</v>
      </c>
      <c r="R224" s="171">
        <v>1</v>
      </c>
      <c r="S224" s="173">
        <v>1800</v>
      </c>
      <c r="U224" s="153">
        <v>235.26</v>
      </c>
      <c r="V224" s="170">
        <v>1.0000000000000001E-5</v>
      </c>
      <c r="W224" s="170">
        <v>2.2176989948210601E-2</v>
      </c>
      <c r="X224" s="170">
        <v>5.5873963169660503E-3</v>
      </c>
    </row>
    <row r="225" spans="1:24">
      <c r="A225" s="4">
        <v>12904</v>
      </c>
      <c r="B225" s="4">
        <v>13680</v>
      </c>
      <c r="C225" s="4" t="s">
        <v>1804</v>
      </c>
      <c r="D225" s="4" t="s">
        <v>1805</v>
      </c>
      <c r="E225" s="4" t="s">
        <v>1360</v>
      </c>
      <c r="F225" s="4" t="s">
        <v>1806</v>
      </c>
      <c r="G225" s="4" t="s">
        <v>1807</v>
      </c>
      <c r="H225" s="4" t="s">
        <v>351</v>
      </c>
      <c r="I225" s="4" t="s">
        <v>960</v>
      </c>
      <c r="J225" s="4" t="s">
        <v>30</v>
      </c>
      <c r="K225" s="4" t="s">
        <v>30</v>
      </c>
      <c r="L225" s="2" t="s">
        <v>357</v>
      </c>
      <c r="M225" s="2" t="s">
        <v>41</v>
      </c>
      <c r="N225" s="4" t="s">
        <v>473</v>
      </c>
      <c r="O225" s="4" t="s">
        <v>149</v>
      </c>
      <c r="P225" s="4" t="s">
        <v>34</v>
      </c>
      <c r="Q225" s="153">
        <v>629</v>
      </c>
      <c r="R225" s="171">
        <v>1</v>
      </c>
      <c r="S225" s="173">
        <v>12890</v>
      </c>
      <c r="U225" s="153">
        <v>81.078000000000003</v>
      </c>
      <c r="V225" s="170">
        <v>4.3000000000000002E-5</v>
      </c>
      <c r="W225" s="170">
        <v>7.6428981072856001E-3</v>
      </c>
      <c r="X225" s="170">
        <v>1.92559498991161E-3</v>
      </c>
    </row>
    <row r="226" spans="1:24">
      <c r="A226" s="4">
        <v>12904</v>
      </c>
      <c r="B226" s="4">
        <v>13680</v>
      </c>
      <c r="C226" s="4" t="s">
        <v>1808</v>
      </c>
      <c r="D226" s="4" t="s">
        <v>1809</v>
      </c>
      <c r="E226" s="4" t="s">
        <v>1360</v>
      </c>
      <c r="F226" s="4" t="s">
        <v>1810</v>
      </c>
      <c r="G226" s="4" t="s">
        <v>1811</v>
      </c>
      <c r="H226" s="4" t="s">
        <v>351</v>
      </c>
      <c r="I226" s="4" t="s">
        <v>960</v>
      </c>
      <c r="J226" s="4" t="s">
        <v>30</v>
      </c>
      <c r="K226" s="4" t="s">
        <v>30</v>
      </c>
      <c r="L226" s="2" t="s">
        <v>357</v>
      </c>
      <c r="M226" s="2" t="s">
        <v>41</v>
      </c>
      <c r="N226" s="4" t="s">
        <v>491</v>
      </c>
      <c r="O226" s="4" t="s">
        <v>149</v>
      </c>
      <c r="P226" s="4" t="s">
        <v>34</v>
      </c>
      <c r="Q226" s="153">
        <v>791</v>
      </c>
      <c r="R226" s="171">
        <v>1</v>
      </c>
      <c r="S226" s="173">
        <v>1726</v>
      </c>
      <c r="U226" s="153">
        <v>13.653</v>
      </c>
      <c r="V226" s="170">
        <v>5.0000000000000004E-6</v>
      </c>
      <c r="W226" s="170">
        <v>1.28697995233502E-3</v>
      </c>
      <c r="X226" s="170">
        <v>3.2424901045987302E-4</v>
      </c>
    </row>
    <row r="227" spans="1:24">
      <c r="A227" s="4">
        <v>12904</v>
      </c>
      <c r="B227" s="4">
        <v>13680</v>
      </c>
      <c r="C227" s="4" t="s">
        <v>1816</v>
      </c>
      <c r="D227" s="4" t="s">
        <v>1817</v>
      </c>
      <c r="E227" s="4" t="s">
        <v>1360</v>
      </c>
      <c r="F227" s="4" t="s">
        <v>1818</v>
      </c>
      <c r="G227" s="4" t="s">
        <v>1819</v>
      </c>
      <c r="H227" s="4" t="s">
        <v>351</v>
      </c>
      <c r="I227" s="4" t="s">
        <v>960</v>
      </c>
      <c r="J227" s="4" t="s">
        <v>30</v>
      </c>
      <c r="K227" s="4" t="s">
        <v>30</v>
      </c>
      <c r="L227" s="2" t="s">
        <v>357</v>
      </c>
      <c r="M227" s="2" t="s">
        <v>41</v>
      </c>
      <c r="N227" s="4" t="s">
        <v>474</v>
      </c>
      <c r="O227" s="4" t="s">
        <v>149</v>
      </c>
      <c r="P227" s="4" t="s">
        <v>34</v>
      </c>
      <c r="Q227" s="153">
        <v>213</v>
      </c>
      <c r="R227" s="171">
        <v>1</v>
      </c>
      <c r="S227" s="173">
        <v>95300</v>
      </c>
      <c r="T227" s="152">
        <v>0.39800000000000002</v>
      </c>
      <c r="U227" s="153">
        <v>203.387</v>
      </c>
      <c r="V227" s="170">
        <v>5.0000000000000004E-6</v>
      </c>
      <c r="W227" s="170">
        <v>1.9172412210835401E-2</v>
      </c>
      <c r="X227" s="170">
        <v>4.8304060029941099E-3</v>
      </c>
    </row>
    <row r="228" spans="1:24">
      <c r="A228" s="4">
        <v>12904</v>
      </c>
      <c r="B228" s="4">
        <v>13680</v>
      </c>
      <c r="C228" s="4" t="s">
        <v>1820</v>
      </c>
      <c r="D228" s="4" t="s">
        <v>1821</v>
      </c>
      <c r="E228" s="4" t="s">
        <v>1360</v>
      </c>
      <c r="F228" s="4" t="s">
        <v>1822</v>
      </c>
      <c r="G228" s="4" t="s">
        <v>1823</v>
      </c>
      <c r="H228" s="4" t="s">
        <v>351</v>
      </c>
      <c r="I228" s="4" t="s">
        <v>960</v>
      </c>
      <c r="J228" s="4" t="s">
        <v>30</v>
      </c>
      <c r="K228" s="4" t="s">
        <v>30</v>
      </c>
      <c r="L228" s="2" t="s">
        <v>357</v>
      </c>
      <c r="M228" s="2" t="s">
        <v>41</v>
      </c>
      <c r="N228" s="4" t="s">
        <v>479</v>
      </c>
      <c r="O228" s="4" t="s">
        <v>149</v>
      </c>
      <c r="P228" s="4" t="s">
        <v>34</v>
      </c>
      <c r="Q228" s="153">
        <v>55</v>
      </c>
      <c r="R228" s="171">
        <v>1</v>
      </c>
      <c r="S228" s="173">
        <v>205060</v>
      </c>
      <c r="U228" s="153">
        <v>112.783</v>
      </c>
      <c r="V228" s="170">
        <v>1.4E-5</v>
      </c>
      <c r="W228" s="170">
        <v>1.0631588273948099E-2</v>
      </c>
      <c r="X228" s="170">
        <v>2.6785824994320401E-3</v>
      </c>
    </row>
    <row r="229" spans="1:24">
      <c r="A229" s="4">
        <v>12904</v>
      </c>
      <c r="B229" s="4">
        <v>13680</v>
      </c>
      <c r="C229" s="4" t="s">
        <v>1824</v>
      </c>
      <c r="D229" s="4" t="s">
        <v>1825</v>
      </c>
      <c r="E229" s="4" t="s">
        <v>1360</v>
      </c>
      <c r="F229" s="4" t="s">
        <v>1826</v>
      </c>
      <c r="G229" s="4" t="s">
        <v>1827</v>
      </c>
      <c r="H229" s="4" t="s">
        <v>351</v>
      </c>
      <c r="I229" s="4" t="s">
        <v>960</v>
      </c>
      <c r="J229" s="4" t="s">
        <v>30</v>
      </c>
      <c r="K229" s="4" t="s">
        <v>95</v>
      </c>
      <c r="L229" s="2" t="s">
        <v>357</v>
      </c>
      <c r="M229" s="2" t="s">
        <v>41</v>
      </c>
      <c r="N229" s="4" t="s">
        <v>469</v>
      </c>
      <c r="O229" s="4" t="s">
        <v>149</v>
      </c>
      <c r="P229" s="4" t="s">
        <v>34</v>
      </c>
      <c r="Q229" s="153">
        <v>1614.9</v>
      </c>
      <c r="R229" s="171">
        <v>1</v>
      </c>
      <c r="S229" s="173">
        <v>6305</v>
      </c>
      <c r="U229" s="153">
        <v>101.819</v>
      </c>
      <c r="V229" s="170">
        <v>1.4E-5</v>
      </c>
      <c r="W229" s="170">
        <v>9.5980991596420102E-3</v>
      </c>
      <c r="X229" s="170">
        <v>2.4181994048649499E-3</v>
      </c>
    </row>
    <row r="230" spans="1:24">
      <c r="A230" s="4">
        <v>12904</v>
      </c>
      <c r="B230" s="4">
        <v>13680</v>
      </c>
      <c r="C230" s="4" t="s">
        <v>1828</v>
      </c>
      <c r="D230" s="4" t="s">
        <v>1829</v>
      </c>
      <c r="E230" s="4" t="s">
        <v>345</v>
      </c>
      <c r="F230" s="4" t="s">
        <v>1830</v>
      </c>
      <c r="G230" s="4" t="s">
        <v>1831</v>
      </c>
      <c r="H230" s="4" t="s">
        <v>351</v>
      </c>
      <c r="I230" s="4" t="s">
        <v>960</v>
      </c>
      <c r="J230" s="4" t="s">
        <v>30</v>
      </c>
      <c r="K230" s="4" t="s">
        <v>266</v>
      </c>
      <c r="L230" s="2" t="s">
        <v>357</v>
      </c>
      <c r="M230" s="2" t="s">
        <v>41</v>
      </c>
      <c r="N230" s="4" t="s">
        <v>482</v>
      </c>
      <c r="O230" s="4" t="s">
        <v>149</v>
      </c>
      <c r="P230" s="4" t="s">
        <v>34</v>
      </c>
      <c r="Q230" s="153">
        <v>1932</v>
      </c>
      <c r="R230" s="171">
        <v>1</v>
      </c>
      <c r="S230" s="173">
        <v>4834</v>
      </c>
      <c r="U230" s="153">
        <v>93.393000000000001</v>
      </c>
      <c r="V230" s="170">
        <v>1.1E-5</v>
      </c>
      <c r="W230" s="170">
        <v>8.8037616296626504E-3</v>
      </c>
      <c r="X230" s="170">
        <v>2.2180695134865801E-3</v>
      </c>
    </row>
    <row r="231" spans="1:24">
      <c r="A231" s="4">
        <v>12904</v>
      </c>
      <c r="B231" s="4">
        <v>13680</v>
      </c>
      <c r="C231" s="4" t="s">
        <v>1836</v>
      </c>
      <c r="D231" s="4" t="s">
        <v>1837</v>
      </c>
      <c r="E231" s="4" t="s">
        <v>1360</v>
      </c>
      <c r="F231" s="4" t="s">
        <v>1838</v>
      </c>
      <c r="G231" s="4" t="s">
        <v>1839</v>
      </c>
      <c r="H231" s="4" t="s">
        <v>351</v>
      </c>
      <c r="I231" s="4" t="s">
        <v>960</v>
      </c>
      <c r="J231" s="4" t="s">
        <v>30</v>
      </c>
      <c r="K231" s="4" t="s">
        <v>30</v>
      </c>
      <c r="L231" s="2" t="s">
        <v>357</v>
      </c>
      <c r="M231" s="2" t="s">
        <v>41</v>
      </c>
      <c r="N231" s="4" t="s">
        <v>475</v>
      </c>
      <c r="O231" s="4" t="s">
        <v>149</v>
      </c>
      <c r="P231" s="4" t="s">
        <v>34</v>
      </c>
      <c r="Q231" s="153">
        <v>1328</v>
      </c>
      <c r="R231" s="171">
        <v>1</v>
      </c>
      <c r="S231" s="173">
        <v>6355</v>
      </c>
      <c r="U231" s="153">
        <v>84.394000000000005</v>
      </c>
      <c r="V231" s="170">
        <v>1.2999999999999999E-5</v>
      </c>
      <c r="W231" s="170">
        <v>7.9555120313068994E-3</v>
      </c>
      <c r="X231" s="170">
        <v>2.0043567105864101E-3</v>
      </c>
    </row>
    <row r="232" spans="1:24">
      <c r="A232" s="4">
        <v>12904</v>
      </c>
      <c r="B232" s="4">
        <v>13680</v>
      </c>
      <c r="C232" s="4" t="s">
        <v>1840</v>
      </c>
      <c r="D232" s="4" t="s">
        <v>1841</v>
      </c>
      <c r="E232" s="4" t="s">
        <v>1360</v>
      </c>
      <c r="F232" s="4" t="s">
        <v>1842</v>
      </c>
      <c r="G232" s="4" t="s">
        <v>1843</v>
      </c>
      <c r="H232" s="4" t="s">
        <v>351</v>
      </c>
      <c r="I232" s="4" t="s">
        <v>960</v>
      </c>
      <c r="J232" s="4" t="s">
        <v>30</v>
      </c>
      <c r="K232" s="4" t="s">
        <v>30</v>
      </c>
      <c r="L232" s="2" t="s">
        <v>357</v>
      </c>
      <c r="M232" s="2" t="s">
        <v>41</v>
      </c>
      <c r="N232" s="4" t="s">
        <v>468</v>
      </c>
      <c r="O232" s="4" t="s">
        <v>149</v>
      </c>
      <c r="P232" s="4" t="s">
        <v>34</v>
      </c>
      <c r="Q232" s="153">
        <v>21035</v>
      </c>
      <c r="R232" s="171">
        <v>1</v>
      </c>
      <c r="S232" s="173">
        <v>94</v>
      </c>
      <c r="U232" s="153">
        <v>19.773</v>
      </c>
      <c r="V232" s="170">
        <v>6.9999999999999999E-6</v>
      </c>
      <c r="W232" s="170">
        <v>1.86390973623639E-3</v>
      </c>
      <c r="X232" s="170">
        <v>4.6960396427670598E-4</v>
      </c>
    </row>
    <row r="233" spans="1:24">
      <c r="A233" s="4">
        <v>12904</v>
      </c>
      <c r="B233" s="4">
        <v>13680</v>
      </c>
      <c r="C233" s="4" t="s">
        <v>1844</v>
      </c>
      <c r="D233" s="4" t="s">
        <v>1845</v>
      </c>
      <c r="E233" s="4" t="s">
        <v>1360</v>
      </c>
      <c r="F233" s="4" t="s">
        <v>1846</v>
      </c>
      <c r="G233" s="4" t="s">
        <v>1847</v>
      </c>
      <c r="H233" s="4" t="s">
        <v>351</v>
      </c>
      <c r="I233" s="4" t="s">
        <v>960</v>
      </c>
      <c r="J233" s="4" t="s">
        <v>30</v>
      </c>
      <c r="K233" s="4" t="s">
        <v>30</v>
      </c>
      <c r="L233" s="2" t="s">
        <v>357</v>
      </c>
      <c r="M233" s="2" t="s">
        <v>41</v>
      </c>
      <c r="N233" s="4" t="s">
        <v>513</v>
      </c>
      <c r="O233" s="4" t="s">
        <v>149</v>
      </c>
      <c r="P233" s="4" t="s">
        <v>34</v>
      </c>
      <c r="Q233" s="153">
        <v>33892</v>
      </c>
      <c r="R233" s="171">
        <v>1</v>
      </c>
      <c r="S233" s="173">
        <v>519</v>
      </c>
      <c r="U233" s="153">
        <v>175.899</v>
      </c>
      <c r="V233" s="170">
        <v>1.2E-5</v>
      </c>
      <c r="W233" s="170">
        <v>1.6581318540574101E-2</v>
      </c>
      <c r="X233" s="170">
        <v>4.1775912042346496E-3</v>
      </c>
    </row>
    <row r="234" spans="1:24">
      <c r="A234" s="4">
        <v>12904</v>
      </c>
      <c r="B234" s="4">
        <v>13680</v>
      </c>
      <c r="C234" s="4" t="s">
        <v>1848</v>
      </c>
      <c r="D234" s="4" t="s">
        <v>1849</v>
      </c>
      <c r="E234" s="4" t="s">
        <v>1360</v>
      </c>
      <c r="F234" s="4" t="s">
        <v>1850</v>
      </c>
      <c r="G234" s="4" t="s">
        <v>1851</v>
      </c>
      <c r="H234" s="4" t="s">
        <v>351</v>
      </c>
      <c r="I234" s="4" t="s">
        <v>960</v>
      </c>
      <c r="J234" s="4" t="s">
        <v>30</v>
      </c>
      <c r="K234" s="4" t="s">
        <v>30</v>
      </c>
      <c r="L234" s="2" t="s">
        <v>357</v>
      </c>
      <c r="M234" s="2" t="s">
        <v>41</v>
      </c>
      <c r="N234" s="4" t="s">
        <v>492</v>
      </c>
      <c r="O234" s="4" t="s">
        <v>149</v>
      </c>
      <c r="P234" s="4" t="s">
        <v>34</v>
      </c>
      <c r="Q234" s="153">
        <v>144</v>
      </c>
      <c r="R234" s="171">
        <v>1</v>
      </c>
      <c r="S234" s="173">
        <v>54030</v>
      </c>
      <c r="U234" s="153">
        <v>77.802999999999997</v>
      </c>
      <c r="V234" s="170">
        <v>6.0000000000000002E-6</v>
      </c>
      <c r="W234" s="170">
        <v>7.3341867905237501E-3</v>
      </c>
      <c r="X234" s="170">
        <v>1.8478165141892901E-3</v>
      </c>
    </row>
    <row r="235" spans="1:24">
      <c r="A235" s="4">
        <v>12904</v>
      </c>
      <c r="B235" s="4">
        <v>13680</v>
      </c>
      <c r="C235" s="4" t="s">
        <v>1852</v>
      </c>
      <c r="D235" s="4" t="s">
        <v>1853</v>
      </c>
      <c r="E235" s="4" t="s">
        <v>1360</v>
      </c>
      <c r="F235" s="4" t="s">
        <v>1854</v>
      </c>
      <c r="G235" s="4" t="s">
        <v>1855</v>
      </c>
      <c r="H235" s="4" t="s">
        <v>351</v>
      </c>
      <c r="I235" s="4" t="s">
        <v>960</v>
      </c>
      <c r="J235" s="4" t="s">
        <v>30</v>
      </c>
      <c r="K235" s="4" t="s">
        <v>30</v>
      </c>
      <c r="L235" s="2" t="s">
        <v>357</v>
      </c>
      <c r="M235" s="2" t="s">
        <v>41</v>
      </c>
      <c r="N235" s="4" t="s">
        <v>476</v>
      </c>
      <c r="O235" s="4" t="s">
        <v>149</v>
      </c>
      <c r="P235" s="4" t="s">
        <v>34</v>
      </c>
      <c r="Q235" s="153">
        <v>224</v>
      </c>
      <c r="R235" s="171">
        <v>1</v>
      </c>
      <c r="S235" s="173">
        <v>17940</v>
      </c>
      <c r="U235" s="153">
        <v>40.186</v>
      </c>
      <c r="V235" s="170">
        <v>1.9999999999999999E-6</v>
      </c>
      <c r="W235" s="170">
        <v>3.7881307798300198E-3</v>
      </c>
      <c r="X235" s="170">
        <v>9.5440310054863001E-4</v>
      </c>
    </row>
    <row r="236" spans="1:24">
      <c r="A236" s="4">
        <v>12904</v>
      </c>
      <c r="B236" s="4">
        <v>13680</v>
      </c>
      <c r="C236" s="4" t="s">
        <v>1856</v>
      </c>
      <c r="D236" s="4" t="s">
        <v>1857</v>
      </c>
      <c r="E236" s="4" t="s">
        <v>1360</v>
      </c>
      <c r="F236" s="4" t="s">
        <v>1858</v>
      </c>
      <c r="G236" s="4" t="s">
        <v>1859</v>
      </c>
      <c r="H236" s="4" t="s">
        <v>351</v>
      </c>
      <c r="I236" s="4" t="s">
        <v>960</v>
      </c>
      <c r="J236" s="4" t="s">
        <v>30</v>
      </c>
      <c r="K236" s="4" t="s">
        <v>30</v>
      </c>
      <c r="L236" s="2" t="s">
        <v>357</v>
      </c>
      <c r="M236" s="2" t="s">
        <v>41</v>
      </c>
      <c r="N236" s="4" t="s">
        <v>476</v>
      </c>
      <c r="O236" s="4" t="s">
        <v>149</v>
      </c>
      <c r="P236" s="4" t="s">
        <v>34</v>
      </c>
      <c r="Q236" s="153">
        <v>15021</v>
      </c>
      <c r="R236" s="171">
        <v>1</v>
      </c>
      <c r="S236" s="173">
        <v>2492</v>
      </c>
      <c r="U236" s="153">
        <v>374.32299999999998</v>
      </c>
      <c r="V236" s="170">
        <v>1.2E-5</v>
      </c>
      <c r="W236" s="170">
        <v>3.5285915604100999E-2</v>
      </c>
      <c r="X236" s="170">
        <v>8.8901332122864208E-3</v>
      </c>
    </row>
    <row r="237" spans="1:24">
      <c r="A237" s="4">
        <v>12904</v>
      </c>
      <c r="B237" s="4">
        <v>13680</v>
      </c>
      <c r="C237" s="4" t="s">
        <v>2095</v>
      </c>
      <c r="D237" s="4" t="s">
        <v>2096</v>
      </c>
      <c r="E237" s="4" t="s">
        <v>1360</v>
      </c>
      <c r="F237" s="4" t="s">
        <v>2097</v>
      </c>
      <c r="G237" s="4" t="s">
        <v>2098</v>
      </c>
      <c r="H237" s="4" t="s">
        <v>351</v>
      </c>
      <c r="I237" s="4" t="s">
        <v>960</v>
      </c>
      <c r="J237" s="4" t="s">
        <v>30</v>
      </c>
      <c r="K237" s="4" t="s">
        <v>30</v>
      </c>
      <c r="L237" s="2" t="s">
        <v>357</v>
      </c>
      <c r="M237" s="2" t="s">
        <v>41</v>
      </c>
      <c r="N237" s="4" t="s">
        <v>482</v>
      </c>
      <c r="O237" s="4" t="s">
        <v>149</v>
      </c>
      <c r="P237" s="4" t="s">
        <v>34</v>
      </c>
      <c r="Q237" s="153">
        <v>81</v>
      </c>
      <c r="R237" s="171">
        <v>1</v>
      </c>
      <c r="S237" s="173">
        <v>47500</v>
      </c>
      <c r="U237" s="153">
        <v>38.475000000000001</v>
      </c>
      <c r="V237" s="170">
        <v>3.9999999999999998E-6</v>
      </c>
      <c r="W237" s="170">
        <v>3.62687957263199E-3</v>
      </c>
      <c r="X237" s="170">
        <v>9.1377655910596198E-4</v>
      </c>
    </row>
    <row r="238" spans="1:24">
      <c r="A238" s="4">
        <v>12904</v>
      </c>
      <c r="B238" s="4">
        <v>13680</v>
      </c>
      <c r="C238" s="4" t="s">
        <v>1860</v>
      </c>
      <c r="D238" s="4" t="s">
        <v>1861</v>
      </c>
      <c r="E238" s="4" t="s">
        <v>1360</v>
      </c>
      <c r="F238" s="4" t="s">
        <v>1862</v>
      </c>
      <c r="G238" s="4" t="s">
        <v>1863</v>
      </c>
      <c r="H238" s="4" t="s">
        <v>351</v>
      </c>
      <c r="I238" s="4" t="s">
        <v>960</v>
      </c>
      <c r="J238" s="4" t="s">
        <v>30</v>
      </c>
      <c r="K238" s="4" t="s">
        <v>30</v>
      </c>
      <c r="L238" s="2" t="s">
        <v>357</v>
      </c>
      <c r="M238" s="2" t="s">
        <v>41</v>
      </c>
      <c r="N238" s="4" t="s">
        <v>465</v>
      </c>
      <c r="O238" s="4" t="s">
        <v>149</v>
      </c>
      <c r="P238" s="4" t="s">
        <v>34</v>
      </c>
      <c r="Q238" s="153">
        <v>645</v>
      </c>
      <c r="R238" s="171">
        <v>1</v>
      </c>
      <c r="S238" s="173">
        <v>20100</v>
      </c>
      <c r="U238" s="153">
        <v>129.64500000000001</v>
      </c>
      <c r="V238" s="170">
        <v>2.4000000000000001E-5</v>
      </c>
      <c r="W238" s="170">
        <v>1.22210994722254E-2</v>
      </c>
      <c r="X238" s="170">
        <v>3.0790529436073399E-3</v>
      </c>
    </row>
    <row r="239" spans="1:24">
      <c r="A239" s="4">
        <v>12904</v>
      </c>
      <c r="B239" s="4">
        <v>13680</v>
      </c>
      <c r="C239" s="4" t="s">
        <v>1864</v>
      </c>
      <c r="D239" s="4" t="s">
        <v>1865</v>
      </c>
      <c r="E239" s="4" t="s">
        <v>1360</v>
      </c>
      <c r="F239" s="4" t="s">
        <v>1866</v>
      </c>
      <c r="G239" s="4" t="s">
        <v>1867</v>
      </c>
      <c r="H239" s="4" t="s">
        <v>351</v>
      </c>
      <c r="I239" s="4" t="s">
        <v>960</v>
      </c>
      <c r="J239" s="4" t="s">
        <v>30</v>
      </c>
      <c r="K239" s="4" t="s">
        <v>30</v>
      </c>
      <c r="L239" s="2" t="s">
        <v>357</v>
      </c>
      <c r="M239" s="2" t="s">
        <v>41</v>
      </c>
      <c r="N239" s="4" t="s">
        <v>506</v>
      </c>
      <c r="O239" s="4" t="s">
        <v>149</v>
      </c>
      <c r="P239" s="4" t="s">
        <v>34</v>
      </c>
      <c r="Q239" s="153">
        <v>17667</v>
      </c>
      <c r="R239" s="171">
        <v>1</v>
      </c>
      <c r="S239" s="173">
        <v>543.9</v>
      </c>
      <c r="T239" s="152">
        <v>1.716</v>
      </c>
      <c r="U239" s="153">
        <v>97.807000000000002</v>
      </c>
      <c r="V239" s="170">
        <v>1.92E-4</v>
      </c>
      <c r="W239" s="170">
        <v>9.2198514883822507E-3</v>
      </c>
      <c r="X239" s="170">
        <v>2.3229015465788001E-3</v>
      </c>
    </row>
    <row r="240" spans="1:24">
      <c r="A240" s="4">
        <v>12904</v>
      </c>
      <c r="B240" s="4">
        <v>13680</v>
      </c>
      <c r="C240" s="4" t="s">
        <v>1868</v>
      </c>
      <c r="D240" s="4" t="s">
        <v>1869</v>
      </c>
      <c r="E240" s="4" t="s">
        <v>1360</v>
      </c>
      <c r="F240" s="4" t="s">
        <v>1870</v>
      </c>
      <c r="G240" s="4" t="s">
        <v>1871</v>
      </c>
      <c r="H240" s="4" t="s">
        <v>351</v>
      </c>
      <c r="I240" s="4" t="s">
        <v>960</v>
      </c>
      <c r="J240" s="4" t="s">
        <v>30</v>
      </c>
      <c r="K240" s="4" t="s">
        <v>30</v>
      </c>
      <c r="L240" s="2" t="s">
        <v>357</v>
      </c>
      <c r="M240" s="2" t="s">
        <v>41</v>
      </c>
      <c r="N240" s="4" t="s">
        <v>473</v>
      </c>
      <c r="O240" s="4" t="s">
        <v>149</v>
      </c>
      <c r="P240" s="4" t="s">
        <v>34</v>
      </c>
      <c r="Q240" s="153">
        <v>2630</v>
      </c>
      <c r="R240" s="171">
        <v>1</v>
      </c>
      <c r="S240" s="173">
        <v>5318</v>
      </c>
      <c r="U240" s="153">
        <v>139.863</v>
      </c>
      <c r="V240" s="170">
        <v>1.0000000000000001E-5</v>
      </c>
      <c r="W240" s="170">
        <v>1.3184345897825999E-2</v>
      </c>
      <c r="X240" s="170">
        <v>3.3217386977741599E-3</v>
      </c>
    </row>
    <row r="241" spans="1:24">
      <c r="A241" s="4">
        <v>12904</v>
      </c>
      <c r="B241" s="4">
        <v>13680</v>
      </c>
      <c r="C241" s="4" t="s">
        <v>1872</v>
      </c>
      <c r="D241" s="4" t="s">
        <v>1873</v>
      </c>
      <c r="E241" s="4" t="s">
        <v>1360</v>
      </c>
      <c r="F241" s="4" t="s">
        <v>1874</v>
      </c>
      <c r="G241" s="4" t="s">
        <v>1875</v>
      </c>
      <c r="H241" s="4" t="s">
        <v>351</v>
      </c>
      <c r="I241" s="4" t="s">
        <v>960</v>
      </c>
      <c r="J241" s="4" t="s">
        <v>30</v>
      </c>
      <c r="K241" s="4" t="s">
        <v>30</v>
      </c>
      <c r="L241" s="2" t="s">
        <v>357</v>
      </c>
      <c r="M241" s="2" t="s">
        <v>41</v>
      </c>
      <c r="N241" s="4" t="s">
        <v>479</v>
      </c>
      <c r="O241" s="4" t="s">
        <v>149</v>
      </c>
      <c r="P241" s="4" t="s">
        <v>34</v>
      </c>
      <c r="Q241" s="153">
        <v>12</v>
      </c>
      <c r="R241" s="171">
        <v>1</v>
      </c>
      <c r="S241" s="173">
        <v>95490</v>
      </c>
      <c r="U241" s="153">
        <v>11.459</v>
      </c>
      <c r="V241" s="170">
        <v>1.9999999999999999E-6</v>
      </c>
      <c r="W241" s="170">
        <v>1.08017381798247E-3</v>
      </c>
      <c r="X241" s="170">
        <v>2.7214510293654102E-4</v>
      </c>
    </row>
    <row r="242" spans="1:24">
      <c r="A242" s="4">
        <v>12904</v>
      </c>
      <c r="B242" s="4">
        <v>13680</v>
      </c>
      <c r="C242" s="4" t="s">
        <v>1876</v>
      </c>
      <c r="D242" s="4" t="s">
        <v>1877</v>
      </c>
      <c r="E242" s="4" t="s">
        <v>1360</v>
      </c>
      <c r="F242" s="4" t="s">
        <v>1878</v>
      </c>
      <c r="G242" s="4" t="s">
        <v>1879</v>
      </c>
      <c r="H242" s="4" t="s">
        <v>351</v>
      </c>
      <c r="I242" s="4" t="s">
        <v>960</v>
      </c>
      <c r="J242" s="4" t="s">
        <v>30</v>
      </c>
      <c r="K242" s="4" t="s">
        <v>30</v>
      </c>
      <c r="L242" s="2" t="s">
        <v>357</v>
      </c>
      <c r="M242" s="2" t="s">
        <v>41</v>
      </c>
      <c r="N242" s="4" t="s">
        <v>505</v>
      </c>
      <c r="O242" s="4" t="s">
        <v>149</v>
      </c>
      <c r="P242" s="4" t="s">
        <v>34</v>
      </c>
      <c r="Q242" s="153">
        <v>131</v>
      </c>
      <c r="R242" s="171">
        <v>1</v>
      </c>
      <c r="S242" s="173">
        <v>21630</v>
      </c>
      <c r="U242" s="153">
        <v>28.335000000000001</v>
      </c>
      <c r="V242" s="170">
        <v>6.0000000000000002E-6</v>
      </c>
      <c r="W242" s="170">
        <v>2.6710518714593702E-3</v>
      </c>
      <c r="X242" s="170">
        <v>6.7295992034399404E-4</v>
      </c>
    </row>
    <row r="243" spans="1:24">
      <c r="A243" s="4">
        <v>12904</v>
      </c>
      <c r="B243" s="4">
        <v>13680</v>
      </c>
      <c r="C243" s="4" t="s">
        <v>1880</v>
      </c>
      <c r="D243" s="4" t="s">
        <v>1881</v>
      </c>
      <c r="E243" s="4" t="s">
        <v>1360</v>
      </c>
      <c r="F243" s="4" t="s">
        <v>1882</v>
      </c>
      <c r="G243" s="4" t="s">
        <v>1883</v>
      </c>
      <c r="H243" s="4" t="s">
        <v>351</v>
      </c>
      <c r="I243" s="4" t="s">
        <v>960</v>
      </c>
      <c r="J243" s="4" t="s">
        <v>30</v>
      </c>
      <c r="K243" s="4" t="s">
        <v>329</v>
      </c>
      <c r="L243" s="2" t="s">
        <v>357</v>
      </c>
      <c r="M243" s="2" t="s">
        <v>41</v>
      </c>
      <c r="N243" s="4" t="s">
        <v>486</v>
      </c>
      <c r="O243" s="4" t="s">
        <v>149</v>
      </c>
      <c r="P243" s="4" t="s">
        <v>34</v>
      </c>
      <c r="Q243" s="153">
        <v>1289</v>
      </c>
      <c r="R243" s="171">
        <v>1</v>
      </c>
      <c r="S243" s="173">
        <v>18890</v>
      </c>
      <c r="U243" s="153">
        <v>243.49199999999999</v>
      </c>
      <c r="V243" s="170">
        <v>1.2E-5</v>
      </c>
      <c r="W243" s="170">
        <v>2.2952996064646299E-2</v>
      </c>
      <c r="X243" s="170">
        <v>5.7829076883037E-3</v>
      </c>
    </row>
    <row r="244" spans="1:24">
      <c r="A244" s="4">
        <v>12904</v>
      </c>
      <c r="B244" s="4">
        <v>13680</v>
      </c>
      <c r="C244" s="4" t="s">
        <v>1884</v>
      </c>
      <c r="D244" s="4" t="s">
        <v>1885</v>
      </c>
      <c r="E244" s="4" t="s">
        <v>1360</v>
      </c>
      <c r="F244" s="4" t="s">
        <v>1886</v>
      </c>
      <c r="G244" s="4" t="s">
        <v>1887</v>
      </c>
      <c r="H244" s="4" t="s">
        <v>351</v>
      </c>
      <c r="I244" s="4" t="s">
        <v>960</v>
      </c>
      <c r="J244" s="4" t="s">
        <v>30</v>
      </c>
      <c r="K244" s="4" t="s">
        <v>95</v>
      </c>
      <c r="L244" s="2" t="s">
        <v>357</v>
      </c>
      <c r="M244" s="2" t="s">
        <v>41</v>
      </c>
      <c r="N244" s="4" t="s">
        <v>495</v>
      </c>
      <c r="O244" s="4" t="s">
        <v>149</v>
      </c>
      <c r="P244" s="4" t="s">
        <v>34</v>
      </c>
      <c r="Q244" s="153">
        <v>3284</v>
      </c>
      <c r="R244" s="171">
        <v>1</v>
      </c>
      <c r="S244" s="173">
        <v>8101</v>
      </c>
      <c r="U244" s="153">
        <v>266.03699999999998</v>
      </c>
      <c r="V244" s="170">
        <v>3.0000000000000001E-6</v>
      </c>
      <c r="W244" s="170">
        <v>2.50781957261485E-2</v>
      </c>
      <c r="X244" s="170">
        <v>6.31834251463609E-3</v>
      </c>
    </row>
    <row r="245" spans="1:24">
      <c r="A245" s="4">
        <v>12904</v>
      </c>
      <c r="B245" s="4">
        <v>13680</v>
      </c>
      <c r="C245" s="4" t="s">
        <v>1888</v>
      </c>
      <c r="D245" s="4" t="s">
        <v>1889</v>
      </c>
      <c r="E245" s="4" t="s">
        <v>1360</v>
      </c>
      <c r="F245" s="4" t="s">
        <v>1890</v>
      </c>
      <c r="G245" s="4" t="s">
        <v>1891</v>
      </c>
      <c r="H245" s="4" t="s">
        <v>351</v>
      </c>
      <c r="I245" s="4" t="s">
        <v>960</v>
      </c>
      <c r="J245" s="4" t="s">
        <v>30</v>
      </c>
      <c r="K245" s="4" t="s">
        <v>30</v>
      </c>
      <c r="L245" s="2" t="s">
        <v>357</v>
      </c>
      <c r="M245" s="2" t="s">
        <v>41</v>
      </c>
      <c r="N245" s="4" t="s">
        <v>504</v>
      </c>
      <c r="O245" s="4" t="s">
        <v>149</v>
      </c>
      <c r="P245" s="4" t="s">
        <v>34</v>
      </c>
      <c r="Q245" s="153">
        <v>7126</v>
      </c>
      <c r="R245" s="171">
        <v>1</v>
      </c>
      <c r="S245" s="173">
        <v>664.6</v>
      </c>
      <c r="U245" s="153">
        <v>47.359000000000002</v>
      </c>
      <c r="V245" s="170">
        <v>6.6000000000000005E-5</v>
      </c>
      <c r="W245" s="170">
        <v>4.4643749428093299E-3</v>
      </c>
      <c r="X245" s="170">
        <v>1.1247798809153099E-3</v>
      </c>
    </row>
    <row r="246" spans="1:24">
      <c r="A246" s="4">
        <v>12904</v>
      </c>
      <c r="B246" s="4">
        <v>13680</v>
      </c>
      <c r="C246" s="4" t="s">
        <v>1892</v>
      </c>
      <c r="D246" s="4" t="s">
        <v>1893</v>
      </c>
      <c r="E246" s="4" t="s">
        <v>1360</v>
      </c>
      <c r="F246" s="4" t="s">
        <v>1894</v>
      </c>
      <c r="G246" s="4" t="s">
        <v>1895</v>
      </c>
      <c r="H246" s="4" t="s">
        <v>351</v>
      </c>
      <c r="I246" s="4" t="s">
        <v>960</v>
      </c>
      <c r="J246" s="4" t="s">
        <v>30</v>
      </c>
      <c r="K246" s="4" t="s">
        <v>30</v>
      </c>
      <c r="L246" s="2" t="s">
        <v>357</v>
      </c>
      <c r="M246" s="2" t="s">
        <v>41</v>
      </c>
      <c r="N246" s="4" t="s">
        <v>507</v>
      </c>
      <c r="O246" s="4" t="s">
        <v>149</v>
      </c>
      <c r="P246" s="4" t="s">
        <v>34</v>
      </c>
      <c r="Q246" s="153">
        <v>31702</v>
      </c>
      <c r="R246" s="171">
        <v>1</v>
      </c>
      <c r="S246" s="173">
        <v>1619</v>
      </c>
      <c r="U246" s="153">
        <v>513.255</v>
      </c>
      <c r="V246" s="170">
        <v>1.5699999999999999E-4</v>
      </c>
      <c r="W246" s="170">
        <v>4.8382467921129803E-2</v>
      </c>
      <c r="X246" s="170">
        <v>1.21897526986101E-2</v>
      </c>
    </row>
    <row r="247" spans="1:24">
      <c r="A247" s="4">
        <v>12904</v>
      </c>
      <c r="B247" s="4">
        <v>13680</v>
      </c>
      <c r="C247" s="4" t="s">
        <v>1896</v>
      </c>
      <c r="D247" s="4" t="s">
        <v>1897</v>
      </c>
      <c r="E247" s="4" t="s">
        <v>1360</v>
      </c>
      <c r="F247" s="4" t="s">
        <v>1898</v>
      </c>
      <c r="G247" s="4" t="s">
        <v>1899</v>
      </c>
      <c r="H247" s="4" t="s">
        <v>351</v>
      </c>
      <c r="I247" s="4" t="s">
        <v>960</v>
      </c>
      <c r="J247" s="4" t="s">
        <v>30</v>
      </c>
      <c r="K247" s="4" t="s">
        <v>30</v>
      </c>
      <c r="L247" s="2" t="s">
        <v>357</v>
      </c>
      <c r="M247" s="2" t="s">
        <v>41</v>
      </c>
      <c r="N247" s="4" t="s">
        <v>473</v>
      </c>
      <c r="O247" s="4" t="s">
        <v>149</v>
      </c>
      <c r="P247" s="4" t="s">
        <v>34</v>
      </c>
      <c r="Q247" s="153">
        <v>1381</v>
      </c>
      <c r="R247" s="171">
        <v>1</v>
      </c>
      <c r="S247" s="173">
        <v>8570</v>
      </c>
      <c r="U247" s="153">
        <v>118.352</v>
      </c>
      <c r="V247" s="170">
        <v>1.7E-5</v>
      </c>
      <c r="W247" s="170">
        <v>1.11565266566932E-2</v>
      </c>
      <c r="X247" s="170">
        <v>2.8108384454929498E-3</v>
      </c>
    </row>
    <row r="248" spans="1:24">
      <c r="A248" s="4">
        <v>12904</v>
      </c>
      <c r="B248" s="4">
        <v>13680</v>
      </c>
      <c r="C248" s="4" t="s">
        <v>1207</v>
      </c>
      <c r="D248" s="4" t="s">
        <v>1900</v>
      </c>
      <c r="E248" s="4" t="s">
        <v>1360</v>
      </c>
      <c r="F248" s="4" t="s">
        <v>1901</v>
      </c>
      <c r="G248" s="4" t="s">
        <v>1902</v>
      </c>
      <c r="H248" s="4" t="s">
        <v>351</v>
      </c>
      <c r="I248" s="4" t="s">
        <v>960</v>
      </c>
      <c r="J248" s="4" t="s">
        <v>30</v>
      </c>
      <c r="K248" s="4" t="s">
        <v>30</v>
      </c>
      <c r="L248" s="2" t="s">
        <v>357</v>
      </c>
      <c r="M248" s="2" t="s">
        <v>41</v>
      </c>
      <c r="N248" s="4" t="s">
        <v>476</v>
      </c>
      <c r="O248" s="4" t="s">
        <v>149</v>
      </c>
      <c r="P248" s="4" t="s">
        <v>34</v>
      </c>
      <c r="Q248" s="153">
        <v>15028</v>
      </c>
      <c r="R248" s="171">
        <v>1</v>
      </c>
      <c r="S248" s="173">
        <v>4335</v>
      </c>
      <c r="U248" s="153">
        <v>651.46400000000006</v>
      </c>
      <c r="V248" s="170">
        <v>9.0000000000000002E-6</v>
      </c>
      <c r="W248" s="170">
        <v>6.1410805679771599E-2</v>
      </c>
      <c r="X248" s="170">
        <v>1.54721858231604E-2</v>
      </c>
    </row>
    <row r="249" spans="1:24">
      <c r="A249" s="4">
        <v>12904</v>
      </c>
      <c r="B249" s="4">
        <v>13680</v>
      </c>
      <c r="C249" s="4" t="s">
        <v>2103</v>
      </c>
      <c r="D249" s="4" t="s">
        <v>2104</v>
      </c>
      <c r="E249" s="4" t="s">
        <v>1360</v>
      </c>
      <c r="F249" s="4" t="s">
        <v>2105</v>
      </c>
      <c r="G249" s="4" t="s">
        <v>2106</v>
      </c>
      <c r="H249" s="4" t="s">
        <v>351</v>
      </c>
      <c r="I249" s="4" t="s">
        <v>960</v>
      </c>
      <c r="J249" s="4" t="s">
        <v>30</v>
      </c>
      <c r="K249" s="4" t="s">
        <v>30</v>
      </c>
      <c r="L249" s="2" t="s">
        <v>357</v>
      </c>
      <c r="M249" s="2" t="s">
        <v>41</v>
      </c>
      <c r="N249" s="4" t="s">
        <v>504</v>
      </c>
      <c r="O249" s="4" t="s">
        <v>149</v>
      </c>
      <c r="P249" s="4" t="s">
        <v>34</v>
      </c>
      <c r="Q249" s="153">
        <v>220</v>
      </c>
      <c r="R249" s="171">
        <v>1</v>
      </c>
      <c r="S249" s="173">
        <v>22710</v>
      </c>
      <c r="U249" s="153">
        <v>49.962000000000003</v>
      </c>
      <c r="V249" s="170">
        <v>1.5E-5</v>
      </c>
      <c r="W249" s="170">
        <v>4.7097116883129198E-3</v>
      </c>
      <c r="X249" s="170">
        <v>1.1865914086043399E-3</v>
      </c>
    </row>
    <row r="250" spans="1:24">
      <c r="A250" s="4">
        <v>12904</v>
      </c>
      <c r="B250" s="4">
        <v>13680</v>
      </c>
      <c r="C250" s="4" t="s">
        <v>1903</v>
      </c>
      <c r="D250" s="4" t="s">
        <v>1904</v>
      </c>
      <c r="E250" s="4" t="s">
        <v>1360</v>
      </c>
      <c r="F250" s="4" t="s">
        <v>1905</v>
      </c>
      <c r="G250" s="4" t="s">
        <v>1906</v>
      </c>
      <c r="H250" s="4" t="s">
        <v>351</v>
      </c>
      <c r="I250" s="4" t="s">
        <v>960</v>
      </c>
      <c r="J250" s="4" t="s">
        <v>30</v>
      </c>
      <c r="K250" s="4" t="s">
        <v>30</v>
      </c>
      <c r="L250" s="2" t="s">
        <v>357</v>
      </c>
      <c r="M250" s="2" t="s">
        <v>41</v>
      </c>
      <c r="N250" s="4" t="s">
        <v>492</v>
      </c>
      <c r="O250" s="4" t="s">
        <v>149</v>
      </c>
      <c r="P250" s="4" t="s">
        <v>34</v>
      </c>
      <c r="Q250" s="153">
        <v>15670</v>
      </c>
      <c r="R250" s="171">
        <v>1</v>
      </c>
      <c r="S250" s="173">
        <v>1089</v>
      </c>
      <c r="U250" s="153">
        <v>170.64599999999999</v>
      </c>
      <c r="V250" s="170">
        <v>2.0999999999999999E-5</v>
      </c>
      <c r="W250" s="170">
        <v>1.6086122926971501E-2</v>
      </c>
      <c r="X250" s="170">
        <v>4.0528288197053597E-3</v>
      </c>
    </row>
    <row r="251" spans="1:24">
      <c r="A251" s="4">
        <v>12904</v>
      </c>
      <c r="B251" s="4">
        <v>13680</v>
      </c>
      <c r="C251" s="4" t="s">
        <v>1911</v>
      </c>
      <c r="D251" s="4" t="s">
        <v>1912</v>
      </c>
      <c r="E251" s="4" t="s">
        <v>1360</v>
      </c>
      <c r="F251" s="4" t="s">
        <v>1913</v>
      </c>
      <c r="G251" s="4" t="s">
        <v>1914</v>
      </c>
      <c r="H251" s="4" t="s">
        <v>351</v>
      </c>
      <c r="I251" s="4" t="s">
        <v>960</v>
      </c>
      <c r="J251" s="4" t="s">
        <v>30</v>
      </c>
      <c r="K251" s="4" t="s">
        <v>30</v>
      </c>
      <c r="L251" s="2" t="s">
        <v>357</v>
      </c>
      <c r="M251" s="2" t="s">
        <v>41</v>
      </c>
      <c r="N251" s="4" t="s">
        <v>487</v>
      </c>
      <c r="O251" s="4" t="s">
        <v>149</v>
      </c>
      <c r="P251" s="4" t="s">
        <v>34</v>
      </c>
      <c r="Q251" s="153">
        <v>42</v>
      </c>
      <c r="R251" s="171">
        <v>1</v>
      </c>
      <c r="S251" s="173">
        <v>18180</v>
      </c>
      <c r="U251" s="153">
        <v>7.6360000000000001</v>
      </c>
      <c r="V251" s="170">
        <v>1.2E-5</v>
      </c>
      <c r="W251" s="170">
        <v>7.1977652150198405E-4</v>
      </c>
      <c r="X251" s="170">
        <v>1.8134456906327399E-4</v>
      </c>
    </row>
    <row r="252" spans="1:24">
      <c r="A252" s="4">
        <v>12904</v>
      </c>
      <c r="B252" s="4">
        <v>13680</v>
      </c>
      <c r="C252" s="4" t="s">
        <v>2107</v>
      </c>
      <c r="D252" s="4" t="s">
        <v>1503</v>
      </c>
      <c r="E252" s="4" t="s">
        <v>1360</v>
      </c>
      <c r="F252" s="4" t="s">
        <v>2108</v>
      </c>
      <c r="G252" s="4" t="s">
        <v>2109</v>
      </c>
      <c r="H252" s="4" t="s">
        <v>351</v>
      </c>
      <c r="I252" s="4" t="s">
        <v>960</v>
      </c>
      <c r="J252" s="4" t="s">
        <v>30</v>
      </c>
      <c r="K252" s="4" t="s">
        <v>30</v>
      </c>
      <c r="L252" s="2" t="s">
        <v>357</v>
      </c>
      <c r="M252" s="2" t="s">
        <v>41</v>
      </c>
      <c r="N252" s="4" t="s">
        <v>476</v>
      </c>
      <c r="O252" s="4" t="s">
        <v>149</v>
      </c>
      <c r="P252" s="4" t="s">
        <v>34</v>
      </c>
      <c r="Q252" s="153">
        <v>285</v>
      </c>
      <c r="R252" s="171">
        <v>1</v>
      </c>
      <c r="S252" s="173">
        <v>15760</v>
      </c>
      <c r="U252" s="153">
        <v>44.915999999999997</v>
      </c>
      <c r="V252" s="170">
        <v>9.9999999999999995E-7</v>
      </c>
      <c r="W252" s="170">
        <v>4.2340460788652E-3</v>
      </c>
      <c r="X252" s="170">
        <v>1.06674952381555E-3</v>
      </c>
    </row>
    <row r="253" spans="1:24">
      <c r="A253" s="4">
        <v>12904</v>
      </c>
      <c r="B253" s="4">
        <v>13680</v>
      </c>
      <c r="C253" s="4" t="s">
        <v>1915</v>
      </c>
      <c r="D253" s="4" t="s">
        <v>1916</v>
      </c>
      <c r="E253" s="4" t="s">
        <v>1360</v>
      </c>
      <c r="F253" s="4" t="s">
        <v>1917</v>
      </c>
      <c r="G253" s="4" t="s">
        <v>1918</v>
      </c>
      <c r="H253" s="4" t="s">
        <v>351</v>
      </c>
      <c r="I253" s="4" t="s">
        <v>960</v>
      </c>
      <c r="J253" s="4" t="s">
        <v>30</v>
      </c>
      <c r="K253" s="4" t="s">
        <v>30</v>
      </c>
      <c r="L253" s="2" t="s">
        <v>357</v>
      </c>
      <c r="M253" s="2" t="s">
        <v>41</v>
      </c>
      <c r="N253" s="4" t="s">
        <v>505</v>
      </c>
      <c r="O253" s="4" t="s">
        <v>149</v>
      </c>
      <c r="P253" s="4" t="s">
        <v>34</v>
      </c>
      <c r="Q253" s="153">
        <v>153</v>
      </c>
      <c r="R253" s="171">
        <v>1</v>
      </c>
      <c r="S253" s="173">
        <v>8550</v>
      </c>
      <c r="T253" s="152">
        <v>0.11600000000000001</v>
      </c>
      <c r="U253" s="153">
        <v>13.198</v>
      </c>
      <c r="V253" s="170">
        <v>1.9999999999999999E-6</v>
      </c>
      <c r="W253" s="170">
        <v>1.2441002907366101E-3</v>
      </c>
      <c r="X253" s="170">
        <v>3.1344566591910299E-4</v>
      </c>
    </row>
    <row r="254" spans="1:24">
      <c r="A254" s="4">
        <v>12904</v>
      </c>
      <c r="B254" s="4">
        <v>13680</v>
      </c>
      <c r="C254" s="4" t="s">
        <v>1919</v>
      </c>
      <c r="D254" s="4" t="s">
        <v>1920</v>
      </c>
      <c r="E254" s="4" t="s">
        <v>1360</v>
      </c>
      <c r="F254" s="4" t="s">
        <v>1921</v>
      </c>
      <c r="G254" s="4" t="s">
        <v>1922</v>
      </c>
      <c r="H254" s="4" t="s">
        <v>351</v>
      </c>
      <c r="I254" s="4" t="s">
        <v>960</v>
      </c>
      <c r="J254" s="4" t="s">
        <v>30</v>
      </c>
      <c r="K254" s="4" t="s">
        <v>30</v>
      </c>
      <c r="L254" s="2" t="s">
        <v>357</v>
      </c>
      <c r="M254" s="2" t="s">
        <v>41</v>
      </c>
      <c r="N254" s="4" t="s">
        <v>492</v>
      </c>
      <c r="O254" s="4" t="s">
        <v>149</v>
      </c>
      <c r="P254" s="4" t="s">
        <v>34</v>
      </c>
      <c r="Q254" s="153">
        <v>500</v>
      </c>
      <c r="R254" s="171">
        <v>1</v>
      </c>
      <c r="S254" s="173">
        <v>32400</v>
      </c>
      <c r="U254" s="153">
        <v>162</v>
      </c>
      <c r="V254" s="170">
        <v>1.1E-5</v>
      </c>
      <c r="W254" s="170">
        <v>1.5271071884766301E-2</v>
      </c>
      <c r="X254" s="170">
        <v>3.8474802488672102E-3</v>
      </c>
    </row>
    <row r="255" spans="1:24">
      <c r="A255" s="4">
        <v>12904</v>
      </c>
      <c r="B255" s="4">
        <v>13680</v>
      </c>
      <c r="C255" s="4" t="s">
        <v>1923</v>
      </c>
      <c r="D255" s="4" t="s">
        <v>1924</v>
      </c>
      <c r="E255" s="4" t="s">
        <v>1360</v>
      </c>
      <c r="F255" s="4" t="s">
        <v>1925</v>
      </c>
      <c r="G255" s="4" t="s">
        <v>1926</v>
      </c>
      <c r="H255" s="4" t="s">
        <v>351</v>
      </c>
      <c r="I255" s="4" t="s">
        <v>960</v>
      </c>
      <c r="J255" s="4" t="s">
        <v>30</v>
      </c>
      <c r="K255" s="4" t="s">
        <v>30</v>
      </c>
      <c r="L255" s="2" t="s">
        <v>357</v>
      </c>
      <c r="M255" s="2" t="s">
        <v>41</v>
      </c>
      <c r="N255" s="4" t="s">
        <v>473</v>
      </c>
      <c r="O255" s="4" t="s">
        <v>149</v>
      </c>
      <c r="P255" s="4" t="s">
        <v>34</v>
      </c>
      <c r="Q255" s="153">
        <v>1086</v>
      </c>
      <c r="R255" s="171">
        <v>1</v>
      </c>
      <c r="S255" s="173">
        <v>14890</v>
      </c>
      <c r="U255" s="153">
        <v>161.70500000000001</v>
      </c>
      <c r="V255" s="170">
        <v>1.7E-5</v>
      </c>
      <c r="W255" s="170">
        <v>1.5243301157746201E-2</v>
      </c>
      <c r="X255" s="170">
        <v>3.8404835347850101E-3</v>
      </c>
    </row>
    <row r="256" spans="1:24">
      <c r="A256" s="4">
        <v>12904</v>
      </c>
      <c r="B256" s="4">
        <v>13680</v>
      </c>
      <c r="C256" s="4" t="s">
        <v>2126</v>
      </c>
      <c r="D256" s="4" t="s">
        <v>2127</v>
      </c>
      <c r="E256" s="4" t="s">
        <v>1360</v>
      </c>
      <c r="F256" s="4" t="s">
        <v>2128</v>
      </c>
      <c r="G256" s="4" t="s">
        <v>2129</v>
      </c>
      <c r="H256" s="4" t="s">
        <v>351</v>
      </c>
      <c r="I256" s="4" t="s">
        <v>960</v>
      </c>
      <c r="J256" s="4" t="s">
        <v>30</v>
      </c>
      <c r="K256" s="4" t="s">
        <v>30</v>
      </c>
      <c r="L256" s="2" t="s">
        <v>357</v>
      </c>
      <c r="M256" s="2" t="s">
        <v>41</v>
      </c>
      <c r="N256" s="4" t="s">
        <v>492</v>
      </c>
      <c r="O256" s="4" t="s">
        <v>149</v>
      </c>
      <c r="P256" s="4" t="s">
        <v>34</v>
      </c>
      <c r="Q256" s="153">
        <v>1981</v>
      </c>
      <c r="R256" s="171">
        <v>1</v>
      </c>
      <c r="S256" s="173">
        <v>198</v>
      </c>
      <c r="U256" s="153">
        <v>3.9220000000000002</v>
      </c>
      <c r="V256" s="170">
        <v>3.0000000000000001E-6</v>
      </c>
      <c r="W256" s="170">
        <v>3.6974658604549101E-4</v>
      </c>
      <c r="X256" s="170">
        <v>9.3156046781183799E-5</v>
      </c>
    </row>
    <row r="257" spans="1:24">
      <c r="A257" s="4">
        <v>12904</v>
      </c>
      <c r="B257" s="4">
        <v>13680</v>
      </c>
      <c r="C257" s="4" t="s">
        <v>1927</v>
      </c>
      <c r="D257" s="4" t="s">
        <v>1500</v>
      </c>
      <c r="E257" s="4" t="s">
        <v>1360</v>
      </c>
      <c r="F257" s="4" t="s">
        <v>1928</v>
      </c>
      <c r="G257" s="4" t="s">
        <v>1929</v>
      </c>
      <c r="H257" s="4" t="s">
        <v>351</v>
      </c>
      <c r="I257" s="4" t="s">
        <v>960</v>
      </c>
      <c r="J257" s="4" t="s">
        <v>30</v>
      </c>
      <c r="K257" s="4" t="s">
        <v>30</v>
      </c>
      <c r="L257" s="2" t="s">
        <v>357</v>
      </c>
      <c r="M257" s="2" t="s">
        <v>41</v>
      </c>
      <c r="N257" s="4" t="s">
        <v>471</v>
      </c>
      <c r="O257" s="4" t="s">
        <v>149</v>
      </c>
      <c r="P257" s="4" t="s">
        <v>34</v>
      </c>
      <c r="Q257" s="153">
        <v>3253</v>
      </c>
      <c r="R257" s="171">
        <v>1</v>
      </c>
      <c r="S257" s="173">
        <v>1584</v>
      </c>
      <c r="U257" s="153">
        <v>51.527999999999999</v>
      </c>
      <c r="V257" s="170">
        <v>5.3999999999999998E-5</v>
      </c>
      <c r="W257" s="170">
        <v>4.8572868022452604E-3</v>
      </c>
      <c r="X257" s="170">
        <v>1.2237723177352499E-3</v>
      </c>
    </row>
    <row r="258" spans="1:24">
      <c r="A258" s="4">
        <v>12904</v>
      </c>
      <c r="B258" s="4">
        <v>13680</v>
      </c>
      <c r="C258" s="4" t="s">
        <v>1930</v>
      </c>
      <c r="D258" s="4" t="s">
        <v>1931</v>
      </c>
      <c r="E258" s="4" t="s">
        <v>1360</v>
      </c>
      <c r="F258" s="4" t="s">
        <v>1932</v>
      </c>
      <c r="G258" s="4" t="s">
        <v>1933</v>
      </c>
      <c r="H258" s="4" t="s">
        <v>351</v>
      </c>
      <c r="I258" s="4" t="s">
        <v>960</v>
      </c>
      <c r="J258" s="4" t="s">
        <v>30</v>
      </c>
      <c r="K258" s="4" t="s">
        <v>30</v>
      </c>
      <c r="L258" s="2" t="s">
        <v>357</v>
      </c>
      <c r="M258" s="2" t="s">
        <v>41</v>
      </c>
      <c r="N258" s="4" t="s">
        <v>504</v>
      </c>
      <c r="O258" s="4" t="s">
        <v>149</v>
      </c>
      <c r="P258" s="4" t="s">
        <v>34</v>
      </c>
      <c r="Q258" s="153">
        <v>861</v>
      </c>
      <c r="R258" s="171">
        <v>1</v>
      </c>
      <c r="S258" s="173">
        <v>1155</v>
      </c>
      <c r="U258" s="153">
        <v>9.9450000000000003</v>
      </c>
      <c r="V258" s="170">
        <v>6.0000000000000002E-6</v>
      </c>
      <c r="W258" s="170">
        <v>9.3743171550402698E-4</v>
      </c>
      <c r="X258" s="170">
        <v>2.36181850054768E-4</v>
      </c>
    </row>
    <row r="259" spans="1:24">
      <c r="A259" s="4">
        <v>12904</v>
      </c>
      <c r="B259" s="4">
        <v>13680</v>
      </c>
      <c r="C259" s="4" t="s">
        <v>1934</v>
      </c>
      <c r="D259" s="4" t="s">
        <v>1935</v>
      </c>
      <c r="E259" s="4" t="s">
        <v>343</v>
      </c>
      <c r="F259" s="4" t="s">
        <v>1936</v>
      </c>
      <c r="G259" s="4" t="s">
        <v>1937</v>
      </c>
      <c r="H259" s="4" t="s">
        <v>351</v>
      </c>
      <c r="I259" s="4" t="s">
        <v>960</v>
      </c>
      <c r="J259" s="4" t="s">
        <v>30</v>
      </c>
      <c r="K259" s="4" t="s">
        <v>30</v>
      </c>
      <c r="L259" s="2" t="s">
        <v>357</v>
      </c>
      <c r="M259" s="2" t="s">
        <v>41</v>
      </c>
      <c r="N259" s="4" t="s">
        <v>482</v>
      </c>
      <c r="O259" s="4" t="s">
        <v>149</v>
      </c>
      <c r="P259" s="4" t="s">
        <v>34</v>
      </c>
      <c r="Q259" s="153">
        <v>11612</v>
      </c>
      <c r="R259" s="171">
        <v>1</v>
      </c>
      <c r="S259" s="173">
        <v>1114</v>
      </c>
      <c r="U259" s="153">
        <v>129.358</v>
      </c>
      <c r="V259" s="170">
        <v>1.0000000000000001E-5</v>
      </c>
      <c r="W259" s="170">
        <v>1.21940150007814E-2</v>
      </c>
      <c r="X259" s="170">
        <v>3.0722291286375599E-3</v>
      </c>
    </row>
    <row r="260" spans="1:24">
      <c r="A260" s="4">
        <v>12904</v>
      </c>
      <c r="B260" s="4">
        <v>13680</v>
      </c>
      <c r="C260" s="4" t="s">
        <v>1938</v>
      </c>
      <c r="D260" s="4" t="s">
        <v>1939</v>
      </c>
      <c r="E260" s="4" t="s">
        <v>1360</v>
      </c>
      <c r="F260" s="4" t="s">
        <v>1940</v>
      </c>
      <c r="G260" s="4" t="s">
        <v>1941</v>
      </c>
      <c r="H260" s="4" t="s">
        <v>351</v>
      </c>
      <c r="I260" s="4" t="s">
        <v>960</v>
      </c>
      <c r="J260" s="4" t="s">
        <v>30</v>
      </c>
      <c r="K260" s="4" t="s">
        <v>95</v>
      </c>
      <c r="L260" s="2" t="s">
        <v>357</v>
      </c>
      <c r="M260" s="2" t="s">
        <v>41</v>
      </c>
      <c r="N260" s="4" t="s">
        <v>509</v>
      </c>
      <c r="O260" s="4" t="s">
        <v>149</v>
      </c>
      <c r="P260" s="4" t="s">
        <v>34</v>
      </c>
      <c r="Q260" s="153">
        <v>469</v>
      </c>
      <c r="R260" s="171">
        <v>1</v>
      </c>
      <c r="S260" s="173">
        <v>62120</v>
      </c>
      <c r="U260" s="153">
        <v>291.34300000000002</v>
      </c>
      <c r="V260" s="170">
        <v>6.0000000000000002E-6</v>
      </c>
      <c r="W260" s="170">
        <v>2.74636842093153E-2</v>
      </c>
      <c r="X260" s="170">
        <v>6.91935597931895E-3</v>
      </c>
    </row>
    <row r="261" spans="1:24">
      <c r="A261" s="4">
        <v>12904</v>
      </c>
      <c r="B261" s="4">
        <v>13680</v>
      </c>
      <c r="C261" s="4" t="s">
        <v>1942</v>
      </c>
      <c r="D261" s="4" t="s">
        <v>1943</v>
      </c>
      <c r="E261" s="4" t="s">
        <v>1360</v>
      </c>
      <c r="F261" s="4" t="s">
        <v>1942</v>
      </c>
      <c r="G261" s="4" t="s">
        <v>1944</v>
      </c>
      <c r="H261" s="4" t="s">
        <v>351</v>
      </c>
      <c r="I261" s="4" t="s">
        <v>960</v>
      </c>
      <c r="J261" s="4" t="s">
        <v>30</v>
      </c>
      <c r="K261" s="4" t="s">
        <v>30</v>
      </c>
      <c r="L261" s="2" t="s">
        <v>357</v>
      </c>
      <c r="M261" s="2" t="s">
        <v>41</v>
      </c>
      <c r="N261" s="4" t="s">
        <v>467</v>
      </c>
      <c r="O261" s="4" t="s">
        <v>149</v>
      </c>
      <c r="P261" s="4" t="s">
        <v>34</v>
      </c>
      <c r="Q261" s="153">
        <v>1649</v>
      </c>
      <c r="R261" s="171">
        <v>1</v>
      </c>
      <c r="S261" s="173">
        <v>6044</v>
      </c>
      <c r="U261" s="153">
        <v>99.665999999999997</v>
      </c>
      <c r="V261" s="170">
        <v>2.0999999999999999E-5</v>
      </c>
      <c r="W261" s="170">
        <v>9.3950613036758394E-3</v>
      </c>
      <c r="X261" s="170">
        <v>2.3670448987178402E-3</v>
      </c>
    </row>
    <row r="262" spans="1:24">
      <c r="A262" s="4">
        <v>12904</v>
      </c>
      <c r="B262" s="4">
        <v>13680</v>
      </c>
      <c r="C262" s="4" t="s">
        <v>1945</v>
      </c>
      <c r="D262" s="4" t="s">
        <v>1946</v>
      </c>
      <c r="E262" s="4" t="s">
        <v>1360</v>
      </c>
      <c r="F262" s="4" t="s">
        <v>1947</v>
      </c>
      <c r="G262" s="4" t="s">
        <v>1948</v>
      </c>
      <c r="H262" s="4" t="s">
        <v>351</v>
      </c>
      <c r="I262" s="4" t="s">
        <v>960</v>
      </c>
      <c r="J262" s="4" t="s">
        <v>30</v>
      </c>
      <c r="K262" s="4" t="s">
        <v>30</v>
      </c>
      <c r="L262" s="2" t="s">
        <v>357</v>
      </c>
      <c r="M262" s="2" t="s">
        <v>41</v>
      </c>
      <c r="N262" s="4" t="s">
        <v>513</v>
      </c>
      <c r="O262" s="4" t="s">
        <v>149</v>
      </c>
      <c r="P262" s="4" t="s">
        <v>34</v>
      </c>
      <c r="Q262" s="153">
        <v>2777</v>
      </c>
      <c r="R262" s="171">
        <v>1</v>
      </c>
      <c r="S262" s="173">
        <v>2073</v>
      </c>
      <c r="U262" s="153">
        <v>57.567</v>
      </c>
      <c r="V262" s="170">
        <v>1.7E-5</v>
      </c>
      <c r="W262" s="170">
        <v>5.4266234698483696E-3</v>
      </c>
      <c r="X262" s="170">
        <v>1.36721421887278E-3</v>
      </c>
    </row>
    <row r="263" spans="1:24">
      <c r="A263" s="4">
        <v>12904</v>
      </c>
      <c r="B263" s="4">
        <v>13680</v>
      </c>
      <c r="C263" s="4" t="s">
        <v>1949</v>
      </c>
      <c r="D263" s="4" t="s">
        <v>1950</v>
      </c>
      <c r="E263" s="4" t="s">
        <v>1360</v>
      </c>
      <c r="F263" s="4" t="s">
        <v>1951</v>
      </c>
      <c r="G263" s="4" t="s">
        <v>1952</v>
      </c>
      <c r="H263" s="4" t="s">
        <v>351</v>
      </c>
      <c r="I263" s="4" t="s">
        <v>960</v>
      </c>
      <c r="J263" s="4" t="s">
        <v>30</v>
      </c>
      <c r="K263" s="4" t="s">
        <v>30</v>
      </c>
      <c r="L263" s="2" t="s">
        <v>357</v>
      </c>
      <c r="M263" s="2" t="s">
        <v>41</v>
      </c>
      <c r="N263" s="4" t="s">
        <v>492</v>
      </c>
      <c r="O263" s="4" t="s">
        <v>149</v>
      </c>
      <c r="P263" s="4" t="s">
        <v>34</v>
      </c>
      <c r="Q263" s="153">
        <v>435</v>
      </c>
      <c r="R263" s="171">
        <v>1</v>
      </c>
      <c r="S263" s="173">
        <v>30090</v>
      </c>
      <c r="U263" s="153">
        <v>130.892</v>
      </c>
      <c r="V263" s="170">
        <v>3.9999999999999998E-6</v>
      </c>
      <c r="W263" s="170">
        <v>1.2338601886449901E-2</v>
      </c>
      <c r="X263" s="170">
        <v>3.1086571666333498E-3</v>
      </c>
    </row>
    <row r="264" spans="1:24">
      <c r="A264" s="4">
        <v>12904</v>
      </c>
      <c r="B264" s="4">
        <v>13680</v>
      </c>
      <c r="C264" s="4" t="s">
        <v>1212</v>
      </c>
      <c r="D264" s="4" t="s">
        <v>1953</v>
      </c>
      <c r="E264" s="4" t="s">
        <v>1360</v>
      </c>
      <c r="F264" s="4" t="s">
        <v>1954</v>
      </c>
      <c r="G264" s="4" t="s">
        <v>1955</v>
      </c>
      <c r="H264" s="4" t="s">
        <v>351</v>
      </c>
      <c r="I264" s="4" t="s">
        <v>960</v>
      </c>
      <c r="J264" s="4" t="s">
        <v>30</v>
      </c>
      <c r="K264" s="4" t="s">
        <v>30</v>
      </c>
      <c r="L264" s="2" t="s">
        <v>357</v>
      </c>
      <c r="M264" s="2" t="s">
        <v>41</v>
      </c>
      <c r="N264" s="4" t="s">
        <v>476</v>
      </c>
      <c r="O264" s="4" t="s">
        <v>149</v>
      </c>
      <c r="P264" s="4" t="s">
        <v>34</v>
      </c>
      <c r="Q264" s="153">
        <v>11744</v>
      </c>
      <c r="R264" s="171">
        <v>1</v>
      </c>
      <c r="S264" s="173">
        <v>4402</v>
      </c>
      <c r="U264" s="153">
        <v>516.971</v>
      </c>
      <c r="V264" s="170">
        <v>9.0000000000000002E-6</v>
      </c>
      <c r="W264" s="170">
        <v>4.8732712782783197E-2</v>
      </c>
      <c r="X264" s="170">
        <v>1.2277995370614201E-2</v>
      </c>
    </row>
    <row r="265" spans="1:24">
      <c r="A265" s="4">
        <v>12904</v>
      </c>
      <c r="B265" s="4">
        <v>13680</v>
      </c>
      <c r="C265" s="4" t="s">
        <v>1960</v>
      </c>
      <c r="D265" s="4" t="s">
        <v>1961</v>
      </c>
      <c r="E265" s="4" t="s">
        <v>1360</v>
      </c>
      <c r="F265" s="4" t="s">
        <v>1962</v>
      </c>
      <c r="G265" s="4" t="s">
        <v>1963</v>
      </c>
      <c r="H265" s="4" t="s">
        <v>351</v>
      </c>
      <c r="I265" s="4" t="s">
        <v>960</v>
      </c>
      <c r="J265" s="4" t="s">
        <v>30</v>
      </c>
      <c r="K265" s="4" t="s">
        <v>30</v>
      </c>
      <c r="L265" s="2" t="s">
        <v>357</v>
      </c>
      <c r="M265" s="2" t="s">
        <v>41</v>
      </c>
      <c r="N265" s="4" t="s">
        <v>513</v>
      </c>
      <c r="O265" s="4" t="s">
        <v>149</v>
      </c>
      <c r="P265" s="4" t="s">
        <v>34</v>
      </c>
      <c r="Q265" s="153">
        <v>2557</v>
      </c>
      <c r="R265" s="171">
        <v>1</v>
      </c>
      <c r="S265" s="173">
        <v>2390</v>
      </c>
      <c r="U265" s="153">
        <v>61.112000000000002</v>
      </c>
      <c r="V265" s="170">
        <v>1.2999999999999999E-5</v>
      </c>
      <c r="W265" s="170">
        <v>5.7608044836012402E-3</v>
      </c>
      <c r="X265" s="170">
        <v>1.4514096741533799E-3</v>
      </c>
    </row>
    <row r="266" spans="1:24">
      <c r="A266" s="4">
        <v>12904</v>
      </c>
      <c r="B266" s="4">
        <v>13680</v>
      </c>
      <c r="C266" s="4" t="s">
        <v>1964</v>
      </c>
      <c r="D266" s="4" t="s">
        <v>1965</v>
      </c>
      <c r="E266" s="4" t="s">
        <v>1360</v>
      </c>
      <c r="F266" s="4" t="s">
        <v>1966</v>
      </c>
      <c r="G266" s="4" t="s">
        <v>1967</v>
      </c>
      <c r="H266" s="4" t="s">
        <v>351</v>
      </c>
      <c r="I266" s="4" t="s">
        <v>960</v>
      </c>
      <c r="J266" s="4" t="s">
        <v>30</v>
      </c>
      <c r="K266" s="4" t="s">
        <v>30</v>
      </c>
      <c r="L266" s="2" t="s">
        <v>357</v>
      </c>
      <c r="M266" s="2" t="s">
        <v>41</v>
      </c>
      <c r="N266" s="4" t="s">
        <v>491</v>
      </c>
      <c r="O266" s="4" t="s">
        <v>149</v>
      </c>
      <c r="P266" s="4" t="s">
        <v>34</v>
      </c>
      <c r="Q266" s="153">
        <v>9299</v>
      </c>
      <c r="R266" s="171">
        <v>1</v>
      </c>
      <c r="S266" s="173">
        <v>860.6</v>
      </c>
      <c r="U266" s="153">
        <v>80.027000000000001</v>
      </c>
      <c r="V266" s="170">
        <v>3.1999999999999999E-5</v>
      </c>
      <c r="W266" s="170">
        <v>7.5438335327786196E-3</v>
      </c>
      <c r="X266" s="170">
        <v>1.9006361005386701E-3</v>
      </c>
    </row>
    <row r="267" spans="1:24">
      <c r="A267" s="4">
        <v>12904</v>
      </c>
      <c r="B267" s="4">
        <v>13680</v>
      </c>
      <c r="C267" s="4" t="s">
        <v>1968</v>
      </c>
      <c r="D267" s="4" t="s">
        <v>1969</v>
      </c>
      <c r="E267" s="4" t="s">
        <v>1360</v>
      </c>
      <c r="F267" s="4" t="s">
        <v>1970</v>
      </c>
      <c r="G267" s="4" t="s">
        <v>1971</v>
      </c>
      <c r="H267" s="4" t="s">
        <v>351</v>
      </c>
      <c r="I267" s="4" t="s">
        <v>960</v>
      </c>
      <c r="J267" s="4" t="s">
        <v>30</v>
      </c>
      <c r="K267" s="4" t="s">
        <v>329</v>
      </c>
      <c r="L267" s="2" t="s">
        <v>357</v>
      </c>
      <c r="M267" s="2" t="s">
        <v>41</v>
      </c>
      <c r="N267" s="4" t="s">
        <v>486</v>
      </c>
      <c r="O267" s="4" t="s">
        <v>149</v>
      </c>
      <c r="P267" s="4" t="s">
        <v>34</v>
      </c>
      <c r="Q267" s="153">
        <v>503</v>
      </c>
      <c r="R267" s="171">
        <v>1</v>
      </c>
      <c r="S267" s="173">
        <v>29800</v>
      </c>
      <c r="U267" s="153">
        <v>149.89400000000001</v>
      </c>
      <c r="V267" s="170">
        <v>1.1E-5</v>
      </c>
      <c r="W267" s="170">
        <v>1.41298891919454E-2</v>
      </c>
      <c r="X267" s="170">
        <v>3.5599642248376599E-3</v>
      </c>
    </row>
    <row r="268" spans="1:24">
      <c r="A268" s="4">
        <v>12904</v>
      </c>
      <c r="B268" s="4">
        <v>13680</v>
      </c>
      <c r="C268" s="4" t="s">
        <v>1976</v>
      </c>
      <c r="D268" s="4" t="s">
        <v>1977</v>
      </c>
      <c r="E268" s="4" t="s">
        <v>1360</v>
      </c>
      <c r="F268" s="4" t="s">
        <v>1978</v>
      </c>
      <c r="G268" s="4" t="s">
        <v>1979</v>
      </c>
      <c r="H268" s="4" t="s">
        <v>351</v>
      </c>
      <c r="I268" s="4" t="s">
        <v>960</v>
      </c>
      <c r="J268" s="4" t="s">
        <v>30</v>
      </c>
      <c r="K268" s="4" t="s">
        <v>30</v>
      </c>
      <c r="L268" s="2" t="s">
        <v>357</v>
      </c>
      <c r="M268" s="2" t="s">
        <v>41</v>
      </c>
      <c r="N268" s="4" t="s">
        <v>487</v>
      </c>
      <c r="O268" s="4" t="s">
        <v>149</v>
      </c>
      <c r="P268" s="4" t="s">
        <v>34</v>
      </c>
      <c r="Q268" s="153">
        <v>1934</v>
      </c>
      <c r="R268" s="171">
        <v>1</v>
      </c>
      <c r="S268" s="173">
        <v>6896</v>
      </c>
      <c r="U268" s="153">
        <v>133.369</v>
      </c>
      <c r="V268" s="170">
        <v>1.5999999999999999E-5</v>
      </c>
      <c r="W268" s="170">
        <v>1.25721116581081E-2</v>
      </c>
      <c r="X268" s="170">
        <v>3.1674889396190202E-3</v>
      </c>
    </row>
    <row r="269" spans="1:24">
      <c r="A269" s="4">
        <v>12904</v>
      </c>
      <c r="B269" s="4">
        <v>13680</v>
      </c>
      <c r="C269" s="4" t="s">
        <v>1980</v>
      </c>
      <c r="D269" s="4" t="s">
        <v>1981</v>
      </c>
      <c r="E269" s="4" t="s">
        <v>1360</v>
      </c>
      <c r="F269" s="4" t="s">
        <v>1982</v>
      </c>
      <c r="G269" s="4" t="s">
        <v>1983</v>
      </c>
      <c r="H269" s="4" t="s">
        <v>351</v>
      </c>
      <c r="I269" s="4" t="s">
        <v>960</v>
      </c>
      <c r="J269" s="4" t="s">
        <v>30</v>
      </c>
      <c r="K269" s="4" t="s">
        <v>30</v>
      </c>
      <c r="L269" s="2" t="s">
        <v>357</v>
      </c>
      <c r="M269" s="2" t="s">
        <v>41</v>
      </c>
      <c r="N269" s="4" t="s">
        <v>491</v>
      </c>
      <c r="O269" s="4" t="s">
        <v>149</v>
      </c>
      <c r="P269" s="4" t="s">
        <v>34</v>
      </c>
      <c r="Q269" s="153">
        <v>4848</v>
      </c>
      <c r="R269" s="171">
        <v>1</v>
      </c>
      <c r="S269" s="173">
        <v>2732</v>
      </c>
      <c r="U269" s="153">
        <v>132.447</v>
      </c>
      <c r="V269" s="170">
        <v>1.4E-5</v>
      </c>
      <c r="W269" s="170">
        <v>1.24852663920217E-2</v>
      </c>
      <c r="X269" s="170">
        <v>3.1456086519420002E-3</v>
      </c>
    </row>
    <row r="270" spans="1:24">
      <c r="A270" s="4">
        <v>12904</v>
      </c>
      <c r="B270" s="4">
        <v>13680</v>
      </c>
      <c r="C270" s="4" t="s">
        <v>1984</v>
      </c>
      <c r="D270" s="4" t="s">
        <v>1985</v>
      </c>
      <c r="E270" s="4" t="s">
        <v>1360</v>
      </c>
      <c r="F270" s="4" t="s">
        <v>1986</v>
      </c>
      <c r="G270" s="4" t="s">
        <v>1987</v>
      </c>
      <c r="H270" s="4" t="s">
        <v>351</v>
      </c>
      <c r="I270" s="4" t="s">
        <v>960</v>
      </c>
      <c r="J270" s="4" t="s">
        <v>30</v>
      </c>
      <c r="K270" s="4" t="s">
        <v>329</v>
      </c>
      <c r="L270" s="2" t="s">
        <v>357</v>
      </c>
      <c r="M270" s="2" t="s">
        <v>41</v>
      </c>
      <c r="N270" s="4" t="s">
        <v>483</v>
      </c>
      <c r="O270" s="4" t="s">
        <v>149</v>
      </c>
      <c r="P270" s="4" t="s">
        <v>34</v>
      </c>
      <c r="Q270" s="153">
        <v>600</v>
      </c>
      <c r="R270" s="171">
        <v>1</v>
      </c>
      <c r="S270" s="173">
        <v>9484</v>
      </c>
      <c r="U270" s="153">
        <v>56.904000000000003</v>
      </c>
      <c r="V270" s="170">
        <v>5.3999999999999998E-5</v>
      </c>
      <c r="W270" s="170">
        <v>5.3641053983379001E-3</v>
      </c>
      <c r="X270" s="170">
        <v>1.35146306223173E-3</v>
      </c>
    </row>
    <row r="271" spans="1:24">
      <c r="A271" s="4">
        <v>12904</v>
      </c>
      <c r="B271" s="4">
        <v>13680</v>
      </c>
      <c r="C271" s="4" t="s">
        <v>1988</v>
      </c>
      <c r="D271" s="4" t="s">
        <v>1989</v>
      </c>
      <c r="E271" s="4" t="s">
        <v>345</v>
      </c>
      <c r="F271" s="4" t="s">
        <v>1990</v>
      </c>
      <c r="G271" s="4" t="s">
        <v>1991</v>
      </c>
      <c r="H271" s="4" t="s">
        <v>351</v>
      </c>
      <c r="I271" s="4" t="s">
        <v>960</v>
      </c>
      <c r="J271" s="4" t="s">
        <v>94</v>
      </c>
      <c r="K271" s="4" t="s">
        <v>95</v>
      </c>
      <c r="L271" s="2" t="s">
        <v>357</v>
      </c>
      <c r="M271" s="2" t="s">
        <v>376</v>
      </c>
      <c r="N271" s="4" t="s">
        <v>544</v>
      </c>
      <c r="O271" s="4" t="s">
        <v>149</v>
      </c>
      <c r="P271" s="4" t="s">
        <v>99</v>
      </c>
      <c r="Q271" s="153">
        <v>219</v>
      </c>
      <c r="R271" s="171">
        <v>3.6469999999999998</v>
      </c>
      <c r="S271" s="173">
        <v>21939</v>
      </c>
      <c r="U271" s="153">
        <v>175.22499999999999</v>
      </c>
      <c r="V271" s="170">
        <v>0</v>
      </c>
      <c r="W271" s="170">
        <v>1.65177623444249E-2</v>
      </c>
      <c r="X271" s="170">
        <v>4.1615784965987699E-3</v>
      </c>
    </row>
    <row r="272" spans="1:24">
      <c r="A272" s="4">
        <v>12904</v>
      </c>
      <c r="B272" s="4">
        <v>13680</v>
      </c>
      <c r="C272" s="4" t="s">
        <v>1992</v>
      </c>
      <c r="D272" s="4" t="s">
        <v>1993</v>
      </c>
      <c r="E272" s="4" t="s">
        <v>345</v>
      </c>
      <c r="F272" s="4" t="s">
        <v>1994</v>
      </c>
      <c r="G272" s="4" t="s">
        <v>1995</v>
      </c>
      <c r="H272" s="4" t="s">
        <v>351</v>
      </c>
      <c r="I272" s="4" t="s">
        <v>960</v>
      </c>
      <c r="J272" s="4" t="s">
        <v>94</v>
      </c>
      <c r="K272" s="4" t="s">
        <v>95</v>
      </c>
      <c r="L272" s="2" t="s">
        <v>357</v>
      </c>
      <c r="M272" s="2" t="s">
        <v>376</v>
      </c>
      <c r="N272" s="4" t="s">
        <v>575</v>
      </c>
      <c r="O272" s="4" t="s">
        <v>149</v>
      </c>
      <c r="P272" s="4" t="s">
        <v>99</v>
      </c>
      <c r="Q272" s="153">
        <v>174</v>
      </c>
      <c r="R272" s="171">
        <v>3.6469999999999998</v>
      </c>
      <c r="S272" s="173">
        <v>25042</v>
      </c>
      <c r="U272" s="153">
        <v>158.911</v>
      </c>
      <c r="V272" s="170">
        <v>0</v>
      </c>
      <c r="W272" s="170">
        <v>1.49798867398129E-2</v>
      </c>
      <c r="X272" s="170">
        <v>3.77411741602708E-3</v>
      </c>
    </row>
    <row r="273" spans="1:24">
      <c r="A273" s="4">
        <v>12904</v>
      </c>
      <c r="B273" s="4">
        <v>13680</v>
      </c>
      <c r="C273" s="4" t="s">
        <v>1996</v>
      </c>
      <c r="D273" s="4" t="s">
        <v>1997</v>
      </c>
      <c r="E273" s="4" t="s">
        <v>345</v>
      </c>
      <c r="F273" s="4" t="s">
        <v>1998</v>
      </c>
      <c r="G273" s="4" t="s">
        <v>1999</v>
      </c>
      <c r="H273" s="4" t="s">
        <v>351</v>
      </c>
      <c r="I273" s="4" t="s">
        <v>960</v>
      </c>
      <c r="J273" s="4" t="s">
        <v>94</v>
      </c>
      <c r="K273" s="4" t="s">
        <v>95</v>
      </c>
      <c r="L273" s="2" t="s">
        <v>357</v>
      </c>
      <c r="M273" s="2" t="s">
        <v>187</v>
      </c>
      <c r="N273" s="4" t="s">
        <v>2000</v>
      </c>
      <c r="O273" s="4" t="s">
        <v>149</v>
      </c>
      <c r="P273" s="4" t="s">
        <v>99</v>
      </c>
      <c r="Q273" s="153">
        <v>212</v>
      </c>
      <c r="R273" s="171">
        <v>3.6469999999999998</v>
      </c>
      <c r="S273" s="173">
        <v>16263</v>
      </c>
      <c r="U273" s="153">
        <v>125.74</v>
      </c>
      <c r="V273" s="170">
        <v>0</v>
      </c>
      <c r="W273" s="170">
        <v>1.1852959301135099E-2</v>
      </c>
      <c r="X273" s="170">
        <v>2.9863016260984702E-3</v>
      </c>
    </row>
    <row r="274" spans="1:24">
      <c r="A274" s="4">
        <v>12904</v>
      </c>
      <c r="B274" s="4">
        <v>13680</v>
      </c>
      <c r="C274" s="4" t="s">
        <v>2001</v>
      </c>
      <c r="D274" s="4" t="s">
        <v>2002</v>
      </c>
      <c r="E274" s="4" t="s">
        <v>345</v>
      </c>
      <c r="F274" s="4" t="s">
        <v>2003</v>
      </c>
      <c r="G274" s="4" t="s">
        <v>2004</v>
      </c>
      <c r="H274" s="4" t="s">
        <v>351</v>
      </c>
      <c r="I274" s="4" t="s">
        <v>960</v>
      </c>
      <c r="J274" s="4" t="s">
        <v>94</v>
      </c>
      <c r="K274" s="4" t="s">
        <v>95</v>
      </c>
      <c r="L274" s="2" t="s">
        <v>357</v>
      </c>
      <c r="M274" s="2" t="s">
        <v>376</v>
      </c>
      <c r="N274" s="4" t="s">
        <v>2005</v>
      </c>
      <c r="O274" s="4" t="s">
        <v>149</v>
      </c>
      <c r="P274" s="4" t="s">
        <v>99</v>
      </c>
      <c r="Q274" s="153">
        <v>77</v>
      </c>
      <c r="R274" s="171">
        <v>3.6469999999999998</v>
      </c>
      <c r="S274" s="173">
        <v>45328</v>
      </c>
      <c r="U274" s="153">
        <v>127.29</v>
      </c>
      <c r="V274" s="170">
        <v>0</v>
      </c>
      <c r="W274" s="170">
        <v>1.19990690520276E-2</v>
      </c>
      <c r="X274" s="170">
        <v>3.02311334337463E-3</v>
      </c>
    </row>
    <row r="275" spans="1:24">
      <c r="A275" s="4">
        <v>12904</v>
      </c>
      <c r="B275" s="4">
        <v>13680</v>
      </c>
      <c r="C275" s="4" t="s">
        <v>2006</v>
      </c>
      <c r="D275" s="4" t="s">
        <v>2007</v>
      </c>
      <c r="E275" s="4" t="s">
        <v>345</v>
      </c>
      <c r="F275" s="4" t="s">
        <v>2008</v>
      </c>
      <c r="G275" s="4" t="s">
        <v>2009</v>
      </c>
      <c r="H275" s="4" t="s">
        <v>351</v>
      </c>
      <c r="I275" s="4" t="s">
        <v>960</v>
      </c>
      <c r="J275" s="4" t="s">
        <v>94</v>
      </c>
      <c r="K275" s="4" t="s">
        <v>95</v>
      </c>
      <c r="L275" s="2" t="s">
        <v>357</v>
      </c>
      <c r="M275" s="2" t="s">
        <v>376</v>
      </c>
      <c r="N275" s="4" t="s">
        <v>563</v>
      </c>
      <c r="O275" s="4" t="s">
        <v>149</v>
      </c>
      <c r="P275" s="4" t="s">
        <v>99</v>
      </c>
      <c r="Q275" s="153">
        <v>152</v>
      </c>
      <c r="R275" s="171">
        <v>3.6469999999999998</v>
      </c>
      <c r="S275" s="173">
        <v>15292</v>
      </c>
      <c r="U275" s="153">
        <v>84.77</v>
      </c>
      <c r="V275" s="170">
        <v>9.9999999999999995E-7</v>
      </c>
      <c r="W275" s="170">
        <v>7.9909451110257192E-3</v>
      </c>
      <c r="X275" s="170">
        <v>2.0132839211583599E-3</v>
      </c>
    </row>
    <row r="276" spans="1:24">
      <c r="A276" s="4">
        <v>12904</v>
      </c>
      <c r="B276" s="4">
        <v>13680</v>
      </c>
      <c r="C276" s="4" t="s">
        <v>2118</v>
      </c>
      <c r="D276" s="4" t="s">
        <v>2119</v>
      </c>
      <c r="E276" s="4" t="s">
        <v>345</v>
      </c>
      <c r="F276" s="4" t="s">
        <v>2118</v>
      </c>
      <c r="G276" s="4" t="s">
        <v>2120</v>
      </c>
      <c r="H276" s="4" t="s">
        <v>351</v>
      </c>
      <c r="I276" s="4" t="s">
        <v>960</v>
      </c>
      <c r="J276" s="4" t="s">
        <v>94</v>
      </c>
      <c r="K276" s="4" t="s">
        <v>329</v>
      </c>
      <c r="L276" s="2" t="s">
        <v>357</v>
      </c>
      <c r="M276" s="2" t="s">
        <v>376</v>
      </c>
      <c r="N276" s="4" t="s">
        <v>2021</v>
      </c>
      <c r="O276" s="4" t="s">
        <v>149</v>
      </c>
      <c r="P276" s="4" t="s">
        <v>99</v>
      </c>
      <c r="Q276" s="153">
        <v>46</v>
      </c>
      <c r="R276" s="171">
        <v>3.6469999999999998</v>
      </c>
      <c r="S276" s="173">
        <v>91627</v>
      </c>
      <c r="U276" s="153">
        <v>153.715</v>
      </c>
      <c r="V276" s="170">
        <v>0</v>
      </c>
      <c r="W276" s="170">
        <v>1.4490106227562201E-2</v>
      </c>
      <c r="X276" s="170">
        <v>3.6507193427690698E-3</v>
      </c>
    </row>
    <row r="277" spans="1:24">
      <c r="A277" s="4">
        <v>12904</v>
      </c>
      <c r="B277" s="4">
        <v>13680</v>
      </c>
      <c r="C277" s="4" t="s">
        <v>2014</v>
      </c>
      <c r="D277" s="4" t="s">
        <v>2015</v>
      </c>
      <c r="E277" s="4" t="s">
        <v>345</v>
      </c>
      <c r="F277" s="4" t="s">
        <v>2014</v>
      </c>
      <c r="G277" s="4" t="s">
        <v>2016</v>
      </c>
      <c r="H277" s="4" t="s">
        <v>351</v>
      </c>
      <c r="I277" s="4" t="s">
        <v>960</v>
      </c>
      <c r="J277" s="4" t="s">
        <v>94</v>
      </c>
      <c r="K277" s="4" t="s">
        <v>95</v>
      </c>
      <c r="L277" s="2" t="s">
        <v>357</v>
      </c>
      <c r="M277" s="2" t="s">
        <v>1552</v>
      </c>
      <c r="N277" s="4" t="s">
        <v>559</v>
      </c>
      <c r="O277" s="4" t="s">
        <v>149</v>
      </c>
      <c r="P277" s="4" t="s">
        <v>99</v>
      </c>
      <c r="Q277" s="153">
        <v>83</v>
      </c>
      <c r="R277" s="171">
        <v>3.6469999999999998</v>
      </c>
      <c r="S277" s="173">
        <v>22955</v>
      </c>
      <c r="T277" s="152">
        <v>2.1999999999999999E-2</v>
      </c>
      <c r="U277" s="153">
        <v>69.566999999999993</v>
      </c>
      <c r="V277" s="170">
        <v>0</v>
      </c>
      <c r="W277" s="170">
        <v>6.5577691611203902E-3</v>
      </c>
      <c r="X277" s="170">
        <v>1.6522014639463801E-3</v>
      </c>
    </row>
    <row r="278" spans="1:24">
      <c r="A278" s="4">
        <v>12904</v>
      </c>
      <c r="B278" s="4">
        <v>13680</v>
      </c>
      <c r="C278" s="4" t="s">
        <v>2017</v>
      </c>
      <c r="D278" s="4" t="s">
        <v>2018</v>
      </c>
      <c r="E278" s="4" t="s">
        <v>345</v>
      </c>
      <c r="F278" s="4" t="s">
        <v>2019</v>
      </c>
      <c r="G278" s="4" t="s">
        <v>2020</v>
      </c>
      <c r="H278" s="4" t="s">
        <v>351</v>
      </c>
      <c r="I278" s="4" t="s">
        <v>960</v>
      </c>
      <c r="J278" s="4" t="s">
        <v>94</v>
      </c>
      <c r="K278" s="4" t="s">
        <v>95</v>
      </c>
      <c r="L278" s="2" t="s">
        <v>357</v>
      </c>
      <c r="M278" s="2" t="s">
        <v>374</v>
      </c>
      <c r="N278" s="4" t="s">
        <v>2021</v>
      </c>
      <c r="O278" s="4" t="s">
        <v>149</v>
      </c>
      <c r="P278" s="4" t="s">
        <v>99</v>
      </c>
      <c r="Q278" s="153">
        <v>84</v>
      </c>
      <c r="R278" s="171">
        <v>3.6469999999999998</v>
      </c>
      <c r="S278" s="173">
        <v>42370</v>
      </c>
      <c r="T278" s="152">
        <v>0.10199999999999999</v>
      </c>
      <c r="U278" s="153">
        <v>130.172</v>
      </c>
      <c r="V278" s="170">
        <v>0</v>
      </c>
      <c r="W278" s="170">
        <v>1.22707641653281E-2</v>
      </c>
      <c r="X278" s="170">
        <v>3.0915657473725598E-3</v>
      </c>
    </row>
    <row r="279" spans="1:24">
      <c r="A279" s="4">
        <v>12904</v>
      </c>
      <c r="B279" s="4">
        <v>13680</v>
      </c>
      <c r="C279" s="4" t="s">
        <v>2022</v>
      </c>
      <c r="D279" s="4" t="s">
        <v>2023</v>
      </c>
      <c r="E279" s="4" t="s">
        <v>345</v>
      </c>
      <c r="F279" s="4" t="s">
        <v>2024</v>
      </c>
      <c r="G279" s="4" t="s">
        <v>2025</v>
      </c>
      <c r="H279" s="4" t="s">
        <v>351</v>
      </c>
      <c r="I279" s="4" t="s">
        <v>960</v>
      </c>
      <c r="J279" s="4" t="s">
        <v>94</v>
      </c>
      <c r="K279" s="4" t="s">
        <v>95</v>
      </c>
      <c r="L279" s="2" t="s">
        <v>357</v>
      </c>
      <c r="M279" s="2" t="s">
        <v>376</v>
      </c>
      <c r="N279" s="4" t="s">
        <v>575</v>
      </c>
      <c r="O279" s="4" t="s">
        <v>149</v>
      </c>
      <c r="P279" s="4" t="s">
        <v>99</v>
      </c>
      <c r="Q279" s="153">
        <v>381</v>
      </c>
      <c r="R279" s="171">
        <v>3.6469999999999998</v>
      </c>
      <c r="S279" s="173">
        <v>3839</v>
      </c>
      <c r="U279" s="153">
        <v>53.343000000000004</v>
      </c>
      <c r="V279" s="170">
        <v>9.9999999999999995E-7</v>
      </c>
      <c r="W279" s="170">
        <v>5.0284409913111498E-3</v>
      </c>
      <c r="X279" s="170">
        <v>1.2668938724572001E-3</v>
      </c>
    </row>
    <row r="280" spans="1:24">
      <c r="A280" s="4">
        <v>12904</v>
      </c>
      <c r="B280" s="4">
        <v>13680</v>
      </c>
      <c r="C280" s="4" t="s">
        <v>2026</v>
      </c>
      <c r="D280" s="4" t="s">
        <v>2027</v>
      </c>
      <c r="E280" s="4" t="s">
        <v>345</v>
      </c>
      <c r="F280" s="4" t="s">
        <v>2028</v>
      </c>
      <c r="G280" s="4" t="s">
        <v>2029</v>
      </c>
      <c r="H280" s="4" t="s">
        <v>351</v>
      </c>
      <c r="I280" s="4" t="s">
        <v>960</v>
      </c>
      <c r="J280" s="4" t="s">
        <v>94</v>
      </c>
      <c r="K280" s="4" t="s">
        <v>95</v>
      </c>
      <c r="L280" s="2" t="s">
        <v>357</v>
      </c>
      <c r="M280" s="2" t="s">
        <v>376</v>
      </c>
      <c r="N280" s="4" t="s">
        <v>578</v>
      </c>
      <c r="O280" s="4" t="s">
        <v>149</v>
      </c>
      <c r="P280" s="4" t="s">
        <v>99</v>
      </c>
      <c r="Q280" s="153">
        <v>233</v>
      </c>
      <c r="R280" s="171">
        <v>3.6469999999999998</v>
      </c>
      <c r="S280" s="173">
        <v>19044</v>
      </c>
      <c r="U280" s="153">
        <v>161.827</v>
      </c>
      <c r="V280" s="170">
        <v>0</v>
      </c>
      <c r="W280" s="170">
        <v>1.52547243380565E-2</v>
      </c>
      <c r="X280" s="170">
        <v>3.8433615554606202E-3</v>
      </c>
    </row>
    <row r="281" spans="1:24">
      <c r="A281" s="4">
        <v>12904</v>
      </c>
      <c r="B281" s="4">
        <v>13680</v>
      </c>
      <c r="C281" s="4" t="s">
        <v>1574</v>
      </c>
      <c r="D281" s="4" t="s">
        <v>1575</v>
      </c>
      <c r="E281" s="4" t="s">
        <v>345</v>
      </c>
      <c r="F281" s="4" t="s">
        <v>2030</v>
      </c>
      <c r="G281" s="4" t="s">
        <v>2031</v>
      </c>
      <c r="H281" s="4" t="s">
        <v>351</v>
      </c>
      <c r="I281" s="4" t="s">
        <v>960</v>
      </c>
      <c r="J281" s="4" t="s">
        <v>94</v>
      </c>
      <c r="K281" s="4" t="s">
        <v>322</v>
      </c>
      <c r="L281" s="2" t="s">
        <v>357</v>
      </c>
      <c r="M281" s="2" t="s">
        <v>187</v>
      </c>
      <c r="N281" s="4" t="s">
        <v>2032</v>
      </c>
      <c r="O281" s="4" t="s">
        <v>149</v>
      </c>
      <c r="P281" s="4" t="s">
        <v>99</v>
      </c>
      <c r="Q281" s="153">
        <v>150.97999999999999</v>
      </c>
      <c r="R281" s="171">
        <v>3.6469999999999998</v>
      </c>
      <c r="S281" s="173">
        <v>16362.89</v>
      </c>
      <c r="U281" s="153">
        <v>90.097999999999999</v>
      </c>
      <c r="V281" s="170">
        <v>0</v>
      </c>
      <c r="W281" s="170">
        <v>8.4931677475962707E-3</v>
      </c>
      <c r="X281" s="170">
        <v>2.13981673361056E-3</v>
      </c>
    </row>
    <row r="282" spans="1:24">
      <c r="A282" s="4">
        <v>12904</v>
      </c>
      <c r="B282" s="4">
        <v>13680</v>
      </c>
      <c r="C282" s="4" t="s">
        <v>2033</v>
      </c>
      <c r="D282" s="4" t="s">
        <v>2034</v>
      </c>
      <c r="E282" s="4" t="s">
        <v>345</v>
      </c>
      <c r="F282" s="4" t="s">
        <v>2035</v>
      </c>
      <c r="G282" s="4" t="s">
        <v>2036</v>
      </c>
      <c r="H282" s="4" t="s">
        <v>351</v>
      </c>
      <c r="I282" s="4" t="s">
        <v>960</v>
      </c>
      <c r="J282" s="4" t="s">
        <v>94</v>
      </c>
      <c r="K282" s="4" t="s">
        <v>314</v>
      </c>
      <c r="L282" s="2" t="s">
        <v>357</v>
      </c>
      <c r="M282" s="2" t="s">
        <v>396</v>
      </c>
      <c r="N282" s="4" t="s">
        <v>2037</v>
      </c>
      <c r="O282" s="4" t="s">
        <v>149</v>
      </c>
      <c r="P282" s="4" t="s">
        <v>1204</v>
      </c>
      <c r="Q282" s="153">
        <v>44</v>
      </c>
      <c r="R282" s="171">
        <v>3.7964000000000002</v>
      </c>
      <c r="S282" s="173">
        <v>63550</v>
      </c>
      <c r="U282" s="153">
        <v>106.155</v>
      </c>
      <c r="V282" s="170">
        <v>0</v>
      </c>
      <c r="W282" s="170">
        <v>1.0006788091330999E-2</v>
      </c>
      <c r="X282" s="170">
        <v>2.5211668065293E-3</v>
      </c>
    </row>
    <row r="283" spans="1:24">
      <c r="A283" s="4">
        <v>12904</v>
      </c>
      <c r="B283" s="4">
        <v>13680</v>
      </c>
      <c r="C283" s="4" t="s">
        <v>2038</v>
      </c>
      <c r="D283" s="4" t="s">
        <v>2039</v>
      </c>
      <c r="E283" s="4" t="s">
        <v>345</v>
      </c>
      <c r="F283" s="4" t="s">
        <v>2040</v>
      </c>
      <c r="G283" s="4" t="s">
        <v>2041</v>
      </c>
      <c r="H283" s="4" t="s">
        <v>351</v>
      </c>
      <c r="I283" s="4" t="s">
        <v>960</v>
      </c>
      <c r="J283" s="4" t="s">
        <v>94</v>
      </c>
      <c r="K283" s="4" t="s">
        <v>95</v>
      </c>
      <c r="L283" s="2" t="s">
        <v>357</v>
      </c>
      <c r="M283" s="2" t="s">
        <v>374</v>
      </c>
      <c r="N283" s="4" t="s">
        <v>2005</v>
      </c>
      <c r="O283" s="4" t="s">
        <v>149</v>
      </c>
      <c r="P283" s="4" t="s">
        <v>99</v>
      </c>
      <c r="Q283" s="153">
        <v>80</v>
      </c>
      <c r="R283" s="171">
        <v>3.6469999999999998</v>
      </c>
      <c r="S283" s="173">
        <v>52657</v>
      </c>
      <c r="U283" s="153">
        <v>153.63200000000001</v>
      </c>
      <c r="V283" s="170">
        <v>0</v>
      </c>
      <c r="W283" s="170">
        <v>1.4482260993408399E-2</v>
      </c>
      <c r="X283" s="170">
        <v>3.64874277009086E-3</v>
      </c>
    </row>
    <row r="284" spans="1:24">
      <c r="A284" s="4">
        <v>12904</v>
      </c>
      <c r="B284" s="4">
        <v>13680</v>
      </c>
      <c r="C284" s="4" t="s">
        <v>2130</v>
      </c>
      <c r="D284" s="4" t="s">
        <v>2131</v>
      </c>
      <c r="E284" s="4" t="s">
        <v>345</v>
      </c>
      <c r="F284" s="4" t="s">
        <v>2132</v>
      </c>
      <c r="G284" s="4" t="s">
        <v>2133</v>
      </c>
      <c r="H284" s="4" t="s">
        <v>351</v>
      </c>
      <c r="I284" s="4" t="s">
        <v>960</v>
      </c>
      <c r="J284" s="4" t="s">
        <v>94</v>
      </c>
      <c r="K284" s="4" t="s">
        <v>257</v>
      </c>
      <c r="L284" s="2" t="s">
        <v>357</v>
      </c>
      <c r="M284" s="2" t="s">
        <v>187</v>
      </c>
      <c r="N284" s="4" t="s">
        <v>2037</v>
      </c>
      <c r="O284" s="4" t="s">
        <v>149</v>
      </c>
      <c r="P284" s="4" t="s">
        <v>99</v>
      </c>
      <c r="Q284" s="153">
        <v>21</v>
      </c>
      <c r="R284" s="171">
        <v>3.6469999999999998</v>
      </c>
      <c r="S284" s="173">
        <v>170044</v>
      </c>
      <c r="U284" s="153">
        <v>130.232</v>
      </c>
      <c r="V284" s="170">
        <v>0</v>
      </c>
      <c r="W284" s="170">
        <v>1.22763956728511E-2</v>
      </c>
      <c r="X284" s="170">
        <v>3.0929845812389398E-3</v>
      </c>
    </row>
    <row r="285" spans="1:24">
      <c r="A285" s="4">
        <v>12904</v>
      </c>
      <c r="B285" s="4">
        <v>13680</v>
      </c>
      <c r="C285" s="4" t="s">
        <v>2042</v>
      </c>
      <c r="D285" s="4" t="s">
        <v>2043</v>
      </c>
      <c r="E285" s="4" t="s">
        <v>345</v>
      </c>
      <c r="F285" s="4" t="s">
        <v>2044</v>
      </c>
      <c r="G285" s="4" t="s">
        <v>2045</v>
      </c>
      <c r="H285" s="4" t="s">
        <v>351</v>
      </c>
      <c r="I285" s="4" t="s">
        <v>960</v>
      </c>
      <c r="J285" s="4" t="s">
        <v>94</v>
      </c>
      <c r="K285" s="4" t="s">
        <v>95</v>
      </c>
      <c r="L285" s="2" t="s">
        <v>357</v>
      </c>
      <c r="M285" s="2" t="s">
        <v>374</v>
      </c>
      <c r="N285" s="4" t="s">
        <v>563</v>
      </c>
      <c r="O285" s="4" t="s">
        <v>149</v>
      </c>
      <c r="P285" s="4" t="s">
        <v>99</v>
      </c>
      <c r="Q285" s="153">
        <v>326</v>
      </c>
      <c r="R285" s="171">
        <v>3.6469999999999998</v>
      </c>
      <c r="S285" s="173">
        <v>9948</v>
      </c>
      <c r="T285" s="152">
        <v>0.19800000000000001</v>
      </c>
      <c r="U285" s="153">
        <v>118.996</v>
      </c>
      <c r="V285" s="170">
        <v>0</v>
      </c>
      <c r="W285" s="170">
        <v>1.1217282009114499E-2</v>
      </c>
      <c r="X285" s="170">
        <v>2.8261454927138501E-3</v>
      </c>
    </row>
    <row r="286" spans="1:24">
      <c r="A286" s="4">
        <v>12904</v>
      </c>
      <c r="B286" s="4">
        <v>13680</v>
      </c>
      <c r="C286" s="4" t="s">
        <v>2046</v>
      </c>
      <c r="D286" s="4" t="s">
        <v>2047</v>
      </c>
      <c r="E286" s="4" t="s">
        <v>345</v>
      </c>
      <c r="F286" s="4" t="s">
        <v>2048</v>
      </c>
      <c r="G286" s="4" t="s">
        <v>2049</v>
      </c>
      <c r="H286" s="4" t="s">
        <v>351</v>
      </c>
      <c r="I286" s="4" t="s">
        <v>960</v>
      </c>
      <c r="J286" s="4" t="s">
        <v>94</v>
      </c>
      <c r="K286" s="4" t="s">
        <v>95</v>
      </c>
      <c r="L286" s="2" t="s">
        <v>357</v>
      </c>
      <c r="M286" s="2" t="s">
        <v>376</v>
      </c>
      <c r="N286" s="4" t="s">
        <v>573</v>
      </c>
      <c r="O286" s="4" t="s">
        <v>149</v>
      </c>
      <c r="P286" s="4" t="s">
        <v>99</v>
      </c>
      <c r="Q286" s="153">
        <v>151</v>
      </c>
      <c r="R286" s="171">
        <v>3.6469999999999998</v>
      </c>
      <c r="S286" s="173">
        <v>42150</v>
      </c>
      <c r="U286" s="153">
        <v>232.119</v>
      </c>
      <c r="V286" s="170">
        <v>0</v>
      </c>
      <c r="W286" s="170">
        <v>2.1880880612192202E-2</v>
      </c>
      <c r="X286" s="170">
        <v>5.51279285556972E-3</v>
      </c>
    </row>
    <row r="287" spans="1:24">
      <c r="A287" s="4">
        <v>12904</v>
      </c>
      <c r="B287" s="4">
        <v>13680</v>
      </c>
      <c r="C287" s="4" t="s">
        <v>2050</v>
      </c>
      <c r="D287" s="4" t="s">
        <v>2051</v>
      </c>
      <c r="E287" s="4" t="s">
        <v>345</v>
      </c>
      <c r="F287" s="4" t="s">
        <v>2050</v>
      </c>
      <c r="G287" s="4" t="s">
        <v>2052</v>
      </c>
      <c r="H287" s="4" t="s">
        <v>351</v>
      </c>
      <c r="I287" s="4" t="s">
        <v>960</v>
      </c>
      <c r="J287" s="4" t="s">
        <v>94</v>
      </c>
      <c r="K287" s="4" t="s">
        <v>95</v>
      </c>
      <c r="L287" s="2" t="s">
        <v>357</v>
      </c>
      <c r="M287" s="2" t="s">
        <v>376</v>
      </c>
      <c r="N287" s="4" t="s">
        <v>563</v>
      </c>
      <c r="O287" s="4" t="s">
        <v>149</v>
      </c>
      <c r="P287" s="4" t="s">
        <v>99</v>
      </c>
      <c r="Q287" s="153">
        <v>326</v>
      </c>
      <c r="R287" s="171">
        <v>3.6469999999999998</v>
      </c>
      <c r="S287" s="173">
        <v>4158</v>
      </c>
      <c r="U287" s="153">
        <v>49.435000000000002</v>
      </c>
      <c r="V287" s="170">
        <v>9.9999999999999995E-7</v>
      </c>
      <c r="W287" s="170">
        <v>4.6600690873608904E-3</v>
      </c>
      <c r="X287" s="170">
        <v>1.17408417086055E-3</v>
      </c>
    </row>
    <row r="288" spans="1:24">
      <c r="A288" s="4">
        <v>12904</v>
      </c>
      <c r="B288" s="4">
        <v>13680</v>
      </c>
      <c r="C288" s="4" t="s">
        <v>2053</v>
      </c>
      <c r="D288" s="4" t="s">
        <v>2054</v>
      </c>
      <c r="E288" s="4" t="s">
        <v>345</v>
      </c>
      <c r="F288" s="4" t="s">
        <v>2055</v>
      </c>
      <c r="G288" s="4" t="s">
        <v>2056</v>
      </c>
      <c r="H288" s="4" t="s">
        <v>351</v>
      </c>
      <c r="I288" s="4" t="s">
        <v>960</v>
      </c>
      <c r="J288" s="4" t="s">
        <v>94</v>
      </c>
      <c r="K288" s="4" t="s">
        <v>95</v>
      </c>
      <c r="L288" s="2" t="s">
        <v>357</v>
      </c>
      <c r="M288" s="2" t="s">
        <v>376</v>
      </c>
      <c r="N288" s="4" t="s">
        <v>578</v>
      </c>
      <c r="O288" s="4" t="s">
        <v>149</v>
      </c>
      <c r="P288" s="4" t="s">
        <v>99</v>
      </c>
      <c r="Q288" s="153">
        <v>24</v>
      </c>
      <c r="R288" s="171">
        <v>3.6469999999999998</v>
      </c>
      <c r="S288" s="173">
        <v>89132</v>
      </c>
      <c r="U288" s="153">
        <v>78.015000000000001</v>
      </c>
      <c r="V288" s="170">
        <v>0</v>
      </c>
      <c r="W288" s="170">
        <v>7.3541953787595602E-3</v>
      </c>
      <c r="X288" s="170">
        <v>1.8528575911107999E-3</v>
      </c>
    </row>
    <row r="289" spans="1:24">
      <c r="A289" s="4">
        <v>12904</v>
      </c>
      <c r="B289" s="4">
        <v>13680</v>
      </c>
      <c r="C289" s="4" t="s">
        <v>2121</v>
      </c>
      <c r="D289" s="4" t="s">
        <v>2122</v>
      </c>
      <c r="E289" s="4" t="s">
        <v>345</v>
      </c>
      <c r="F289" s="4" t="s">
        <v>2123</v>
      </c>
      <c r="G289" s="4" t="s">
        <v>2124</v>
      </c>
      <c r="H289" s="4" t="s">
        <v>351</v>
      </c>
      <c r="I289" s="4" t="s">
        <v>960</v>
      </c>
      <c r="J289" s="4" t="s">
        <v>94</v>
      </c>
      <c r="K289" s="4" t="s">
        <v>95</v>
      </c>
      <c r="L289" s="2" t="s">
        <v>357</v>
      </c>
      <c r="M289" s="2" t="s">
        <v>1552</v>
      </c>
      <c r="N289" s="4" t="s">
        <v>2125</v>
      </c>
      <c r="O289" s="4" t="s">
        <v>149</v>
      </c>
      <c r="P289" s="4" t="s">
        <v>99</v>
      </c>
      <c r="Q289" s="153">
        <v>515</v>
      </c>
      <c r="R289" s="171">
        <v>3.6469999999999998</v>
      </c>
      <c r="S289" s="173">
        <v>7169</v>
      </c>
      <c r="U289" s="153">
        <v>134.649</v>
      </c>
      <c r="V289" s="170">
        <v>0</v>
      </c>
      <c r="W289" s="170">
        <v>1.2692760332624E-2</v>
      </c>
      <c r="X289" s="170">
        <v>3.1978858492632501E-3</v>
      </c>
    </row>
    <row r="290" spans="1:24">
      <c r="A290" s="4">
        <v>12904</v>
      </c>
      <c r="B290" s="4">
        <v>13680</v>
      </c>
      <c r="C290" s="4" t="s">
        <v>2057</v>
      </c>
      <c r="D290" s="4" t="s">
        <v>2058</v>
      </c>
      <c r="E290" s="4" t="s">
        <v>345</v>
      </c>
      <c r="F290" s="4" t="s">
        <v>2057</v>
      </c>
      <c r="G290" s="4" t="s">
        <v>2059</v>
      </c>
      <c r="H290" s="4" t="s">
        <v>351</v>
      </c>
      <c r="I290" s="4" t="s">
        <v>960</v>
      </c>
      <c r="J290" s="4" t="s">
        <v>94</v>
      </c>
      <c r="K290" s="4" t="s">
        <v>95</v>
      </c>
      <c r="L290" s="2" t="s">
        <v>357</v>
      </c>
      <c r="M290" s="2" t="s">
        <v>374</v>
      </c>
      <c r="N290" s="4" t="s">
        <v>544</v>
      </c>
      <c r="O290" s="4" t="s">
        <v>149</v>
      </c>
      <c r="P290" s="4" t="s">
        <v>99</v>
      </c>
      <c r="Q290" s="153">
        <v>828</v>
      </c>
      <c r="R290" s="171">
        <v>3.6469999999999998</v>
      </c>
      <c r="S290" s="173">
        <v>7567</v>
      </c>
      <c r="T290" s="152">
        <v>0.151</v>
      </c>
      <c r="U290" s="153">
        <v>229.054</v>
      </c>
      <c r="V290" s="170">
        <v>9.9999999999999995E-7</v>
      </c>
      <c r="W290" s="170">
        <v>2.1592016430729999E-2</v>
      </c>
      <c r="X290" s="170">
        <v>5.4400147794027298E-3</v>
      </c>
    </row>
    <row r="291" spans="1:24">
      <c r="A291" s="4">
        <v>12904</v>
      </c>
      <c r="B291" s="4">
        <v>13680</v>
      </c>
      <c r="C291" s="4" t="s">
        <v>2060</v>
      </c>
      <c r="D291" s="4" t="s">
        <v>2061</v>
      </c>
      <c r="E291" s="4" t="s">
        <v>345</v>
      </c>
      <c r="F291" s="4" t="s">
        <v>2062</v>
      </c>
      <c r="G291" s="4" t="s">
        <v>2063</v>
      </c>
      <c r="H291" s="4" t="s">
        <v>351</v>
      </c>
      <c r="I291" s="4" t="s">
        <v>960</v>
      </c>
      <c r="J291" s="4" t="s">
        <v>94</v>
      </c>
      <c r="K291" s="4" t="s">
        <v>95</v>
      </c>
      <c r="L291" s="2" t="s">
        <v>357</v>
      </c>
      <c r="M291" s="2" t="s">
        <v>376</v>
      </c>
      <c r="N291" s="4" t="s">
        <v>577</v>
      </c>
      <c r="O291" s="4" t="s">
        <v>149</v>
      </c>
      <c r="P291" s="4" t="s">
        <v>99</v>
      </c>
      <c r="Q291" s="153">
        <v>676</v>
      </c>
      <c r="R291" s="171">
        <v>3.6469999999999998</v>
      </c>
      <c r="S291" s="173">
        <v>13429</v>
      </c>
      <c r="U291" s="153">
        <v>331.07499999999999</v>
      </c>
      <c r="V291" s="170">
        <v>0</v>
      </c>
      <c r="W291" s="170">
        <v>3.1209056542151399E-2</v>
      </c>
      <c r="X291" s="170">
        <v>7.8629862748200406E-3</v>
      </c>
    </row>
    <row r="292" spans="1:24">
      <c r="A292" s="4">
        <v>12904</v>
      </c>
      <c r="B292" s="4">
        <v>13680</v>
      </c>
      <c r="C292" s="4" t="s">
        <v>1796</v>
      </c>
      <c r="D292" s="4" t="s">
        <v>1797</v>
      </c>
      <c r="E292" s="4" t="s">
        <v>345</v>
      </c>
      <c r="F292" s="4" t="s">
        <v>2064</v>
      </c>
      <c r="G292" s="4" t="s">
        <v>1799</v>
      </c>
      <c r="H292" s="4" t="s">
        <v>351</v>
      </c>
      <c r="I292" s="4" t="s">
        <v>960</v>
      </c>
      <c r="J292" s="4" t="s">
        <v>94</v>
      </c>
      <c r="K292" s="4" t="s">
        <v>95</v>
      </c>
      <c r="L292" s="2" t="s">
        <v>357</v>
      </c>
      <c r="M292" s="2" t="s">
        <v>374</v>
      </c>
      <c r="N292" s="4" t="s">
        <v>586</v>
      </c>
      <c r="O292" s="4" t="s">
        <v>149</v>
      </c>
      <c r="P292" s="4" t="s">
        <v>99</v>
      </c>
      <c r="Q292" s="153">
        <v>406</v>
      </c>
      <c r="R292" s="171">
        <v>3.6469999999999998</v>
      </c>
      <c r="S292" s="173">
        <v>6772</v>
      </c>
      <c r="U292" s="153">
        <v>100.27200000000001</v>
      </c>
      <c r="V292" s="170">
        <v>6.9999999999999999E-6</v>
      </c>
      <c r="W292" s="170">
        <v>9.4522076380226597E-3</v>
      </c>
      <c r="X292" s="170">
        <v>2.3814426695065302E-3</v>
      </c>
    </row>
    <row r="293" spans="1:24">
      <c r="A293" s="4">
        <v>12904</v>
      </c>
      <c r="B293" s="4">
        <v>13680</v>
      </c>
      <c r="C293" s="4" t="s">
        <v>2069</v>
      </c>
      <c r="D293" s="4" t="s">
        <v>2070</v>
      </c>
      <c r="E293" s="4" t="s">
        <v>345</v>
      </c>
      <c r="F293" s="4" t="s">
        <v>2071</v>
      </c>
      <c r="G293" s="4" t="s">
        <v>2072</v>
      </c>
      <c r="H293" s="4" t="s">
        <v>351</v>
      </c>
      <c r="I293" s="4" t="s">
        <v>960</v>
      </c>
      <c r="J293" s="4" t="s">
        <v>94</v>
      </c>
      <c r="K293" s="4" t="s">
        <v>95</v>
      </c>
      <c r="L293" s="2" t="s">
        <v>357</v>
      </c>
      <c r="M293" s="2" t="s">
        <v>374</v>
      </c>
      <c r="N293" s="4" t="s">
        <v>597</v>
      </c>
      <c r="O293" s="4" t="s">
        <v>149</v>
      </c>
      <c r="P293" s="4" t="s">
        <v>99</v>
      </c>
      <c r="Q293" s="153">
        <v>520</v>
      </c>
      <c r="R293" s="171">
        <v>3.6469999999999998</v>
      </c>
      <c r="S293" s="173">
        <v>10570</v>
      </c>
      <c r="U293" s="153">
        <v>200.45400000000001</v>
      </c>
      <c r="V293" s="170">
        <v>9.9999999999999995E-7</v>
      </c>
      <c r="W293" s="170">
        <v>1.8895944348370001E-2</v>
      </c>
      <c r="X293" s="170">
        <v>4.7607511255691E-3</v>
      </c>
    </row>
    <row r="294" spans="1:24">
      <c r="A294" s="4">
        <v>12904</v>
      </c>
      <c r="B294" s="4">
        <v>13680</v>
      </c>
      <c r="C294" s="4" t="s">
        <v>2073</v>
      </c>
      <c r="D294" s="4" t="s">
        <v>2074</v>
      </c>
      <c r="E294" s="4" t="s">
        <v>345</v>
      </c>
      <c r="F294" s="4" t="s">
        <v>2075</v>
      </c>
      <c r="G294" s="4" t="s">
        <v>2076</v>
      </c>
      <c r="H294" s="4" t="s">
        <v>351</v>
      </c>
      <c r="I294" s="4" t="s">
        <v>960</v>
      </c>
      <c r="J294" s="4" t="s">
        <v>94</v>
      </c>
      <c r="K294" s="4" t="s">
        <v>271</v>
      </c>
      <c r="L294" s="2" t="s">
        <v>357</v>
      </c>
      <c r="M294" s="2" t="s">
        <v>2077</v>
      </c>
      <c r="N294" s="4" t="s">
        <v>2078</v>
      </c>
      <c r="O294" s="4" t="s">
        <v>149</v>
      </c>
      <c r="P294" s="4" t="s">
        <v>1204</v>
      </c>
      <c r="Q294" s="153">
        <v>48</v>
      </c>
      <c r="R294" s="171">
        <v>3.7964000000000002</v>
      </c>
      <c r="S294" s="173">
        <v>61460</v>
      </c>
      <c r="U294" s="153">
        <v>111.997</v>
      </c>
      <c r="V294" s="170">
        <v>0</v>
      </c>
      <c r="W294" s="170">
        <v>1.05574799415184E-2</v>
      </c>
      <c r="X294" s="170">
        <v>2.6599112268814698E-3</v>
      </c>
    </row>
    <row r="295" spans="1:24">
      <c r="A295" s="4">
        <v>12904</v>
      </c>
      <c r="B295" s="4">
        <v>13680</v>
      </c>
      <c r="C295" s="4" t="s">
        <v>2079</v>
      </c>
      <c r="D295" s="4" t="s">
        <v>2080</v>
      </c>
      <c r="E295" s="4" t="s">
        <v>345</v>
      </c>
      <c r="F295" s="4" t="s">
        <v>2081</v>
      </c>
      <c r="G295" s="4" t="s">
        <v>2082</v>
      </c>
      <c r="H295" s="4" t="s">
        <v>351</v>
      </c>
      <c r="I295" s="4" t="s">
        <v>960</v>
      </c>
      <c r="J295" s="4" t="s">
        <v>94</v>
      </c>
      <c r="K295" s="4" t="s">
        <v>95</v>
      </c>
      <c r="L295" s="2" t="s">
        <v>357</v>
      </c>
      <c r="M295" s="2" t="s">
        <v>374</v>
      </c>
      <c r="N295" s="4" t="s">
        <v>515</v>
      </c>
      <c r="O295" s="4" t="s">
        <v>149</v>
      </c>
      <c r="P295" s="4" t="s">
        <v>99</v>
      </c>
      <c r="Q295" s="153">
        <v>1154</v>
      </c>
      <c r="R295" s="171">
        <v>3.6469999999999998</v>
      </c>
      <c r="S295" s="173">
        <v>3834</v>
      </c>
      <c r="T295" s="152">
        <v>0.317</v>
      </c>
      <c r="U295" s="153">
        <v>162.517</v>
      </c>
      <c r="V295" s="170">
        <v>9.9999999999999995E-7</v>
      </c>
      <c r="W295" s="170">
        <v>1.5319765952310599E-2</v>
      </c>
      <c r="X295" s="170">
        <v>3.8597485077378102E-3</v>
      </c>
    </row>
    <row r="296" spans="1:24">
      <c r="A296" s="4">
        <v>12904</v>
      </c>
      <c r="B296" s="4">
        <v>13680</v>
      </c>
      <c r="C296" s="4" t="s">
        <v>2083</v>
      </c>
      <c r="D296" s="4" t="s">
        <v>2084</v>
      </c>
      <c r="E296" s="4" t="s">
        <v>345</v>
      </c>
      <c r="F296" s="4" t="s">
        <v>2085</v>
      </c>
      <c r="G296" s="4" t="s">
        <v>2086</v>
      </c>
      <c r="H296" s="4" t="s">
        <v>351</v>
      </c>
      <c r="I296" s="4" t="s">
        <v>960</v>
      </c>
      <c r="J296" s="4" t="s">
        <v>94</v>
      </c>
      <c r="K296" s="4" t="s">
        <v>301</v>
      </c>
      <c r="L296" s="2" t="s">
        <v>357</v>
      </c>
      <c r="M296" s="2" t="s">
        <v>374</v>
      </c>
      <c r="N296" s="4" t="s">
        <v>577</v>
      </c>
      <c r="O296" s="4" t="s">
        <v>149</v>
      </c>
      <c r="P296" s="4" t="s">
        <v>99</v>
      </c>
      <c r="Q296" s="153">
        <v>523</v>
      </c>
      <c r="R296" s="171">
        <v>3.6469999999999998</v>
      </c>
      <c r="S296" s="173">
        <v>19749</v>
      </c>
      <c r="T296" s="152">
        <v>0.254</v>
      </c>
      <c r="U296" s="153">
        <v>377.61599999999999</v>
      </c>
      <c r="V296" s="170">
        <v>0</v>
      </c>
      <c r="W296" s="170">
        <v>3.5596329710421502E-2</v>
      </c>
      <c r="X296" s="170">
        <v>8.9683406984438999E-3</v>
      </c>
    </row>
    <row r="297" spans="1:24">
      <c r="A297" s="4">
        <v>12904</v>
      </c>
      <c r="B297" s="4">
        <v>13680</v>
      </c>
      <c r="C297" s="4" t="s">
        <v>2087</v>
      </c>
      <c r="D297" s="4" t="s">
        <v>2088</v>
      </c>
      <c r="E297" s="4" t="s">
        <v>345</v>
      </c>
      <c r="F297" s="4" t="s">
        <v>2089</v>
      </c>
      <c r="G297" s="4" t="s">
        <v>2090</v>
      </c>
      <c r="H297" s="4" t="s">
        <v>351</v>
      </c>
      <c r="I297" s="4" t="s">
        <v>960</v>
      </c>
      <c r="J297" s="4" t="s">
        <v>94</v>
      </c>
      <c r="K297" s="4" t="s">
        <v>95</v>
      </c>
      <c r="L297" s="2" t="s">
        <v>357</v>
      </c>
      <c r="M297" s="2" t="s">
        <v>374</v>
      </c>
      <c r="N297" s="4" t="s">
        <v>2005</v>
      </c>
      <c r="O297" s="4" t="s">
        <v>149</v>
      </c>
      <c r="P297" s="4" t="s">
        <v>99</v>
      </c>
      <c r="Q297" s="153">
        <v>152</v>
      </c>
      <c r="R297" s="171">
        <v>3.6469999999999998</v>
      </c>
      <c r="S297" s="173">
        <v>31604</v>
      </c>
      <c r="U297" s="153">
        <v>175.19499999999999</v>
      </c>
      <c r="V297" s="170">
        <v>0</v>
      </c>
      <c r="W297" s="170">
        <v>1.65148985933074E-2</v>
      </c>
      <c r="X297" s="170">
        <v>4.1608569869401599E-3</v>
      </c>
    </row>
    <row r="298" spans="1:24">
      <c r="A298" s="4">
        <v>424</v>
      </c>
      <c r="B298" s="4">
        <v>7228</v>
      </c>
      <c r="C298" s="4" t="s">
        <v>2134</v>
      </c>
      <c r="D298" s="4" t="s">
        <v>2135</v>
      </c>
      <c r="E298" s="4" t="s">
        <v>1360</v>
      </c>
      <c r="F298" s="4" t="s">
        <v>2136</v>
      </c>
      <c r="G298" s="4" t="s">
        <v>2137</v>
      </c>
      <c r="H298" s="4" t="s">
        <v>351</v>
      </c>
      <c r="I298" s="4" t="s">
        <v>960</v>
      </c>
      <c r="J298" s="4" t="s">
        <v>30</v>
      </c>
      <c r="K298" s="4" t="s">
        <v>30</v>
      </c>
      <c r="L298" s="2" t="s">
        <v>357</v>
      </c>
      <c r="M298" s="2" t="s">
        <v>41</v>
      </c>
      <c r="N298" s="4" t="s">
        <v>492</v>
      </c>
      <c r="O298" s="4" t="s">
        <v>149</v>
      </c>
      <c r="P298" s="4" t="s">
        <v>34</v>
      </c>
      <c r="Q298" s="153">
        <v>2469</v>
      </c>
      <c r="R298" s="171">
        <v>1</v>
      </c>
      <c r="S298" s="173">
        <v>31400</v>
      </c>
      <c r="U298" s="153">
        <v>775.26599999999996</v>
      </c>
      <c r="V298" s="170">
        <v>1.2569E-2</v>
      </c>
      <c r="W298" s="170">
        <v>2.0723420007902399E-3</v>
      </c>
      <c r="X298" s="170">
        <v>3.1882220717574598E-4</v>
      </c>
    </row>
    <row r="299" spans="1:24">
      <c r="A299" s="4">
        <v>424</v>
      </c>
      <c r="B299" s="4">
        <v>7228</v>
      </c>
      <c r="C299" s="4" t="s">
        <v>2134</v>
      </c>
      <c r="D299" s="4" t="s">
        <v>2135</v>
      </c>
      <c r="E299" s="4" t="s">
        <v>1360</v>
      </c>
      <c r="F299" s="4" t="s">
        <v>2138</v>
      </c>
      <c r="G299" s="4" t="s">
        <v>2139</v>
      </c>
      <c r="H299" s="4" t="s">
        <v>351</v>
      </c>
      <c r="I299" s="4" t="s">
        <v>960</v>
      </c>
      <c r="J299" s="4" t="s">
        <v>30</v>
      </c>
      <c r="K299" s="4" t="s">
        <v>30</v>
      </c>
      <c r="L299" s="2" t="s">
        <v>357</v>
      </c>
      <c r="M299" s="2" t="s">
        <v>41</v>
      </c>
      <c r="N299" s="4" t="s">
        <v>492</v>
      </c>
      <c r="O299" s="4" t="s">
        <v>149</v>
      </c>
      <c r="P299" s="4" t="s">
        <v>34</v>
      </c>
      <c r="Q299" s="153">
        <v>801</v>
      </c>
      <c r="R299" s="171">
        <v>1</v>
      </c>
      <c r="S299" s="173">
        <v>113000</v>
      </c>
      <c r="U299" s="153">
        <v>905.13</v>
      </c>
      <c r="V299" s="170">
        <v>7.5523000000000007E-2</v>
      </c>
      <c r="W299" s="170">
        <v>2.4194778504091101E-3</v>
      </c>
      <c r="X299" s="170">
        <v>3.7222778295576401E-4</v>
      </c>
    </row>
    <row r="300" spans="1:24">
      <c r="A300" s="4">
        <v>424</v>
      </c>
      <c r="B300" s="4">
        <v>7228</v>
      </c>
      <c r="C300" s="4" t="s">
        <v>1796</v>
      </c>
      <c r="D300" s="4" t="s">
        <v>1797</v>
      </c>
      <c r="E300" s="4" t="s">
        <v>345</v>
      </c>
      <c r="F300" s="4" t="s">
        <v>1798</v>
      </c>
      <c r="G300" s="4" t="s">
        <v>1799</v>
      </c>
      <c r="H300" s="4" t="s">
        <v>351</v>
      </c>
      <c r="I300" s="4" t="s">
        <v>960</v>
      </c>
      <c r="J300" s="4" t="s">
        <v>30</v>
      </c>
      <c r="K300" s="4" t="s">
        <v>95</v>
      </c>
      <c r="L300" s="2" t="s">
        <v>357</v>
      </c>
      <c r="M300" s="2" t="s">
        <v>41</v>
      </c>
      <c r="N300" s="4" t="s">
        <v>469</v>
      </c>
      <c r="O300" s="4" t="s">
        <v>149</v>
      </c>
      <c r="P300" s="4" t="s">
        <v>34</v>
      </c>
      <c r="Q300" s="153">
        <v>17966.39</v>
      </c>
      <c r="R300" s="171">
        <v>1</v>
      </c>
      <c r="S300" s="173">
        <v>25070</v>
      </c>
      <c r="U300" s="153">
        <v>4504.174</v>
      </c>
      <c r="V300" s="170">
        <v>3.19E-4</v>
      </c>
      <c r="W300" s="170">
        <v>1.2039982281067599E-2</v>
      </c>
      <c r="X300" s="170">
        <v>1.85230706309242E-3</v>
      </c>
    </row>
    <row r="301" spans="1:24">
      <c r="A301" s="4">
        <v>424</v>
      </c>
      <c r="B301" s="4">
        <v>7228</v>
      </c>
      <c r="C301" s="4" t="s">
        <v>1800</v>
      </c>
      <c r="D301" s="4" t="s">
        <v>1801</v>
      </c>
      <c r="E301" s="4" t="s">
        <v>1360</v>
      </c>
      <c r="F301" s="4" t="s">
        <v>1802</v>
      </c>
      <c r="G301" s="4" t="s">
        <v>1803</v>
      </c>
      <c r="H301" s="4" t="s">
        <v>351</v>
      </c>
      <c r="I301" s="4" t="s">
        <v>960</v>
      </c>
      <c r="J301" s="4" t="s">
        <v>30</v>
      </c>
      <c r="K301" s="4" t="s">
        <v>30</v>
      </c>
      <c r="L301" s="2" t="s">
        <v>357</v>
      </c>
      <c r="M301" s="2" t="s">
        <v>41</v>
      </c>
      <c r="N301" s="4" t="s">
        <v>484</v>
      </c>
      <c r="O301" s="4" t="s">
        <v>149</v>
      </c>
      <c r="P301" s="4" t="s">
        <v>34</v>
      </c>
      <c r="Q301" s="153">
        <v>283659</v>
      </c>
      <c r="R301" s="171">
        <v>1</v>
      </c>
      <c r="S301" s="173">
        <v>1800</v>
      </c>
      <c r="U301" s="153">
        <v>5105.8620000000001</v>
      </c>
      <c r="V301" s="170">
        <v>2.1599999999999999E-4</v>
      </c>
      <c r="W301" s="170">
        <v>1.3648337825777001E-2</v>
      </c>
      <c r="X301" s="170">
        <v>2.0997466577597499E-3</v>
      </c>
    </row>
    <row r="302" spans="1:24">
      <c r="A302" s="4">
        <v>424</v>
      </c>
      <c r="B302" s="4">
        <v>7228</v>
      </c>
      <c r="C302" s="4" t="s">
        <v>1804</v>
      </c>
      <c r="D302" s="4" t="s">
        <v>1805</v>
      </c>
      <c r="E302" s="4" t="s">
        <v>1360</v>
      </c>
      <c r="F302" s="4" t="s">
        <v>1806</v>
      </c>
      <c r="G302" s="4" t="s">
        <v>1807</v>
      </c>
      <c r="H302" s="4" t="s">
        <v>351</v>
      </c>
      <c r="I302" s="4" t="s">
        <v>960</v>
      </c>
      <c r="J302" s="4" t="s">
        <v>30</v>
      </c>
      <c r="K302" s="4" t="s">
        <v>30</v>
      </c>
      <c r="L302" s="2" t="s">
        <v>357</v>
      </c>
      <c r="M302" s="2" t="s">
        <v>41</v>
      </c>
      <c r="N302" s="4" t="s">
        <v>473</v>
      </c>
      <c r="O302" s="4" t="s">
        <v>149</v>
      </c>
      <c r="P302" s="4" t="s">
        <v>34</v>
      </c>
      <c r="Q302" s="153">
        <v>16199</v>
      </c>
      <c r="R302" s="171">
        <v>1</v>
      </c>
      <c r="S302" s="173">
        <v>12890</v>
      </c>
      <c r="U302" s="153">
        <v>2088.0509999999999</v>
      </c>
      <c r="V302" s="170">
        <v>1.1000000000000001E-3</v>
      </c>
      <c r="W302" s="170">
        <v>5.5815113707118101E-3</v>
      </c>
      <c r="X302" s="170">
        <v>8.5869502905808399E-4</v>
      </c>
    </row>
    <row r="303" spans="1:24">
      <c r="A303" s="4">
        <v>424</v>
      </c>
      <c r="B303" s="4">
        <v>7228</v>
      </c>
      <c r="C303" s="4" t="s">
        <v>1808</v>
      </c>
      <c r="D303" s="4" t="s">
        <v>1809</v>
      </c>
      <c r="E303" s="4" t="s">
        <v>1360</v>
      </c>
      <c r="F303" s="4" t="s">
        <v>1810</v>
      </c>
      <c r="G303" s="4" t="s">
        <v>1811</v>
      </c>
      <c r="H303" s="4" t="s">
        <v>351</v>
      </c>
      <c r="I303" s="4" t="s">
        <v>960</v>
      </c>
      <c r="J303" s="4" t="s">
        <v>30</v>
      </c>
      <c r="K303" s="4" t="s">
        <v>30</v>
      </c>
      <c r="L303" s="2" t="s">
        <v>357</v>
      </c>
      <c r="M303" s="2" t="s">
        <v>41</v>
      </c>
      <c r="N303" s="4" t="s">
        <v>491</v>
      </c>
      <c r="O303" s="4" t="s">
        <v>149</v>
      </c>
      <c r="P303" s="4" t="s">
        <v>34</v>
      </c>
      <c r="Q303" s="153">
        <v>123139</v>
      </c>
      <c r="R303" s="171">
        <v>1</v>
      </c>
      <c r="S303" s="173">
        <v>1726</v>
      </c>
      <c r="U303" s="153">
        <v>2125.3789999999999</v>
      </c>
      <c r="V303" s="170">
        <v>8.4199999999999998E-4</v>
      </c>
      <c r="W303" s="170">
        <v>5.6812919171296602E-3</v>
      </c>
      <c r="X303" s="170">
        <v>8.7404589973001396E-4</v>
      </c>
    </row>
    <row r="304" spans="1:24">
      <c r="A304" s="4">
        <v>424</v>
      </c>
      <c r="B304" s="4">
        <v>7228</v>
      </c>
      <c r="C304" s="4" t="s">
        <v>1812</v>
      </c>
      <c r="D304" s="4" t="s">
        <v>1813</v>
      </c>
      <c r="E304" s="4" t="s">
        <v>1360</v>
      </c>
      <c r="F304" s="4" t="s">
        <v>1814</v>
      </c>
      <c r="G304" s="4" t="s">
        <v>1815</v>
      </c>
      <c r="H304" s="4" t="s">
        <v>351</v>
      </c>
      <c r="I304" s="4" t="s">
        <v>960</v>
      </c>
      <c r="J304" s="4" t="s">
        <v>30</v>
      </c>
      <c r="K304" s="4" t="s">
        <v>30</v>
      </c>
      <c r="L304" s="2" t="s">
        <v>357</v>
      </c>
      <c r="M304" s="2" t="s">
        <v>41</v>
      </c>
      <c r="N304" s="4" t="s">
        <v>506</v>
      </c>
      <c r="O304" s="4" t="s">
        <v>149</v>
      </c>
      <c r="P304" s="4" t="s">
        <v>34</v>
      </c>
      <c r="Q304" s="153">
        <v>0</v>
      </c>
      <c r="R304" s="171">
        <v>1</v>
      </c>
      <c r="S304" s="173">
        <v>0</v>
      </c>
      <c r="T304" s="152">
        <v>1E-3</v>
      </c>
      <c r="U304" s="153">
        <v>1E-3</v>
      </c>
      <c r="V304" s="170">
        <v>0</v>
      </c>
      <c r="W304" s="170">
        <v>1.38999754975831E-9</v>
      </c>
      <c r="X304" s="170">
        <v>2.1384601895528499E-10</v>
      </c>
    </row>
    <row r="305" spans="1:24">
      <c r="A305" s="4">
        <v>424</v>
      </c>
      <c r="B305" s="4">
        <v>7228</v>
      </c>
      <c r="C305" s="4" t="s">
        <v>1816</v>
      </c>
      <c r="D305" s="4" t="s">
        <v>1817</v>
      </c>
      <c r="E305" s="4" t="s">
        <v>1360</v>
      </c>
      <c r="F305" s="4" t="s">
        <v>1818</v>
      </c>
      <c r="G305" s="4" t="s">
        <v>1819</v>
      </c>
      <c r="H305" s="4" t="s">
        <v>351</v>
      </c>
      <c r="I305" s="4" t="s">
        <v>960</v>
      </c>
      <c r="J305" s="4" t="s">
        <v>30</v>
      </c>
      <c r="K305" s="4" t="s">
        <v>30</v>
      </c>
      <c r="L305" s="2" t="s">
        <v>357</v>
      </c>
      <c r="M305" s="2" t="s">
        <v>41</v>
      </c>
      <c r="N305" s="4" t="s">
        <v>474</v>
      </c>
      <c r="O305" s="4" t="s">
        <v>149</v>
      </c>
      <c r="P305" s="4" t="s">
        <v>34</v>
      </c>
      <c r="Q305" s="153">
        <v>7909.67</v>
      </c>
      <c r="R305" s="171">
        <v>1</v>
      </c>
      <c r="S305" s="173">
        <v>95300</v>
      </c>
      <c r="T305" s="152">
        <v>14.763</v>
      </c>
      <c r="U305" s="153">
        <v>7552.6790000000001</v>
      </c>
      <c r="V305" s="170">
        <v>1.7799999999999999E-4</v>
      </c>
      <c r="W305" s="170">
        <v>2.01888561134832E-2</v>
      </c>
      <c r="X305" s="170">
        <v>3.1059813795212298E-3</v>
      </c>
    </row>
    <row r="306" spans="1:24">
      <c r="A306" s="4">
        <v>424</v>
      </c>
      <c r="B306" s="4">
        <v>7228</v>
      </c>
      <c r="C306" s="4" t="s">
        <v>1820</v>
      </c>
      <c r="D306" s="4" t="s">
        <v>1821</v>
      </c>
      <c r="E306" s="4" t="s">
        <v>1360</v>
      </c>
      <c r="F306" s="4" t="s">
        <v>1822</v>
      </c>
      <c r="G306" s="4" t="s">
        <v>1823</v>
      </c>
      <c r="H306" s="4" t="s">
        <v>351</v>
      </c>
      <c r="I306" s="4" t="s">
        <v>960</v>
      </c>
      <c r="J306" s="4" t="s">
        <v>30</v>
      </c>
      <c r="K306" s="4" t="s">
        <v>30</v>
      </c>
      <c r="L306" s="2" t="s">
        <v>357</v>
      </c>
      <c r="M306" s="2" t="s">
        <v>41</v>
      </c>
      <c r="N306" s="4" t="s">
        <v>479</v>
      </c>
      <c r="O306" s="4" t="s">
        <v>149</v>
      </c>
      <c r="P306" s="4" t="s">
        <v>34</v>
      </c>
      <c r="Q306" s="153">
        <v>1205</v>
      </c>
      <c r="R306" s="171">
        <v>1</v>
      </c>
      <c r="S306" s="173">
        <v>205060</v>
      </c>
      <c r="U306" s="153">
        <v>2470.973</v>
      </c>
      <c r="V306" s="170">
        <v>2.9700000000000001E-4</v>
      </c>
      <c r="W306" s="170">
        <v>6.6050892606133397E-3</v>
      </c>
      <c r="X306" s="170">
        <v>1.0161687288384601E-3</v>
      </c>
    </row>
    <row r="307" spans="1:24">
      <c r="A307" s="4">
        <v>424</v>
      </c>
      <c r="B307" s="4">
        <v>7228</v>
      </c>
      <c r="C307" s="4" t="s">
        <v>1824</v>
      </c>
      <c r="D307" s="4" t="s">
        <v>1825</v>
      </c>
      <c r="E307" s="4" t="s">
        <v>1360</v>
      </c>
      <c r="F307" s="4" t="s">
        <v>1826</v>
      </c>
      <c r="G307" s="4" t="s">
        <v>1827</v>
      </c>
      <c r="H307" s="4" t="s">
        <v>351</v>
      </c>
      <c r="I307" s="4" t="s">
        <v>960</v>
      </c>
      <c r="J307" s="4" t="s">
        <v>30</v>
      </c>
      <c r="K307" s="4" t="s">
        <v>95</v>
      </c>
      <c r="L307" s="2" t="s">
        <v>357</v>
      </c>
      <c r="M307" s="2" t="s">
        <v>41</v>
      </c>
      <c r="N307" s="4" t="s">
        <v>469</v>
      </c>
      <c r="O307" s="4" t="s">
        <v>149</v>
      </c>
      <c r="P307" s="4" t="s">
        <v>34</v>
      </c>
      <c r="Q307" s="153">
        <v>48087.8</v>
      </c>
      <c r="R307" s="171">
        <v>1</v>
      </c>
      <c r="S307" s="173">
        <v>6305</v>
      </c>
      <c r="U307" s="153">
        <v>3031.9360000000001</v>
      </c>
      <c r="V307" s="170">
        <v>4.06E-4</v>
      </c>
      <c r="W307" s="170">
        <v>8.1045833060086996E-3</v>
      </c>
      <c r="X307" s="170">
        <v>1.2468603815760501E-3</v>
      </c>
    </row>
    <row r="308" spans="1:24">
      <c r="A308" s="4">
        <v>424</v>
      </c>
      <c r="B308" s="4">
        <v>7228</v>
      </c>
      <c r="C308" s="4" t="s">
        <v>1828</v>
      </c>
      <c r="D308" s="4" t="s">
        <v>1829</v>
      </c>
      <c r="E308" s="4" t="s">
        <v>345</v>
      </c>
      <c r="F308" s="4" t="s">
        <v>1830</v>
      </c>
      <c r="G308" s="4" t="s">
        <v>1831</v>
      </c>
      <c r="H308" s="4" t="s">
        <v>351</v>
      </c>
      <c r="I308" s="4" t="s">
        <v>960</v>
      </c>
      <c r="J308" s="4" t="s">
        <v>30</v>
      </c>
      <c r="K308" s="4" t="s">
        <v>266</v>
      </c>
      <c r="L308" s="2" t="s">
        <v>357</v>
      </c>
      <c r="M308" s="2" t="s">
        <v>41</v>
      </c>
      <c r="N308" s="4" t="s">
        <v>482</v>
      </c>
      <c r="O308" s="4" t="s">
        <v>149</v>
      </c>
      <c r="P308" s="4" t="s">
        <v>34</v>
      </c>
      <c r="Q308" s="153">
        <v>53421</v>
      </c>
      <c r="R308" s="171">
        <v>1</v>
      </c>
      <c r="S308" s="173">
        <v>4834</v>
      </c>
      <c r="U308" s="153">
        <v>2582.3710000000001</v>
      </c>
      <c r="V308" s="170">
        <v>2.9100000000000003E-4</v>
      </c>
      <c r="W308" s="170">
        <v>6.90286453301264E-3</v>
      </c>
      <c r="X308" s="170">
        <v>1.0619803610654301E-3</v>
      </c>
    </row>
    <row r="309" spans="1:24">
      <c r="A309" s="4">
        <v>424</v>
      </c>
      <c r="B309" s="4">
        <v>7228</v>
      </c>
      <c r="C309" s="4" t="s">
        <v>1836</v>
      </c>
      <c r="D309" s="4" t="s">
        <v>1837</v>
      </c>
      <c r="E309" s="4" t="s">
        <v>1360</v>
      </c>
      <c r="F309" s="4" t="s">
        <v>1838</v>
      </c>
      <c r="G309" s="4" t="s">
        <v>1839</v>
      </c>
      <c r="H309" s="4" t="s">
        <v>351</v>
      </c>
      <c r="I309" s="4" t="s">
        <v>960</v>
      </c>
      <c r="J309" s="4" t="s">
        <v>30</v>
      </c>
      <c r="K309" s="4" t="s">
        <v>30</v>
      </c>
      <c r="L309" s="2" t="s">
        <v>357</v>
      </c>
      <c r="M309" s="2" t="s">
        <v>41</v>
      </c>
      <c r="N309" s="4" t="s">
        <v>475</v>
      </c>
      <c r="O309" s="4" t="s">
        <v>149</v>
      </c>
      <c r="P309" s="4" t="s">
        <v>34</v>
      </c>
      <c r="Q309" s="153">
        <v>79721</v>
      </c>
      <c r="R309" s="171">
        <v>1</v>
      </c>
      <c r="S309" s="173">
        <v>6355</v>
      </c>
      <c r="U309" s="153">
        <v>5066.2700000000004</v>
      </c>
      <c r="V309" s="170">
        <v>7.8600000000000002E-4</v>
      </c>
      <c r="W309" s="170">
        <v>1.35425043479137E-2</v>
      </c>
      <c r="X309" s="170">
        <v>2.0834645658113098E-3</v>
      </c>
    </row>
    <row r="310" spans="1:24">
      <c r="A310" s="4">
        <v>424</v>
      </c>
      <c r="B310" s="4">
        <v>7228</v>
      </c>
      <c r="C310" s="4" t="s">
        <v>2140</v>
      </c>
      <c r="D310" s="4" t="s">
        <v>2141</v>
      </c>
      <c r="E310" s="4" t="s">
        <v>1360</v>
      </c>
      <c r="F310" s="4" t="s">
        <v>2142</v>
      </c>
      <c r="G310" s="4" t="s">
        <v>2143</v>
      </c>
      <c r="H310" s="4" t="s">
        <v>351</v>
      </c>
      <c r="I310" s="4" t="s">
        <v>960</v>
      </c>
      <c r="J310" s="4" t="s">
        <v>30</v>
      </c>
      <c r="K310" s="4" t="s">
        <v>95</v>
      </c>
      <c r="L310" s="2" t="s">
        <v>357</v>
      </c>
      <c r="M310" s="2" t="s">
        <v>41</v>
      </c>
      <c r="N310" s="4" t="s">
        <v>493</v>
      </c>
      <c r="O310" s="4" t="s">
        <v>149</v>
      </c>
      <c r="P310" s="4" t="s">
        <v>34</v>
      </c>
      <c r="Q310" s="153">
        <v>88270</v>
      </c>
      <c r="R310" s="171">
        <v>1</v>
      </c>
      <c r="S310" s="173">
        <v>712.4</v>
      </c>
      <c r="U310" s="153">
        <v>628.83500000000004</v>
      </c>
      <c r="V310" s="170">
        <v>1.578E-3</v>
      </c>
      <c r="W310" s="170">
        <v>1.68092264692517E-3</v>
      </c>
      <c r="X310" s="170">
        <v>2.5860377687660698E-4</v>
      </c>
    </row>
    <row r="311" spans="1:24">
      <c r="A311" s="4">
        <v>424</v>
      </c>
      <c r="B311" s="4">
        <v>7228</v>
      </c>
      <c r="C311" s="4" t="s">
        <v>1840</v>
      </c>
      <c r="D311" s="4" t="s">
        <v>1841</v>
      </c>
      <c r="E311" s="4" t="s">
        <v>1360</v>
      </c>
      <c r="F311" s="4" t="s">
        <v>1842</v>
      </c>
      <c r="G311" s="4" t="s">
        <v>1843</v>
      </c>
      <c r="H311" s="4" t="s">
        <v>351</v>
      </c>
      <c r="I311" s="4" t="s">
        <v>960</v>
      </c>
      <c r="J311" s="4" t="s">
        <v>30</v>
      </c>
      <c r="K311" s="4" t="s">
        <v>30</v>
      </c>
      <c r="L311" s="2" t="s">
        <v>357</v>
      </c>
      <c r="M311" s="2" t="s">
        <v>41</v>
      </c>
      <c r="N311" s="4" t="s">
        <v>468</v>
      </c>
      <c r="O311" s="4" t="s">
        <v>149</v>
      </c>
      <c r="P311" s="4" t="s">
        <v>34</v>
      </c>
      <c r="Q311" s="153">
        <v>1287364</v>
      </c>
      <c r="R311" s="171">
        <v>1</v>
      </c>
      <c r="S311" s="173">
        <v>94</v>
      </c>
      <c r="U311" s="153">
        <v>1210.1220000000001</v>
      </c>
      <c r="V311" s="170">
        <v>4.0000000000000002E-4</v>
      </c>
      <c r="W311" s="170">
        <v>3.2347439179004501E-3</v>
      </c>
      <c r="X311" s="170">
        <v>4.9765347377994304E-4</v>
      </c>
    </row>
    <row r="312" spans="1:24">
      <c r="A312" s="4">
        <v>424</v>
      </c>
      <c r="B312" s="4">
        <v>7228</v>
      </c>
      <c r="C312" s="4" t="s">
        <v>1844</v>
      </c>
      <c r="D312" s="4" t="s">
        <v>1845</v>
      </c>
      <c r="E312" s="4" t="s">
        <v>1360</v>
      </c>
      <c r="F312" s="4" t="s">
        <v>1846</v>
      </c>
      <c r="G312" s="4" t="s">
        <v>1847</v>
      </c>
      <c r="H312" s="4" t="s">
        <v>351</v>
      </c>
      <c r="I312" s="4" t="s">
        <v>960</v>
      </c>
      <c r="J312" s="4" t="s">
        <v>30</v>
      </c>
      <c r="K312" s="4" t="s">
        <v>30</v>
      </c>
      <c r="L312" s="2" t="s">
        <v>357</v>
      </c>
      <c r="M312" s="2" t="s">
        <v>41</v>
      </c>
      <c r="N312" s="4" t="s">
        <v>513</v>
      </c>
      <c r="O312" s="4" t="s">
        <v>149</v>
      </c>
      <c r="P312" s="4" t="s">
        <v>34</v>
      </c>
      <c r="Q312" s="153">
        <v>982531.76</v>
      </c>
      <c r="R312" s="171">
        <v>1</v>
      </c>
      <c r="S312" s="173">
        <v>519</v>
      </c>
      <c r="U312" s="153">
        <v>5099.34</v>
      </c>
      <c r="V312" s="170">
        <v>3.5500000000000001E-4</v>
      </c>
      <c r="W312" s="170">
        <v>1.36309036061557E-2</v>
      </c>
      <c r="X312" s="170">
        <v>2.0970644670894999E-3</v>
      </c>
    </row>
    <row r="313" spans="1:24">
      <c r="A313" s="4">
        <v>424</v>
      </c>
      <c r="B313" s="4">
        <v>7228</v>
      </c>
      <c r="C313" s="4" t="s">
        <v>1848</v>
      </c>
      <c r="D313" s="4" t="s">
        <v>1849</v>
      </c>
      <c r="E313" s="4" t="s">
        <v>1360</v>
      </c>
      <c r="F313" s="4" t="s">
        <v>1850</v>
      </c>
      <c r="G313" s="4" t="s">
        <v>1851</v>
      </c>
      <c r="H313" s="4" t="s">
        <v>351</v>
      </c>
      <c r="I313" s="4" t="s">
        <v>960</v>
      </c>
      <c r="J313" s="4" t="s">
        <v>30</v>
      </c>
      <c r="K313" s="4" t="s">
        <v>30</v>
      </c>
      <c r="L313" s="2" t="s">
        <v>357</v>
      </c>
      <c r="M313" s="2" t="s">
        <v>41</v>
      </c>
      <c r="N313" s="4" t="s">
        <v>492</v>
      </c>
      <c r="O313" s="4" t="s">
        <v>149</v>
      </c>
      <c r="P313" s="4" t="s">
        <v>34</v>
      </c>
      <c r="Q313" s="153">
        <v>7599.88</v>
      </c>
      <c r="R313" s="171">
        <v>1</v>
      </c>
      <c r="S313" s="173">
        <v>54030</v>
      </c>
      <c r="U313" s="153">
        <v>4106.2150000000001</v>
      </c>
      <c r="V313" s="170">
        <v>3.0699999999999998E-4</v>
      </c>
      <c r="W313" s="170">
        <v>1.09762096475777E-2</v>
      </c>
      <c r="X313" s="170">
        <v>1.6886495496061999E-3</v>
      </c>
    </row>
    <row r="314" spans="1:24">
      <c r="A314" s="4">
        <v>424</v>
      </c>
      <c r="B314" s="4">
        <v>7228</v>
      </c>
      <c r="C314" s="4" t="s">
        <v>1856</v>
      </c>
      <c r="D314" s="4" t="s">
        <v>1857</v>
      </c>
      <c r="E314" s="4" t="s">
        <v>1360</v>
      </c>
      <c r="F314" s="4" t="s">
        <v>1858</v>
      </c>
      <c r="G314" s="4" t="s">
        <v>1859</v>
      </c>
      <c r="H314" s="4" t="s">
        <v>351</v>
      </c>
      <c r="I314" s="4" t="s">
        <v>960</v>
      </c>
      <c r="J314" s="4" t="s">
        <v>30</v>
      </c>
      <c r="K314" s="4" t="s">
        <v>30</v>
      </c>
      <c r="L314" s="2" t="s">
        <v>357</v>
      </c>
      <c r="M314" s="2" t="s">
        <v>41</v>
      </c>
      <c r="N314" s="4" t="s">
        <v>476</v>
      </c>
      <c r="O314" s="4" t="s">
        <v>149</v>
      </c>
      <c r="P314" s="4" t="s">
        <v>34</v>
      </c>
      <c r="Q314" s="153">
        <v>316632</v>
      </c>
      <c r="R314" s="171">
        <v>1</v>
      </c>
      <c r="S314" s="173">
        <v>2492</v>
      </c>
      <c r="U314" s="153">
        <v>7890.4690000000001</v>
      </c>
      <c r="V314" s="170">
        <v>2.5599999999999999E-4</v>
      </c>
      <c r="W314" s="170">
        <v>2.1091794592389999E-2</v>
      </c>
      <c r="X314" s="170">
        <v>3.2448951489083399E-3</v>
      </c>
    </row>
    <row r="315" spans="1:24">
      <c r="A315" s="4">
        <v>424</v>
      </c>
      <c r="B315" s="4">
        <v>7228</v>
      </c>
      <c r="C315" s="4" t="s">
        <v>1860</v>
      </c>
      <c r="D315" s="4" t="s">
        <v>1861</v>
      </c>
      <c r="E315" s="4" t="s">
        <v>1360</v>
      </c>
      <c r="F315" s="4" t="s">
        <v>1862</v>
      </c>
      <c r="G315" s="4" t="s">
        <v>1863</v>
      </c>
      <c r="H315" s="4" t="s">
        <v>351</v>
      </c>
      <c r="I315" s="4" t="s">
        <v>960</v>
      </c>
      <c r="J315" s="4" t="s">
        <v>30</v>
      </c>
      <c r="K315" s="4" t="s">
        <v>30</v>
      </c>
      <c r="L315" s="2" t="s">
        <v>357</v>
      </c>
      <c r="M315" s="2" t="s">
        <v>41</v>
      </c>
      <c r="N315" s="4" t="s">
        <v>465</v>
      </c>
      <c r="O315" s="4" t="s">
        <v>149</v>
      </c>
      <c r="P315" s="4" t="s">
        <v>34</v>
      </c>
      <c r="Q315" s="153">
        <v>33839</v>
      </c>
      <c r="R315" s="171">
        <v>1</v>
      </c>
      <c r="S315" s="173">
        <v>20100</v>
      </c>
      <c r="U315" s="153">
        <v>6801.6390000000001</v>
      </c>
      <c r="V315" s="170">
        <v>1.2570000000000001E-3</v>
      </c>
      <c r="W315" s="170">
        <v>1.8181272200654901E-2</v>
      </c>
      <c r="X315" s="170">
        <v>2.7971219663865498E-3</v>
      </c>
    </row>
    <row r="316" spans="1:24">
      <c r="A316" s="4">
        <v>424</v>
      </c>
      <c r="B316" s="4">
        <v>7228</v>
      </c>
      <c r="C316" s="4" t="s">
        <v>1864</v>
      </c>
      <c r="D316" s="4" t="s">
        <v>1865</v>
      </c>
      <c r="E316" s="4" t="s">
        <v>1360</v>
      </c>
      <c r="F316" s="4" t="s">
        <v>1866</v>
      </c>
      <c r="G316" s="4" t="s">
        <v>1867</v>
      </c>
      <c r="H316" s="4" t="s">
        <v>351</v>
      </c>
      <c r="I316" s="4" t="s">
        <v>960</v>
      </c>
      <c r="J316" s="4" t="s">
        <v>30</v>
      </c>
      <c r="K316" s="4" t="s">
        <v>30</v>
      </c>
      <c r="L316" s="2" t="s">
        <v>357</v>
      </c>
      <c r="M316" s="2" t="s">
        <v>41</v>
      </c>
      <c r="N316" s="4" t="s">
        <v>506</v>
      </c>
      <c r="O316" s="4" t="s">
        <v>149</v>
      </c>
      <c r="P316" s="4" t="s">
        <v>34</v>
      </c>
      <c r="Q316" s="153">
        <v>340160</v>
      </c>
      <c r="R316" s="171">
        <v>1</v>
      </c>
      <c r="S316" s="173">
        <v>543.9</v>
      </c>
      <c r="T316" s="152">
        <v>55.594000000000001</v>
      </c>
      <c r="U316" s="153">
        <v>1905.7239999999999</v>
      </c>
      <c r="V316" s="170">
        <v>3.7060000000000001E-3</v>
      </c>
      <c r="W316" s="170">
        <v>5.0941387217592702E-3</v>
      </c>
      <c r="X316" s="170">
        <v>7.8371453665051496E-4</v>
      </c>
    </row>
    <row r="317" spans="1:24">
      <c r="A317" s="4">
        <v>424</v>
      </c>
      <c r="B317" s="4">
        <v>7228</v>
      </c>
      <c r="C317" s="4" t="s">
        <v>1868</v>
      </c>
      <c r="D317" s="4" t="s">
        <v>1869</v>
      </c>
      <c r="E317" s="4" t="s">
        <v>1360</v>
      </c>
      <c r="F317" s="4" t="s">
        <v>1870</v>
      </c>
      <c r="G317" s="4" t="s">
        <v>1871</v>
      </c>
      <c r="H317" s="4" t="s">
        <v>351</v>
      </c>
      <c r="I317" s="4" t="s">
        <v>960</v>
      </c>
      <c r="J317" s="4" t="s">
        <v>30</v>
      </c>
      <c r="K317" s="4" t="s">
        <v>30</v>
      </c>
      <c r="L317" s="2" t="s">
        <v>357</v>
      </c>
      <c r="M317" s="2" t="s">
        <v>41</v>
      </c>
      <c r="N317" s="4" t="s">
        <v>473</v>
      </c>
      <c r="O317" s="4" t="s">
        <v>149</v>
      </c>
      <c r="P317" s="4" t="s">
        <v>34</v>
      </c>
      <c r="Q317" s="153">
        <v>113784</v>
      </c>
      <c r="R317" s="171">
        <v>1</v>
      </c>
      <c r="S317" s="173">
        <v>5318</v>
      </c>
      <c r="U317" s="153">
        <v>6051.0330000000004</v>
      </c>
      <c r="V317" s="170">
        <v>4.3399999999999998E-4</v>
      </c>
      <c r="W317" s="170">
        <v>1.61748484813584E-2</v>
      </c>
      <c r="X317" s="170">
        <v>2.4884410447665001E-3</v>
      </c>
    </row>
    <row r="318" spans="1:24">
      <c r="A318" s="4">
        <v>424</v>
      </c>
      <c r="B318" s="4">
        <v>7228</v>
      </c>
      <c r="C318" s="4" t="s">
        <v>1872</v>
      </c>
      <c r="D318" s="4" t="s">
        <v>1873</v>
      </c>
      <c r="E318" s="4" t="s">
        <v>1360</v>
      </c>
      <c r="F318" s="4" t="s">
        <v>1874</v>
      </c>
      <c r="G318" s="4" t="s">
        <v>1875</v>
      </c>
      <c r="H318" s="4" t="s">
        <v>351</v>
      </c>
      <c r="I318" s="4" t="s">
        <v>960</v>
      </c>
      <c r="J318" s="4" t="s">
        <v>30</v>
      </c>
      <c r="K318" s="4" t="s">
        <v>30</v>
      </c>
      <c r="L318" s="2" t="s">
        <v>357</v>
      </c>
      <c r="M318" s="2" t="s">
        <v>41</v>
      </c>
      <c r="N318" s="4" t="s">
        <v>479</v>
      </c>
      <c r="O318" s="4" t="s">
        <v>149</v>
      </c>
      <c r="P318" s="4" t="s">
        <v>34</v>
      </c>
      <c r="Q318" s="153">
        <v>1785</v>
      </c>
      <c r="R318" s="171">
        <v>1</v>
      </c>
      <c r="S318" s="173">
        <v>95490</v>
      </c>
      <c r="U318" s="153">
        <v>1704.4960000000001</v>
      </c>
      <c r="V318" s="170">
        <v>2.32E-4</v>
      </c>
      <c r="W318" s="170">
        <v>4.5562422280223296E-3</v>
      </c>
      <c r="X318" s="170">
        <v>7.0096113624657105E-4</v>
      </c>
    </row>
    <row r="319" spans="1:24">
      <c r="A319" s="4">
        <v>424</v>
      </c>
      <c r="B319" s="4">
        <v>7228</v>
      </c>
      <c r="C319" s="4" t="s">
        <v>1876</v>
      </c>
      <c r="D319" s="4" t="s">
        <v>1877</v>
      </c>
      <c r="E319" s="4" t="s">
        <v>1360</v>
      </c>
      <c r="F319" s="4" t="s">
        <v>1878</v>
      </c>
      <c r="G319" s="4" t="s">
        <v>1879</v>
      </c>
      <c r="H319" s="4" t="s">
        <v>351</v>
      </c>
      <c r="I319" s="4" t="s">
        <v>960</v>
      </c>
      <c r="J319" s="4" t="s">
        <v>30</v>
      </c>
      <c r="K319" s="4" t="s">
        <v>30</v>
      </c>
      <c r="L319" s="2" t="s">
        <v>357</v>
      </c>
      <c r="M319" s="2" t="s">
        <v>41</v>
      </c>
      <c r="N319" s="4" t="s">
        <v>505</v>
      </c>
      <c r="O319" s="4" t="s">
        <v>149</v>
      </c>
      <c r="P319" s="4" t="s">
        <v>34</v>
      </c>
      <c r="Q319" s="153">
        <v>12867</v>
      </c>
      <c r="R319" s="171">
        <v>1</v>
      </c>
      <c r="S319" s="173">
        <v>21630</v>
      </c>
      <c r="U319" s="153">
        <v>2783.1320000000001</v>
      </c>
      <c r="V319" s="170">
        <v>5.6099999999999998E-4</v>
      </c>
      <c r="W319" s="170">
        <v>7.43951307625711E-3</v>
      </c>
      <c r="X319" s="170">
        <v>1.1445417688685799E-3</v>
      </c>
    </row>
    <row r="320" spans="1:24">
      <c r="A320" s="4">
        <v>424</v>
      </c>
      <c r="B320" s="4">
        <v>7228</v>
      </c>
      <c r="C320" s="4" t="s">
        <v>1880</v>
      </c>
      <c r="D320" s="4" t="s">
        <v>1881</v>
      </c>
      <c r="E320" s="4" t="s">
        <v>1360</v>
      </c>
      <c r="F320" s="4" t="s">
        <v>1882</v>
      </c>
      <c r="G320" s="4" t="s">
        <v>1883</v>
      </c>
      <c r="H320" s="4" t="s">
        <v>351</v>
      </c>
      <c r="I320" s="4" t="s">
        <v>960</v>
      </c>
      <c r="J320" s="4" t="s">
        <v>30</v>
      </c>
      <c r="K320" s="4" t="s">
        <v>329</v>
      </c>
      <c r="L320" s="2" t="s">
        <v>357</v>
      </c>
      <c r="M320" s="2" t="s">
        <v>41</v>
      </c>
      <c r="N320" s="4" t="s">
        <v>486</v>
      </c>
      <c r="O320" s="4" t="s">
        <v>149</v>
      </c>
      <c r="P320" s="4" t="s">
        <v>34</v>
      </c>
      <c r="Q320" s="153">
        <v>31492.32</v>
      </c>
      <c r="R320" s="171">
        <v>1</v>
      </c>
      <c r="S320" s="173">
        <v>18890</v>
      </c>
      <c r="U320" s="153">
        <v>5948.8990000000003</v>
      </c>
      <c r="V320" s="170">
        <v>2.8299999999999999E-4</v>
      </c>
      <c r="W320" s="170">
        <v>1.5901837266305899E-2</v>
      </c>
      <c r="X320" s="170">
        <v>2.4464392718286298E-3</v>
      </c>
    </row>
    <row r="321" spans="1:24">
      <c r="A321" s="4">
        <v>424</v>
      </c>
      <c r="B321" s="4">
        <v>7228</v>
      </c>
      <c r="C321" s="4" t="s">
        <v>1884</v>
      </c>
      <c r="D321" s="4" t="s">
        <v>1885</v>
      </c>
      <c r="E321" s="4" t="s">
        <v>1360</v>
      </c>
      <c r="F321" s="4" t="s">
        <v>1886</v>
      </c>
      <c r="G321" s="4" t="s">
        <v>1887</v>
      </c>
      <c r="H321" s="4" t="s">
        <v>351</v>
      </c>
      <c r="I321" s="4" t="s">
        <v>960</v>
      </c>
      <c r="J321" s="4" t="s">
        <v>30</v>
      </c>
      <c r="K321" s="4" t="s">
        <v>95</v>
      </c>
      <c r="L321" s="2" t="s">
        <v>357</v>
      </c>
      <c r="M321" s="2" t="s">
        <v>41</v>
      </c>
      <c r="N321" s="4" t="s">
        <v>495</v>
      </c>
      <c r="O321" s="4" t="s">
        <v>149</v>
      </c>
      <c r="P321" s="4" t="s">
        <v>34</v>
      </c>
      <c r="Q321" s="153">
        <v>137748</v>
      </c>
      <c r="R321" s="171">
        <v>1</v>
      </c>
      <c r="S321" s="173">
        <v>8101</v>
      </c>
      <c r="U321" s="153">
        <v>11158.965</v>
      </c>
      <c r="V321" s="170">
        <v>1.11E-4</v>
      </c>
      <c r="W321" s="170">
        <v>2.9828720528918402E-2</v>
      </c>
      <c r="X321" s="170">
        <v>4.5890391222258697E-3</v>
      </c>
    </row>
    <row r="322" spans="1:24">
      <c r="A322" s="4">
        <v>424</v>
      </c>
      <c r="B322" s="4">
        <v>7228</v>
      </c>
      <c r="C322" s="4" t="s">
        <v>1888</v>
      </c>
      <c r="D322" s="4" t="s">
        <v>1889</v>
      </c>
      <c r="E322" s="4" t="s">
        <v>1360</v>
      </c>
      <c r="F322" s="4" t="s">
        <v>1890</v>
      </c>
      <c r="G322" s="4" t="s">
        <v>1891</v>
      </c>
      <c r="H322" s="4" t="s">
        <v>351</v>
      </c>
      <c r="I322" s="4" t="s">
        <v>960</v>
      </c>
      <c r="J322" s="4" t="s">
        <v>30</v>
      </c>
      <c r="K322" s="4" t="s">
        <v>30</v>
      </c>
      <c r="L322" s="2" t="s">
        <v>357</v>
      </c>
      <c r="M322" s="2" t="s">
        <v>41</v>
      </c>
      <c r="N322" s="4" t="s">
        <v>504</v>
      </c>
      <c r="O322" s="4" t="s">
        <v>149</v>
      </c>
      <c r="P322" s="4" t="s">
        <v>34</v>
      </c>
      <c r="Q322" s="153">
        <v>317285</v>
      </c>
      <c r="R322" s="171">
        <v>1</v>
      </c>
      <c r="S322" s="173">
        <v>664.6</v>
      </c>
      <c r="U322" s="153">
        <v>2108.6759999999999</v>
      </c>
      <c r="V322" s="170">
        <v>2.9169999999999999E-3</v>
      </c>
      <c r="W322" s="170">
        <v>5.6366435117959296E-3</v>
      </c>
      <c r="X322" s="170">
        <v>8.6717690651849405E-4</v>
      </c>
    </row>
    <row r="323" spans="1:24">
      <c r="A323" s="4">
        <v>424</v>
      </c>
      <c r="B323" s="4">
        <v>7228</v>
      </c>
      <c r="C323" s="4" t="s">
        <v>1892</v>
      </c>
      <c r="D323" s="4" t="s">
        <v>1893</v>
      </c>
      <c r="E323" s="4" t="s">
        <v>1360</v>
      </c>
      <c r="F323" s="4" t="s">
        <v>1894</v>
      </c>
      <c r="G323" s="4" t="s">
        <v>1895</v>
      </c>
      <c r="H323" s="4" t="s">
        <v>351</v>
      </c>
      <c r="I323" s="4" t="s">
        <v>960</v>
      </c>
      <c r="J323" s="4" t="s">
        <v>30</v>
      </c>
      <c r="K323" s="4" t="s">
        <v>30</v>
      </c>
      <c r="L323" s="2" t="s">
        <v>357</v>
      </c>
      <c r="M323" s="2" t="s">
        <v>41</v>
      </c>
      <c r="N323" s="4" t="s">
        <v>507</v>
      </c>
      <c r="O323" s="4" t="s">
        <v>149</v>
      </c>
      <c r="P323" s="4" t="s">
        <v>34</v>
      </c>
      <c r="Q323" s="153">
        <v>764635</v>
      </c>
      <c r="R323" s="171">
        <v>1</v>
      </c>
      <c r="S323" s="173">
        <v>1619</v>
      </c>
      <c r="U323" s="153">
        <v>12379.441000000001</v>
      </c>
      <c r="V323" s="170">
        <v>3.7950000000000002E-3</v>
      </c>
      <c r="W323" s="170">
        <v>3.3091138790150798E-2</v>
      </c>
      <c r="X323" s="170">
        <v>5.0909501921071604E-3</v>
      </c>
    </row>
    <row r="324" spans="1:24">
      <c r="A324" s="4">
        <v>424</v>
      </c>
      <c r="B324" s="4">
        <v>7228</v>
      </c>
      <c r="C324" s="4" t="s">
        <v>1896</v>
      </c>
      <c r="D324" s="4" t="s">
        <v>1897</v>
      </c>
      <c r="E324" s="4" t="s">
        <v>1360</v>
      </c>
      <c r="F324" s="4" t="s">
        <v>1898</v>
      </c>
      <c r="G324" s="4" t="s">
        <v>1899</v>
      </c>
      <c r="H324" s="4" t="s">
        <v>351</v>
      </c>
      <c r="I324" s="4" t="s">
        <v>960</v>
      </c>
      <c r="J324" s="4" t="s">
        <v>30</v>
      </c>
      <c r="K324" s="4" t="s">
        <v>30</v>
      </c>
      <c r="L324" s="2" t="s">
        <v>357</v>
      </c>
      <c r="M324" s="2" t="s">
        <v>41</v>
      </c>
      <c r="N324" s="4" t="s">
        <v>473</v>
      </c>
      <c r="O324" s="4" t="s">
        <v>149</v>
      </c>
      <c r="P324" s="4" t="s">
        <v>34</v>
      </c>
      <c r="Q324" s="153">
        <v>72602</v>
      </c>
      <c r="R324" s="171">
        <v>1</v>
      </c>
      <c r="S324" s="173">
        <v>8570</v>
      </c>
      <c r="U324" s="153">
        <v>6221.991</v>
      </c>
      <c r="V324" s="170">
        <v>9.1399999999999999E-4</v>
      </c>
      <c r="W324" s="170">
        <v>1.66318323088794E-2</v>
      </c>
      <c r="X324" s="170">
        <v>2.5587463285846601E-3</v>
      </c>
    </row>
    <row r="325" spans="1:24">
      <c r="A325" s="4">
        <v>424</v>
      </c>
      <c r="B325" s="4">
        <v>7228</v>
      </c>
      <c r="C325" s="4" t="s">
        <v>1207</v>
      </c>
      <c r="D325" s="4" t="s">
        <v>1900</v>
      </c>
      <c r="E325" s="4" t="s">
        <v>1360</v>
      </c>
      <c r="F325" s="4" t="s">
        <v>1901</v>
      </c>
      <c r="G325" s="4" t="s">
        <v>1902</v>
      </c>
      <c r="H325" s="4" t="s">
        <v>351</v>
      </c>
      <c r="I325" s="4" t="s">
        <v>960</v>
      </c>
      <c r="J325" s="4" t="s">
        <v>30</v>
      </c>
      <c r="K325" s="4" t="s">
        <v>30</v>
      </c>
      <c r="L325" s="2" t="s">
        <v>357</v>
      </c>
      <c r="M325" s="2" t="s">
        <v>41</v>
      </c>
      <c r="N325" s="4" t="s">
        <v>476</v>
      </c>
      <c r="O325" s="4" t="s">
        <v>149</v>
      </c>
      <c r="P325" s="4" t="s">
        <v>34</v>
      </c>
      <c r="Q325" s="153">
        <v>357564</v>
      </c>
      <c r="R325" s="171">
        <v>1</v>
      </c>
      <c r="S325" s="173">
        <v>4335</v>
      </c>
      <c r="U325" s="153">
        <v>15500.398999999999</v>
      </c>
      <c r="V325" s="170">
        <v>2.2100000000000001E-4</v>
      </c>
      <c r="W325" s="170">
        <v>4.1433686896683003E-2</v>
      </c>
      <c r="X325" s="170">
        <v>6.3744205844363201E-3</v>
      </c>
    </row>
    <row r="326" spans="1:24">
      <c r="A326" s="4">
        <v>424</v>
      </c>
      <c r="B326" s="4">
        <v>7228</v>
      </c>
      <c r="C326" s="4" t="s">
        <v>1903</v>
      </c>
      <c r="D326" s="4" t="s">
        <v>1904</v>
      </c>
      <c r="E326" s="4" t="s">
        <v>1360</v>
      </c>
      <c r="F326" s="4" t="s">
        <v>1905</v>
      </c>
      <c r="G326" s="4" t="s">
        <v>1906</v>
      </c>
      <c r="H326" s="4" t="s">
        <v>351</v>
      </c>
      <c r="I326" s="4" t="s">
        <v>960</v>
      </c>
      <c r="J326" s="4" t="s">
        <v>30</v>
      </c>
      <c r="K326" s="4" t="s">
        <v>30</v>
      </c>
      <c r="L326" s="2" t="s">
        <v>357</v>
      </c>
      <c r="M326" s="2" t="s">
        <v>41</v>
      </c>
      <c r="N326" s="4" t="s">
        <v>492</v>
      </c>
      <c r="O326" s="4" t="s">
        <v>149</v>
      </c>
      <c r="P326" s="4" t="s">
        <v>34</v>
      </c>
      <c r="Q326" s="153">
        <v>509226</v>
      </c>
      <c r="R326" s="171">
        <v>1</v>
      </c>
      <c r="S326" s="173">
        <v>1089</v>
      </c>
      <c r="U326" s="153">
        <v>5545.4709999999995</v>
      </c>
      <c r="V326" s="170">
        <v>6.8900000000000005E-4</v>
      </c>
      <c r="W326" s="170">
        <v>1.4823444801645E-2</v>
      </c>
      <c r="X326" s="170">
        <v>2.2805325510008201E-3</v>
      </c>
    </row>
    <row r="327" spans="1:24">
      <c r="A327" s="4">
        <v>424</v>
      </c>
      <c r="B327" s="4">
        <v>7228</v>
      </c>
      <c r="C327" s="4" t="s">
        <v>1907</v>
      </c>
      <c r="D327" s="4" t="s">
        <v>1908</v>
      </c>
      <c r="E327" s="4" t="s">
        <v>1360</v>
      </c>
      <c r="F327" s="4" t="s">
        <v>1909</v>
      </c>
      <c r="G327" s="4" t="s">
        <v>1910</v>
      </c>
      <c r="H327" s="4" t="s">
        <v>351</v>
      </c>
      <c r="I327" s="4" t="s">
        <v>960</v>
      </c>
      <c r="J327" s="4" t="s">
        <v>30</v>
      </c>
      <c r="K327" s="4" t="s">
        <v>30</v>
      </c>
      <c r="L327" s="2" t="s">
        <v>357</v>
      </c>
      <c r="M327" s="2" t="s">
        <v>41</v>
      </c>
      <c r="N327" s="4" t="s">
        <v>492</v>
      </c>
      <c r="O327" s="4" t="s">
        <v>149</v>
      </c>
      <c r="P327" s="4" t="s">
        <v>34</v>
      </c>
      <c r="Q327" s="153">
        <v>118140</v>
      </c>
      <c r="R327" s="171">
        <v>1</v>
      </c>
      <c r="S327" s="173">
        <v>1004</v>
      </c>
      <c r="U327" s="153">
        <v>1186.126</v>
      </c>
      <c r="V327" s="170">
        <v>7.85E-4</v>
      </c>
      <c r="W327" s="170">
        <v>3.17059938020308E-3</v>
      </c>
      <c r="X327" s="170">
        <v>4.8778507219413199E-4</v>
      </c>
    </row>
    <row r="328" spans="1:24">
      <c r="A328" s="4">
        <v>424</v>
      </c>
      <c r="B328" s="4">
        <v>7228</v>
      </c>
      <c r="C328" s="4" t="s">
        <v>1911</v>
      </c>
      <c r="D328" s="4" t="s">
        <v>1912</v>
      </c>
      <c r="E328" s="4" t="s">
        <v>1360</v>
      </c>
      <c r="F328" s="4" t="s">
        <v>1913</v>
      </c>
      <c r="G328" s="4" t="s">
        <v>1914</v>
      </c>
      <c r="H328" s="4" t="s">
        <v>351</v>
      </c>
      <c r="I328" s="4" t="s">
        <v>960</v>
      </c>
      <c r="J328" s="4" t="s">
        <v>30</v>
      </c>
      <c r="K328" s="4" t="s">
        <v>30</v>
      </c>
      <c r="L328" s="2" t="s">
        <v>357</v>
      </c>
      <c r="M328" s="2" t="s">
        <v>41</v>
      </c>
      <c r="N328" s="4" t="s">
        <v>487</v>
      </c>
      <c r="O328" s="4" t="s">
        <v>149</v>
      </c>
      <c r="P328" s="4" t="s">
        <v>34</v>
      </c>
      <c r="Q328" s="153">
        <v>6182.46</v>
      </c>
      <c r="R328" s="171">
        <v>1</v>
      </c>
      <c r="S328" s="173">
        <v>18180</v>
      </c>
      <c r="U328" s="153">
        <v>1123.971</v>
      </c>
      <c r="V328" s="170">
        <v>1.817E-3</v>
      </c>
      <c r="W328" s="170">
        <v>3.00445625561315E-3</v>
      </c>
      <c r="X328" s="170">
        <v>4.6222456255400599E-4</v>
      </c>
    </row>
    <row r="329" spans="1:24">
      <c r="A329" s="4">
        <v>424</v>
      </c>
      <c r="B329" s="4">
        <v>7228</v>
      </c>
      <c r="C329" s="4" t="s">
        <v>1915</v>
      </c>
      <c r="D329" s="4" t="s">
        <v>1916</v>
      </c>
      <c r="E329" s="4" t="s">
        <v>1360</v>
      </c>
      <c r="F329" s="4" t="s">
        <v>1917</v>
      </c>
      <c r="G329" s="4" t="s">
        <v>1918</v>
      </c>
      <c r="H329" s="4" t="s">
        <v>351</v>
      </c>
      <c r="I329" s="4" t="s">
        <v>960</v>
      </c>
      <c r="J329" s="4" t="s">
        <v>30</v>
      </c>
      <c r="K329" s="4" t="s">
        <v>30</v>
      </c>
      <c r="L329" s="2" t="s">
        <v>357</v>
      </c>
      <c r="M329" s="2" t="s">
        <v>41</v>
      </c>
      <c r="N329" s="4" t="s">
        <v>505</v>
      </c>
      <c r="O329" s="4" t="s">
        <v>149</v>
      </c>
      <c r="P329" s="4" t="s">
        <v>34</v>
      </c>
      <c r="Q329" s="153">
        <v>20764</v>
      </c>
      <c r="R329" s="171">
        <v>1</v>
      </c>
      <c r="S329" s="173">
        <v>8550</v>
      </c>
      <c r="T329" s="152">
        <v>15.781000000000001</v>
      </c>
      <c r="U329" s="153">
        <v>1791.1030000000001</v>
      </c>
      <c r="V329" s="170">
        <v>3.2400000000000001E-4</v>
      </c>
      <c r="W329" s="170">
        <v>4.78774669416469E-3</v>
      </c>
      <c r="X329" s="170">
        <v>7.3657724827750205E-4</v>
      </c>
    </row>
    <row r="330" spans="1:24">
      <c r="A330" s="4">
        <v>424</v>
      </c>
      <c r="B330" s="4">
        <v>7228</v>
      </c>
      <c r="C330" s="4" t="s">
        <v>1919</v>
      </c>
      <c r="D330" s="4" t="s">
        <v>1920</v>
      </c>
      <c r="E330" s="4" t="s">
        <v>1360</v>
      </c>
      <c r="F330" s="4" t="s">
        <v>1921</v>
      </c>
      <c r="G330" s="4" t="s">
        <v>1922</v>
      </c>
      <c r="H330" s="4" t="s">
        <v>351</v>
      </c>
      <c r="I330" s="4" t="s">
        <v>960</v>
      </c>
      <c r="J330" s="4" t="s">
        <v>30</v>
      </c>
      <c r="K330" s="4" t="s">
        <v>30</v>
      </c>
      <c r="L330" s="2" t="s">
        <v>357</v>
      </c>
      <c r="M330" s="2" t="s">
        <v>41</v>
      </c>
      <c r="N330" s="4" t="s">
        <v>492</v>
      </c>
      <c r="O330" s="4" t="s">
        <v>149</v>
      </c>
      <c r="P330" s="4" t="s">
        <v>34</v>
      </c>
      <c r="Q330" s="153">
        <v>12240</v>
      </c>
      <c r="R330" s="171">
        <v>1</v>
      </c>
      <c r="S330" s="173">
        <v>32400</v>
      </c>
      <c r="U330" s="153">
        <v>3965.76</v>
      </c>
      <c r="V330" s="170">
        <v>2.5700000000000001E-4</v>
      </c>
      <c r="W330" s="170">
        <v>1.06007628517875E-2</v>
      </c>
      <c r="X330" s="170">
        <v>1.6308884387155999E-3</v>
      </c>
    </row>
    <row r="331" spans="1:24">
      <c r="A331" s="4">
        <v>424</v>
      </c>
      <c r="B331" s="4">
        <v>7228</v>
      </c>
      <c r="C331" s="4" t="s">
        <v>1923</v>
      </c>
      <c r="D331" s="4" t="s">
        <v>1924</v>
      </c>
      <c r="E331" s="4" t="s">
        <v>1360</v>
      </c>
      <c r="F331" s="4" t="s">
        <v>1925</v>
      </c>
      <c r="G331" s="4" t="s">
        <v>1926</v>
      </c>
      <c r="H331" s="4" t="s">
        <v>351</v>
      </c>
      <c r="I331" s="4" t="s">
        <v>960</v>
      </c>
      <c r="J331" s="4" t="s">
        <v>30</v>
      </c>
      <c r="K331" s="4" t="s">
        <v>30</v>
      </c>
      <c r="L331" s="2" t="s">
        <v>357</v>
      </c>
      <c r="M331" s="2" t="s">
        <v>41</v>
      </c>
      <c r="N331" s="4" t="s">
        <v>473</v>
      </c>
      <c r="O331" s="4" t="s">
        <v>149</v>
      </c>
      <c r="P331" s="4" t="s">
        <v>34</v>
      </c>
      <c r="Q331" s="153">
        <v>41274</v>
      </c>
      <c r="R331" s="171">
        <v>1</v>
      </c>
      <c r="S331" s="173">
        <v>14890</v>
      </c>
      <c r="U331" s="153">
        <v>6145.6989999999996</v>
      </c>
      <c r="V331" s="170">
        <v>6.5200000000000002E-4</v>
      </c>
      <c r="W331" s="170">
        <v>1.6427896145294399E-2</v>
      </c>
      <c r="X331" s="170">
        <v>2.5273714986712901E-3</v>
      </c>
    </row>
    <row r="332" spans="1:24">
      <c r="A332" s="4">
        <v>424</v>
      </c>
      <c r="B332" s="4">
        <v>7228</v>
      </c>
      <c r="C332" s="4" t="s">
        <v>1927</v>
      </c>
      <c r="D332" s="4" t="s">
        <v>1500</v>
      </c>
      <c r="E332" s="4" t="s">
        <v>1360</v>
      </c>
      <c r="F332" s="4" t="s">
        <v>1928</v>
      </c>
      <c r="G332" s="4" t="s">
        <v>1929</v>
      </c>
      <c r="H332" s="4" t="s">
        <v>351</v>
      </c>
      <c r="I332" s="4" t="s">
        <v>960</v>
      </c>
      <c r="J332" s="4" t="s">
        <v>30</v>
      </c>
      <c r="K332" s="4" t="s">
        <v>30</v>
      </c>
      <c r="L332" s="2" t="s">
        <v>357</v>
      </c>
      <c r="M332" s="2" t="s">
        <v>41</v>
      </c>
      <c r="N332" s="4" t="s">
        <v>471</v>
      </c>
      <c r="O332" s="4" t="s">
        <v>149</v>
      </c>
      <c r="P332" s="4" t="s">
        <v>34</v>
      </c>
      <c r="Q332" s="153">
        <v>376387</v>
      </c>
      <c r="R332" s="171">
        <v>1</v>
      </c>
      <c r="S332" s="173">
        <v>1584</v>
      </c>
      <c r="U332" s="153">
        <v>5961.97</v>
      </c>
      <c r="V332" s="170">
        <v>6.2240000000000004E-3</v>
      </c>
      <c r="W332" s="170">
        <v>1.5936776544100702E-2</v>
      </c>
      <c r="X332" s="170">
        <v>2.4518145514202299E-3</v>
      </c>
    </row>
    <row r="333" spans="1:24">
      <c r="A333" s="4">
        <v>424</v>
      </c>
      <c r="B333" s="4">
        <v>7228</v>
      </c>
      <c r="C333" s="4" t="s">
        <v>1930</v>
      </c>
      <c r="D333" s="4" t="s">
        <v>1931</v>
      </c>
      <c r="E333" s="4" t="s">
        <v>1360</v>
      </c>
      <c r="F333" s="4" t="s">
        <v>1932</v>
      </c>
      <c r="G333" s="4" t="s">
        <v>1933</v>
      </c>
      <c r="H333" s="4" t="s">
        <v>351</v>
      </c>
      <c r="I333" s="4" t="s">
        <v>960</v>
      </c>
      <c r="J333" s="4" t="s">
        <v>30</v>
      </c>
      <c r="K333" s="4" t="s">
        <v>30</v>
      </c>
      <c r="L333" s="2" t="s">
        <v>357</v>
      </c>
      <c r="M333" s="2" t="s">
        <v>41</v>
      </c>
      <c r="N333" s="4" t="s">
        <v>504</v>
      </c>
      <c r="O333" s="4" t="s">
        <v>149</v>
      </c>
      <c r="P333" s="4" t="s">
        <v>34</v>
      </c>
      <c r="Q333" s="153">
        <v>105355</v>
      </c>
      <c r="R333" s="171">
        <v>1</v>
      </c>
      <c r="S333" s="173">
        <v>1155</v>
      </c>
      <c r="U333" s="153">
        <v>1216.8499999999999</v>
      </c>
      <c r="V333" s="170">
        <v>7.36E-4</v>
      </c>
      <c r="W333" s="170">
        <v>3.2527285883130501E-3</v>
      </c>
      <c r="X333" s="170">
        <v>5.0042034928316002E-4</v>
      </c>
    </row>
    <row r="334" spans="1:24">
      <c r="A334" s="4">
        <v>424</v>
      </c>
      <c r="B334" s="4">
        <v>7228</v>
      </c>
      <c r="C334" s="4" t="s">
        <v>1934</v>
      </c>
      <c r="D334" s="4" t="s">
        <v>1935</v>
      </c>
      <c r="E334" s="4" t="s">
        <v>343</v>
      </c>
      <c r="F334" s="4" t="s">
        <v>1936</v>
      </c>
      <c r="G334" s="4" t="s">
        <v>1937</v>
      </c>
      <c r="H334" s="4" t="s">
        <v>351</v>
      </c>
      <c r="I334" s="4" t="s">
        <v>960</v>
      </c>
      <c r="J334" s="4" t="s">
        <v>30</v>
      </c>
      <c r="K334" s="4" t="s">
        <v>30</v>
      </c>
      <c r="L334" s="2" t="s">
        <v>357</v>
      </c>
      <c r="M334" s="2" t="s">
        <v>41</v>
      </c>
      <c r="N334" s="4" t="s">
        <v>482</v>
      </c>
      <c r="O334" s="4" t="s">
        <v>149</v>
      </c>
      <c r="P334" s="4" t="s">
        <v>34</v>
      </c>
      <c r="Q334" s="153">
        <v>205266.19</v>
      </c>
      <c r="R334" s="171">
        <v>1</v>
      </c>
      <c r="S334" s="173">
        <v>1114</v>
      </c>
      <c r="U334" s="153">
        <v>2286.665</v>
      </c>
      <c r="V334" s="170">
        <v>1.75E-4</v>
      </c>
      <c r="W334" s="170">
        <v>6.11242162075232E-3</v>
      </c>
      <c r="X334" s="170">
        <v>9.40373621522841E-4</v>
      </c>
    </row>
    <row r="335" spans="1:24">
      <c r="A335" s="4">
        <v>424</v>
      </c>
      <c r="B335" s="4">
        <v>7228</v>
      </c>
      <c r="C335" s="4" t="s">
        <v>1938</v>
      </c>
      <c r="D335" s="4" t="s">
        <v>1939</v>
      </c>
      <c r="E335" s="4" t="s">
        <v>1360</v>
      </c>
      <c r="F335" s="4" t="s">
        <v>1940</v>
      </c>
      <c r="G335" s="4" t="s">
        <v>1941</v>
      </c>
      <c r="H335" s="4" t="s">
        <v>351</v>
      </c>
      <c r="I335" s="4" t="s">
        <v>960</v>
      </c>
      <c r="J335" s="4" t="s">
        <v>30</v>
      </c>
      <c r="K335" s="4" t="s">
        <v>95</v>
      </c>
      <c r="L335" s="2" t="s">
        <v>357</v>
      </c>
      <c r="M335" s="2" t="s">
        <v>41</v>
      </c>
      <c r="N335" s="4" t="s">
        <v>509</v>
      </c>
      <c r="O335" s="4" t="s">
        <v>149</v>
      </c>
      <c r="P335" s="4" t="s">
        <v>34</v>
      </c>
      <c r="Q335" s="153">
        <v>11440</v>
      </c>
      <c r="R335" s="171">
        <v>1</v>
      </c>
      <c r="S335" s="173">
        <v>62120</v>
      </c>
      <c r="U335" s="153">
        <v>7106.5280000000002</v>
      </c>
      <c r="V335" s="170">
        <v>1.5300000000000001E-4</v>
      </c>
      <c r="W335" s="170">
        <v>1.8996262514016999E-2</v>
      </c>
      <c r="X335" s="170">
        <v>2.9225052334505099E-3</v>
      </c>
    </row>
    <row r="336" spans="1:24">
      <c r="A336" s="4">
        <v>424</v>
      </c>
      <c r="B336" s="4">
        <v>7228</v>
      </c>
      <c r="C336" s="4" t="s">
        <v>1942</v>
      </c>
      <c r="D336" s="4" t="s">
        <v>1943</v>
      </c>
      <c r="E336" s="4" t="s">
        <v>1360</v>
      </c>
      <c r="F336" s="4" t="s">
        <v>1942</v>
      </c>
      <c r="G336" s="4" t="s">
        <v>1944</v>
      </c>
      <c r="H336" s="4" t="s">
        <v>351</v>
      </c>
      <c r="I336" s="4" t="s">
        <v>960</v>
      </c>
      <c r="J336" s="4" t="s">
        <v>30</v>
      </c>
      <c r="K336" s="4" t="s">
        <v>30</v>
      </c>
      <c r="L336" s="2" t="s">
        <v>357</v>
      </c>
      <c r="M336" s="2" t="s">
        <v>41</v>
      </c>
      <c r="N336" s="4" t="s">
        <v>467</v>
      </c>
      <c r="O336" s="4" t="s">
        <v>149</v>
      </c>
      <c r="P336" s="4" t="s">
        <v>34</v>
      </c>
      <c r="Q336" s="153">
        <v>26199</v>
      </c>
      <c r="R336" s="171">
        <v>1</v>
      </c>
      <c r="S336" s="173">
        <v>6044</v>
      </c>
      <c r="U336" s="153">
        <v>1583.4680000000001</v>
      </c>
      <c r="V336" s="170">
        <v>3.2699999999999998E-4</v>
      </c>
      <c r="W336" s="170">
        <v>4.23272313177263E-3</v>
      </c>
      <c r="X336" s="170">
        <v>6.5118891125161304E-4</v>
      </c>
    </row>
    <row r="337" spans="1:24">
      <c r="A337" s="4">
        <v>424</v>
      </c>
      <c r="B337" s="4">
        <v>7228</v>
      </c>
      <c r="C337" s="4" t="s">
        <v>1945</v>
      </c>
      <c r="D337" s="4" t="s">
        <v>1946</v>
      </c>
      <c r="E337" s="4" t="s">
        <v>1360</v>
      </c>
      <c r="F337" s="4" t="s">
        <v>1947</v>
      </c>
      <c r="G337" s="4" t="s">
        <v>1948</v>
      </c>
      <c r="H337" s="4" t="s">
        <v>351</v>
      </c>
      <c r="I337" s="4" t="s">
        <v>960</v>
      </c>
      <c r="J337" s="4" t="s">
        <v>30</v>
      </c>
      <c r="K337" s="4" t="s">
        <v>30</v>
      </c>
      <c r="L337" s="2" t="s">
        <v>357</v>
      </c>
      <c r="M337" s="2" t="s">
        <v>41</v>
      </c>
      <c r="N337" s="4" t="s">
        <v>513</v>
      </c>
      <c r="O337" s="4" t="s">
        <v>149</v>
      </c>
      <c r="P337" s="4" t="s">
        <v>34</v>
      </c>
      <c r="Q337" s="153">
        <v>64464</v>
      </c>
      <c r="R337" s="171">
        <v>1</v>
      </c>
      <c r="S337" s="173">
        <v>2073</v>
      </c>
      <c r="U337" s="153">
        <v>1336.3389999999999</v>
      </c>
      <c r="V337" s="170">
        <v>3.88E-4</v>
      </c>
      <c r="W337" s="170">
        <v>3.57212989701376E-3</v>
      </c>
      <c r="X337" s="170">
        <v>5.4955906778423301E-4</v>
      </c>
    </row>
    <row r="338" spans="1:24">
      <c r="A338" s="4">
        <v>424</v>
      </c>
      <c r="B338" s="4">
        <v>7228</v>
      </c>
      <c r="C338" s="4" t="s">
        <v>1949</v>
      </c>
      <c r="D338" s="4" t="s">
        <v>1950</v>
      </c>
      <c r="E338" s="4" t="s">
        <v>1360</v>
      </c>
      <c r="F338" s="4" t="s">
        <v>1951</v>
      </c>
      <c r="G338" s="4" t="s">
        <v>1952</v>
      </c>
      <c r="H338" s="4" t="s">
        <v>351</v>
      </c>
      <c r="I338" s="4" t="s">
        <v>960</v>
      </c>
      <c r="J338" s="4" t="s">
        <v>30</v>
      </c>
      <c r="K338" s="4" t="s">
        <v>30</v>
      </c>
      <c r="L338" s="2" t="s">
        <v>357</v>
      </c>
      <c r="M338" s="2" t="s">
        <v>41</v>
      </c>
      <c r="N338" s="4" t="s">
        <v>492</v>
      </c>
      <c r="O338" s="4" t="s">
        <v>149</v>
      </c>
      <c r="P338" s="4" t="s">
        <v>34</v>
      </c>
      <c r="Q338" s="153">
        <v>2773</v>
      </c>
      <c r="R338" s="171">
        <v>1</v>
      </c>
      <c r="S338" s="173">
        <v>30090</v>
      </c>
      <c r="U338" s="153">
        <v>834.39599999999996</v>
      </c>
      <c r="V338" s="170">
        <v>2.3E-5</v>
      </c>
      <c r="W338" s="170">
        <v>2.2303999587093598E-3</v>
      </c>
      <c r="X338" s="170">
        <v>3.4313884361232398E-4</v>
      </c>
    </row>
    <row r="339" spans="1:24">
      <c r="A339" s="4">
        <v>424</v>
      </c>
      <c r="B339" s="4">
        <v>7228</v>
      </c>
      <c r="C339" s="4" t="s">
        <v>1212</v>
      </c>
      <c r="D339" s="4" t="s">
        <v>1953</v>
      </c>
      <c r="E339" s="4" t="s">
        <v>1360</v>
      </c>
      <c r="F339" s="4" t="s">
        <v>1954</v>
      </c>
      <c r="G339" s="4" t="s">
        <v>1955</v>
      </c>
      <c r="H339" s="4" t="s">
        <v>351</v>
      </c>
      <c r="I339" s="4" t="s">
        <v>960</v>
      </c>
      <c r="J339" s="4" t="s">
        <v>30</v>
      </c>
      <c r="K339" s="4" t="s">
        <v>30</v>
      </c>
      <c r="L339" s="2" t="s">
        <v>357</v>
      </c>
      <c r="M339" s="2" t="s">
        <v>41</v>
      </c>
      <c r="N339" s="4" t="s">
        <v>476</v>
      </c>
      <c r="O339" s="4" t="s">
        <v>149</v>
      </c>
      <c r="P339" s="4" t="s">
        <v>34</v>
      </c>
      <c r="Q339" s="153">
        <v>355608</v>
      </c>
      <c r="R339" s="171">
        <v>1</v>
      </c>
      <c r="S339" s="173">
        <v>4402</v>
      </c>
      <c r="U339" s="153">
        <v>15653.864</v>
      </c>
      <c r="V339" s="170">
        <v>2.6600000000000001E-4</v>
      </c>
      <c r="W339" s="170">
        <v>4.1843909282018102E-2</v>
      </c>
      <c r="X339" s="170">
        <v>6.4375317920823396E-3</v>
      </c>
    </row>
    <row r="340" spans="1:24">
      <c r="A340" s="4">
        <v>424</v>
      </c>
      <c r="B340" s="4">
        <v>7228</v>
      </c>
      <c r="C340" s="4" t="s">
        <v>1956</v>
      </c>
      <c r="D340" s="4" t="s">
        <v>1957</v>
      </c>
      <c r="E340" s="4" t="s">
        <v>1360</v>
      </c>
      <c r="F340" s="4" t="s">
        <v>1958</v>
      </c>
      <c r="G340" s="4" t="s">
        <v>1959</v>
      </c>
      <c r="H340" s="4" t="s">
        <v>351</v>
      </c>
      <c r="I340" s="4" t="s">
        <v>960</v>
      </c>
      <c r="J340" s="4" t="s">
        <v>30</v>
      </c>
      <c r="K340" s="4" t="s">
        <v>30</v>
      </c>
      <c r="L340" s="2" t="s">
        <v>357</v>
      </c>
      <c r="M340" s="2" t="s">
        <v>41</v>
      </c>
      <c r="N340" s="4" t="s">
        <v>488</v>
      </c>
      <c r="O340" s="4" t="s">
        <v>149</v>
      </c>
      <c r="P340" s="4" t="s">
        <v>34</v>
      </c>
      <c r="Q340" s="153">
        <v>54700</v>
      </c>
      <c r="R340" s="171">
        <v>1</v>
      </c>
      <c r="S340" s="173">
        <v>501.5</v>
      </c>
      <c r="U340" s="153">
        <v>274.32</v>
      </c>
      <c r="V340" s="170">
        <v>1.09E-3</v>
      </c>
      <c r="W340" s="170">
        <v>7.3327850547783501E-4</v>
      </c>
      <c r="X340" s="170">
        <v>1.12812205466968E-4</v>
      </c>
    </row>
    <row r="341" spans="1:24">
      <c r="A341" s="4">
        <v>424</v>
      </c>
      <c r="B341" s="4">
        <v>7228</v>
      </c>
      <c r="C341" s="4" t="s">
        <v>1960</v>
      </c>
      <c r="D341" s="4" t="s">
        <v>1961</v>
      </c>
      <c r="E341" s="4" t="s">
        <v>1360</v>
      </c>
      <c r="F341" s="4" t="s">
        <v>1962</v>
      </c>
      <c r="G341" s="4" t="s">
        <v>1963</v>
      </c>
      <c r="H341" s="4" t="s">
        <v>351</v>
      </c>
      <c r="I341" s="4" t="s">
        <v>960</v>
      </c>
      <c r="J341" s="4" t="s">
        <v>30</v>
      </c>
      <c r="K341" s="4" t="s">
        <v>30</v>
      </c>
      <c r="L341" s="2" t="s">
        <v>357</v>
      </c>
      <c r="M341" s="2" t="s">
        <v>41</v>
      </c>
      <c r="N341" s="4" t="s">
        <v>513</v>
      </c>
      <c r="O341" s="4" t="s">
        <v>149</v>
      </c>
      <c r="P341" s="4" t="s">
        <v>34</v>
      </c>
      <c r="Q341" s="153">
        <v>103198</v>
      </c>
      <c r="R341" s="171">
        <v>1</v>
      </c>
      <c r="S341" s="173">
        <v>2390</v>
      </c>
      <c r="U341" s="153">
        <v>2466.4319999999998</v>
      </c>
      <c r="V341" s="170">
        <v>5.4000000000000001E-4</v>
      </c>
      <c r="W341" s="170">
        <v>6.5929513743172999E-3</v>
      </c>
      <c r="X341" s="170">
        <v>1.0143013596021599E-3</v>
      </c>
    </row>
    <row r="342" spans="1:24">
      <c r="A342" s="4">
        <v>424</v>
      </c>
      <c r="B342" s="4">
        <v>7228</v>
      </c>
      <c r="C342" s="4" t="s">
        <v>1964</v>
      </c>
      <c r="D342" s="4" t="s">
        <v>1965</v>
      </c>
      <c r="E342" s="4" t="s">
        <v>1360</v>
      </c>
      <c r="F342" s="4" t="s">
        <v>1966</v>
      </c>
      <c r="G342" s="4" t="s">
        <v>1967</v>
      </c>
      <c r="H342" s="4" t="s">
        <v>351</v>
      </c>
      <c r="I342" s="4" t="s">
        <v>960</v>
      </c>
      <c r="J342" s="4" t="s">
        <v>30</v>
      </c>
      <c r="K342" s="4" t="s">
        <v>30</v>
      </c>
      <c r="L342" s="2" t="s">
        <v>357</v>
      </c>
      <c r="M342" s="2" t="s">
        <v>41</v>
      </c>
      <c r="N342" s="4" t="s">
        <v>491</v>
      </c>
      <c r="O342" s="4" t="s">
        <v>149</v>
      </c>
      <c r="P342" s="4" t="s">
        <v>34</v>
      </c>
      <c r="Q342" s="153">
        <v>694241</v>
      </c>
      <c r="R342" s="171">
        <v>1</v>
      </c>
      <c r="S342" s="173">
        <v>860.6</v>
      </c>
      <c r="U342" s="153">
        <v>5974.6379999999999</v>
      </c>
      <c r="V342" s="170">
        <v>2.4099999999999998E-3</v>
      </c>
      <c r="W342" s="170">
        <v>1.5970638931986102E-2</v>
      </c>
      <c r="X342" s="170">
        <v>2.45702415545362E-3</v>
      </c>
    </row>
    <row r="343" spans="1:24">
      <c r="A343" s="4">
        <v>424</v>
      </c>
      <c r="B343" s="4">
        <v>7228</v>
      </c>
      <c r="C343" s="4" t="s">
        <v>1968</v>
      </c>
      <c r="D343" s="4" t="s">
        <v>1969</v>
      </c>
      <c r="E343" s="4" t="s">
        <v>1360</v>
      </c>
      <c r="F343" s="4" t="s">
        <v>1970</v>
      </c>
      <c r="G343" s="4" t="s">
        <v>1971</v>
      </c>
      <c r="H343" s="4" t="s">
        <v>351</v>
      </c>
      <c r="I343" s="4" t="s">
        <v>960</v>
      </c>
      <c r="J343" s="4" t="s">
        <v>30</v>
      </c>
      <c r="K343" s="4" t="s">
        <v>329</v>
      </c>
      <c r="L343" s="2" t="s">
        <v>357</v>
      </c>
      <c r="M343" s="2" t="s">
        <v>41</v>
      </c>
      <c r="N343" s="4" t="s">
        <v>486</v>
      </c>
      <c r="O343" s="4" t="s">
        <v>149</v>
      </c>
      <c r="P343" s="4" t="s">
        <v>34</v>
      </c>
      <c r="Q343" s="153">
        <v>10305</v>
      </c>
      <c r="R343" s="171">
        <v>1</v>
      </c>
      <c r="S343" s="173">
        <v>29800</v>
      </c>
      <c r="U343" s="153">
        <v>3070.89</v>
      </c>
      <c r="V343" s="170">
        <v>2.1699999999999999E-4</v>
      </c>
      <c r="W343" s="170">
        <v>8.2087107222640204E-3</v>
      </c>
      <c r="X343" s="170">
        <v>1.2628800022107601E-3</v>
      </c>
    </row>
    <row r="344" spans="1:24">
      <c r="A344" s="4">
        <v>424</v>
      </c>
      <c r="B344" s="4">
        <v>7228</v>
      </c>
      <c r="C344" s="4" t="s">
        <v>1972</v>
      </c>
      <c r="D344" s="4" t="s">
        <v>1973</v>
      </c>
      <c r="E344" s="4" t="s">
        <v>1360</v>
      </c>
      <c r="F344" s="4" t="s">
        <v>1974</v>
      </c>
      <c r="G344" s="4" t="s">
        <v>1975</v>
      </c>
      <c r="H344" s="4" t="s">
        <v>351</v>
      </c>
      <c r="I344" s="4" t="s">
        <v>960</v>
      </c>
      <c r="J344" s="4" t="s">
        <v>30</v>
      </c>
      <c r="K344" s="4" t="s">
        <v>30</v>
      </c>
      <c r="L344" s="2" t="s">
        <v>357</v>
      </c>
      <c r="M344" s="2" t="s">
        <v>41</v>
      </c>
      <c r="N344" s="4" t="s">
        <v>492</v>
      </c>
      <c r="O344" s="4" t="s">
        <v>149</v>
      </c>
      <c r="P344" s="4" t="s">
        <v>34</v>
      </c>
      <c r="Q344" s="153">
        <v>216496.9</v>
      </c>
      <c r="R344" s="171">
        <v>1</v>
      </c>
      <c r="S344" s="173">
        <v>523.6</v>
      </c>
      <c r="U344" s="153">
        <v>1133.578</v>
      </c>
      <c r="V344" s="170">
        <v>2.14E-3</v>
      </c>
      <c r="W344" s="170">
        <v>3.0301352318009402E-3</v>
      </c>
      <c r="X344" s="170">
        <v>4.6617517874722301E-4</v>
      </c>
    </row>
    <row r="345" spans="1:24">
      <c r="A345" s="4">
        <v>424</v>
      </c>
      <c r="B345" s="4">
        <v>7228</v>
      </c>
      <c r="C345" s="4" t="s">
        <v>1976</v>
      </c>
      <c r="D345" s="4" t="s">
        <v>1977</v>
      </c>
      <c r="E345" s="4" t="s">
        <v>1360</v>
      </c>
      <c r="F345" s="4" t="s">
        <v>1978</v>
      </c>
      <c r="G345" s="4" t="s">
        <v>1979</v>
      </c>
      <c r="H345" s="4" t="s">
        <v>351</v>
      </c>
      <c r="I345" s="4" t="s">
        <v>960</v>
      </c>
      <c r="J345" s="4" t="s">
        <v>30</v>
      </c>
      <c r="K345" s="4" t="s">
        <v>30</v>
      </c>
      <c r="L345" s="2" t="s">
        <v>357</v>
      </c>
      <c r="M345" s="2" t="s">
        <v>41</v>
      </c>
      <c r="N345" s="4" t="s">
        <v>487</v>
      </c>
      <c r="O345" s="4" t="s">
        <v>149</v>
      </c>
      <c r="P345" s="4" t="s">
        <v>34</v>
      </c>
      <c r="Q345" s="153">
        <v>77189</v>
      </c>
      <c r="R345" s="171">
        <v>1</v>
      </c>
      <c r="S345" s="173">
        <v>6896</v>
      </c>
      <c r="U345" s="153">
        <v>5322.9530000000004</v>
      </c>
      <c r="V345" s="170">
        <v>6.5700000000000003E-4</v>
      </c>
      <c r="W345" s="170">
        <v>1.4228638921302999E-2</v>
      </c>
      <c r="X345" s="170">
        <v>2.1890238504391102E-3</v>
      </c>
    </row>
    <row r="346" spans="1:24">
      <c r="A346" s="4">
        <v>424</v>
      </c>
      <c r="B346" s="4">
        <v>7228</v>
      </c>
      <c r="C346" s="4" t="s">
        <v>1980</v>
      </c>
      <c r="D346" s="4" t="s">
        <v>1981</v>
      </c>
      <c r="E346" s="4" t="s">
        <v>1360</v>
      </c>
      <c r="F346" s="4" t="s">
        <v>1982</v>
      </c>
      <c r="G346" s="4" t="s">
        <v>1983</v>
      </c>
      <c r="H346" s="4" t="s">
        <v>351</v>
      </c>
      <c r="I346" s="4" t="s">
        <v>960</v>
      </c>
      <c r="J346" s="4" t="s">
        <v>30</v>
      </c>
      <c r="K346" s="4" t="s">
        <v>30</v>
      </c>
      <c r="L346" s="2" t="s">
        <v>357</v>
      </c>
      <c r="M346" s="2" t="s">
        <v>41</v>
      </c>
      <c r="N346" s="4" t="s">
        <v>491</v>
      </c>
      <c r="O346" s="4" t="s">
        <v>149</v>
      </c>
      <c r="P346" s="4" t="s">
        <v>34</v>
      </c>
      <c r="Q346" s="153">
        <v>161464</v>
      </c>
      <c r="R346" s="171">
        <v>1</v>
      </c>
      <c r="S346" s="173">
        <v>2732</v>
      </c>
      <c r="U346" s="153">
        <v>4411.1959999999999</v>
      </c>
      <c r="V346" s="170">
        <v>4.5199999999999998E-4</v>
      </c>
      <c r="W346" s="170">
        <v>1.1791446728274001E-2</v>
      </c>
      <c r="X346" s="170">
        <v>1.8140707809183999E-3</v>
      </c>
    </row>
    <row r="347" spans="1:24">
      <c r="A347" s="4">
        <v>424</v>
      </c>
      <c r="B347" s="4">
        <v>7228</v>
      </c>
      <c r="C347" s="4" t="s">
        <v>1984</v>
      </c>
      <c r="D347" s="4" t="s">
        <v>1985</v>
      </c>
      <c r="E347" s="4" t="s">
        <v>1360</v>
      </c>
      <c r="F347" s="4" t="s">
        <v>1986</v>
      </c>
      <c r="G347" s="4" t="s">
        <v>1987</v>
      </c>
      <c r="H347" s="4" t="s">
        <v>351</v>
      </c>
      <c r="I347" s="4" t="s">
        <v>960</v>
      </c>
      <c r="J347" s="4" t="s">
        <v>30</v>
      </c>
      <c r="K347" s="4" t="s">
        <v>329</v>
      </c>
      <c r="L347" s="2" t="s">
        <v>357</v>
      </c>
      <c r="M347" s="2" t="s">
        <v>41</v>
      </c>
      <c r="N347" s="4" t="s">
        <v>483</v>
      </c>
      <c r="O347" s="4" t="s">
        <v>149</v>
      </c>
      <c r="P347" s="4" t="s">
        <v>34</v>
      </c>
      <c r="Q347" s="153">
        <v>15900</v>
      </c>
      <c r="R347" s="171">
        <v>1</v>
      </c>
      <c r="S347" s="173">
        <v>9484</v>
      </c>
      <c r="U347" s="153">
        <v>1507.9559999999999</v>
      </c>
      <c r="V347" s="170">
        <v>1.428E-3</v>
      </c>
      <c r="W347" s="170">
        <v>4.0308752791218096E-3</v>
      </c>
      <c r="X347" s="170">
        <v>6.20135360307184E-4</v>
      </c>
    </row>
    <row r="348" spans="1:24">
      <c r="A348" s="4">
        <v>424</v>
      </c>
      <c r="B348" s="4">
        <v>7228</v>
      </c>
      <c r="C348" s="4" t="s">
        <v>1988</v>
      </c>
      <c r="D348" s="4" t="s">
        <v>1989</v>
      </c>
      <c r="E348" s="4" t="s">
        <v>345</v>
      </c>
      <c r="F348" s="4" t="s">
        <v>1990</v>
      </c>
      <c r="G348" s="4" t="s">
        <v>1991</v>
      </c>
      <c r="H348" s="4" t="s">
        <v>351</v>
      </c>
      <c r="I348" s="4" t="s">
        <v>960</v>
      </c>
      <c r="J348" s="4" t="s">
        <v>94</v>
      </c>
      <c r="K348" s="4" t="s">
        <v>95</v>
      </c>
      <c r="L348" s="2" t="s">
        <v>357</v>
      </c>
      <c r="M348" s="2" t="s">
        <v>376</v>
      </c>
      <c r="N348" s="4" t="s">
        <v>544</v>
      </c>
      <c r="O348" s="4" t="s">
        <v>149</v>
      </c>
      <c r="P348" s="4" t="s">
        <v>99</v>
      </c>
      <c r="Q348" s="153">
        <v>19076</v>
      </c>
      <c r="R348" s="171">
        <v>3.6469999999999998</v>
      </c>
      <c r="S348" s="173">
        <v>21939</v>
      </c>
      <c r="U348" s="153">
        <v>15263</v>
      </c>
      <c r="V348" s="170">
        <v>1.9999999999999999E-6</v>
      </c>
      <c r="W348" s="170">
        <v>4.0799101251388803E-2</v>
      </c>
      <c r="X348" s="170">
        <v>6.2767919131081398E-3</v>
      </c>
    </row>
    <row r="349" spans="1:24">
      <c r="A349" s="4">
        <v>424</v>
      </c>
      <c r="B349" s="4">
        <v>7228</v>
      </c>
      <c r="C349" s="4" t="s">
        <v>1992</v>
      </c>
      <c r="D349" s="4" t="s">
        <v>1993</v>
      </c>
      <c r="E349" s="4" t="s">
        <v>345</v>
      </c>
      <c r="F349" s="4" t="s">
        <v>1994</v>
      </c>
      <c r="G349" s="4" t="s">
        <v>1995</v>
      </c>
      <c r="H349" s="4" t="s">
        <v>351</v>
      </c>
      <c r="I349" s="4" t="s">
        <v>960</v>
      </c>
      <c r="J349" s="4" t="s">
        <v>94</v>
      </c>
      <c r="K349" s="4" t="s">
        <v>95</v>
      </c>
      <c r="L349" s="2" t="s">
        <v>357</v>
      </c>
      <c r="M349" s="2" t="s">
        <v>376</v>
      </c>
      <c r="N349" s="4" t="s">
        <v>575</v>
      </c>
      <c r="O349" s="4" t="s">
        <v>149</v>
      </c>
      <c r="P349" s="4" t="s">
        <v>99</v>
      </c>
      <c r="Q349" s="153">
        <v>6465</v>
      </c>
      <c r="R349" s="171">
        <v>3.6469999999999998</v>
      </c>
      <c r="S349" s="173">
        <v>25042</v>
      </c>
      <c r="U349" s="153">
        <v>5904.366</v>
      </c>
      <c r="V349" s="170">
        <v>0</v>
      </c>
      <c r="W349" s="170">
        <v>1.57827978790849E-2</v>
      </c>
      <c r="X349" s="170">
        <v>2.42812549921767E-3</v>
      </c>
    </row>
    <row r="350" spans="1:24">
      <c r="A350" s="4">
        <v>424</v>
      </c>
      <c r="B350" s="4">
        <v>7228</v>
      </c>
      <c r="C350" s="4" t="s">
        <v>1996</v>
      </c>
      <c r="D350" s="4" t="s">
        <v>1997</v>
      </c>
      <c r="E350" s="4" t="s">
        <v>345</v>
      </c>
      <c r="F350" s="4" t="s">
        <v>1998</v>
      </c>
      <c r="G350" s="4" t="s">
        <v>1999</v>
      </c>
      <c r="H350" s="4" t="s">
        <v>351</v>
      </c>
      <c r="I350" s="4" t="s">
        <v>960</v>
      </c>
      <c r="J350" s="4" t="s">
        <v>94</v>
      </c>
      <c r="K350" s="4" t="s">
        <v>95</v>
      </c>
      <c r="L350" s="2" t="s">
        <v>357</v>
      </c>
      <c r="M350" s="2" t="s">
        <v>187</v>
      </c>
      <c r="N350" s="4" t="s">
        <v>2000</v>
      </c>
      <c r="O350" s="4" t="s">
        <v>149</v>
      </c>
      <c r="P350" s="4" t="s">
        <v>99</v>
      </c>
      <c r="Q350" s="153">
        <v>6625</v>
      </c>
      <c r="R350" s="171">
        <v>3.6469999999999998</v>
      </c>
      <c r="S350" s="173">
        <v>16263</v>
      </c>
      <c r="U350" s="153">
        <v>3929.364</v>
      </c>
      <c r="V350" s="170">
        <v>7.9999999999999996E-6</v>
      </c>
      <c r="W350" s="170">
        <v>1.05034748282596E-2</v>
      </c>
      <c r="X350" s="170">
        <v>1.6159210335377301E-3</v>
      </c>
    </row>
    <row r="351" spans="1:24">
      <c r="A351" s="4">
        <v>424</v>
      </c>
      <c r="B351" s="4">
        <v>7228</v>
      </c>
      <c r="C351" s="4" t="s">
        <v>2001</v>
      </c>
      <c r="D351" s="4" t="s">
        <v>2002</v>
      </c>
      <c r="E351" s="4" t="s">
        <v>345</v>
      </c>
      <c r="F351" s="4" t="s">
        <v>2003</v>
      </c>
      <c r="G351" s="4" t="s">
        <v>2004</v>
      </c>
      <c r="H351" s="4" t="s">
        <v>351</v>
      </c>
      <c r="I351" s="4" t="s">
        <v>960</v>
      </c>
      <c r="J351" s="4" t="s">
        <v>94</v>
      </c>
      <c r="K351" s="4" t="s">
        <v>95</v>
      </c>
      <c r="L351" s="2" t="s">
        <v>357</v>
      </c>
      <c r="M351" s="2" t="s">
        <v>376</v>
      </c>
      <c r="N351" s="4" t="s">
        <v>2005</v>
      </c>
      <c r="O351" s="4" t="s">
        <v>149</v>
      </c>
      <c r="P351" s="4" t="s">
        <v>99</v>
      </c>
      <c r="Q351" s="153">
        <v>2866</v>
      </c>
      <c r="R351" s="171">
        <v>3.6469999999999998</v>
      </c>
      <c r="S351" s="173">
        <v>45328</v>
      </c>
      <c r="U351" s="153">
        <v>4737.8190000000004</v>
      </c>
      <c r="V351" s="170">
        <v>1.9999999999999999E-6</v>
      </c>
      <c r="W351" s="170">
        <v>1.2664533514376301E-2</v>
      </c>
      <c r="X351" s="170">
        <v>1.9483919769830199E-3</v>
      </c>
    </row>
    <row r="352" spans="1:24">
      <c r="A352" s="4">
        <v>424</v>
      </c>
      <c r="B352" s="4">
        <v>7228</v>
      </c>
      <c r="C352" s="4" t="s">
        <v>2006</v>
      </c>
      <c r="D352" s="4" t="s">
        <v>2007</v>
      </c>
      <c r="E352" s="4" t="s">
        <v>345</v>
      </c>
      <c r="F352" s="4" t="s">
        <v>2008</v>
      </c>
      <c r="G352" s="4" t="s">
        <v>2009</v>
      </c>
      <c r="H352" s="4" t="s">
        <v>351</v>
      </c>
      <c r="I352" s="4" t="s">
        <v>960</v>
      </c>
      <c r="J352" s="4" t="s">
        <v>94</v>
      </c>
      <c r="K352" s="4" t="s">
        <v>95</v>
      </c>
      <c r="L352" s="2" t="s">
        <v>357</v>
      </c>
      <c r="M352" s="2" t="s">
        <v>376</v>
      </c>
      <c r="N352" s="4" t="s">
        <v>563</v>
      </c>
      <c r="O352" s="4" t="s">
        <v>149</v>
      </c>
      <c r="P352" s="4" t="s">
        <v>99</v>
      </c>
      <c r="Q352" s="153">
        <v>6935</v>
      </c>
      <c r="R352" s="171">
        <v>3.6469999999999998</v>
      </c>
      <c r="S352" s="173">
        <v>15292</v>
      </c>
      <c r="U352" s="153">
        <v>3867.6439999999998</v>
      </c>
      <c r="V352" s="170">
        <v>4.1E-5</v>
      </c>
      <c r="W352" s="170">
        <v>1.03384923119286E-2</v>
      </c>
      <c r="X352" s="170">
        <v>1.5905390792164799E-3</v>
      </c>
    </row>
    <row r="353" spans="1:24">
      <c r="A353" s="4">
        <v>424</v>
      </c>
      <c r="B353" s="4">
        <v>7228</v>
      </c>
      <c r="C353" s="4" t="s">
        <v>2010</v>
      </c>
      <c r="D353" s="4" t="s">
        <v>2011</v>
      </c>
      <c r="E353" s="4" t="s">
        <v>1360</v>
      </c>
      <c r="F353" s="4" t="s">
        <v>2012</v>
      </c>
      <c r="G353" s="4" t="s">
        <v>2013</v>
      </c>
      <c r="H353" s="4" t="s">
        <v>351</v>
      </c>
      <c r="I353" s="4" t="s">
        <v>960</v>
      </c>
      <c r="J353" s="4" t="s">
        <v>94</v>
      </c>
      <c r="K353" s="4" t="s">
        <v>95</v>
      </c>
      <c r="L353" s="2" t="s">
        <v>357</v>
      </c>
      <c r="M353" s="2" t="s">
        <v>374</v>
      </c>
      <c r="N353" s="4" t="s">
        <v>563</v>
      </c>
      <c r="O353" s="4" t="s">
        <v>149</v>
      </c>
      <c r="P353" s="4" t="s">
        <v>99</v>
      </c>
      <c r="Q353" s="153">
        <v>94000</v>
      </c>
      <c r="R353" s="171">
        <v>3.6469999999999998</v>
      </c>
      <c r="S353" s="173">
        <v>100</v>
      </c>
      <c r="U353" s="153">
        <v>342.81799999999998</v>
      </c>
      <c r="V353" s="170">
        <v>0</v>
      </c>
      <c r="W353" s="170">
        <v>9.1637726925585395E-4</v>
      </c>
      <c r="X353" s="170">
        <v>1.40981277935025E-4</v>
      </c>
    </row>
    <row r="354" spans="1:24">
      <c r="A354" s="4">
        <v>424</v>
      </c>
      <c r="B354" s="4">
        <v>7228</v>
      </c>
      <c r="C354" s="4" t="s">
        <v>2014</v>
      </c>
      <c r="D354" s="4" t="s">
        <v>2015</v>
      </c>
      <c r="E354" s="4" t="s">
        <v>345</v>
      </c>
      <c r="F354" s="4" t="s">
        <v>2014</v>
      </c>
      <c r="G354" s="4" t="s">
        <v>2016</v>
      </c>
      <c r="H354" s="4" t="s">
        <v>351</v>
      </c>
      <c r="I354" s="4" t="s">
        <v>960</v>
      </c>
      <c r="J354" s="4" t="s">
        <v>94</v>
      </c>
      <c r="K354" s="4" t="s">
        <v>95</v>
      </c>
      <c r="L354" s="2" t="s">
        <v>357</v>
      </c>
      <c r="M354" s="2" t="s">
        <v>1552</v>
      </c>
      <c r="N354" s="4" t="s">
        <v>559</v>
      </c>
      <c r="O354" s="4" t="s">
        <v>149</v>
      </c>
      <c r="P354" s="4" t="s">
        <v>99</v>
      </c>
      <c r="Q354" s="153">
        <v>3520</v>
      </c>
      <c r="R354" s="171">
        <v>3.6469999999999998</v>
      </c>
      <c r="S354" s="173">
        <v>22955</v>
      </c>
      <c r="T354" s="152">
        <v>0.95</v>
      </c>
      <c r="U354" s="153">
        <v>2950.3</v>
      </c>
      <c r="V354" s="170">
        <v>0</v>
      </c>
      <c r="W354" s="170">
        <v>7.8863661525592904E-3</v>
      </c>
      <c r="X354" s="170">
        <v>1.21328847381188E-3</v>
      </c>
    </row>
    <row r="355" spans="1:24">
      <c r="A355" s="4">
        <v>424</v>
      </c>
      <c r="B355" s="4">
        <v>7228</v>
      </c>
      <c r="C355" s="4" t="s">
        <v>2017</v>
      </c>
      <c r="D355" s="4" t="s">
        <v>2018</v>
      </c>
      <c r="E355" s="4" t="s">
        <v>345</v>
      </c>
      <c r="F355" s="4" t="s">
        <v>2019</v>
      </c>
      <c r="G355" s="4" t="s">
        <v>2020</v>
      </c>
      <c r="H355" s="4" t="s">
        <v>351</v>
      </c>
      <c r="I355" s="4" t="s">
        <v>960</v>
      </c>
      <c r="J355" s="4" t="s">
        <v>94</v>
      </c>
      <c r="K355" s="4" t="s">
        <v>95</v>
      </c>
      <c r="L355" s="2" t="s">
        <v>357</v>
      </c>
      <c r="M355" s="2" t="s">
        <v>374</v>
      </c>
      <c r="N355" s="4" t="s">
        <v>2021</v>
      </c>
      <c r="O355" s="4" t="s">
        <v>149</v>
      </c>
      <c r="P355" s="4" t="s">
        <v>99</v>
      </c>
      <c r="Q355" s="153">
        <v>2268</v>
      </c>
      <c r="R355" s="171">
        <v>3.6469999999999998</v>
      </c>
      <c r="S355" s="173">
        <v>42370</v>
      </c>
      <c r="T355" s="152">
        <v>2.7559999999999998</v>
      </c>
      <c r="U355" s="153">
        <v>3514.64</v>
      </c>
      <c r="V355" s="170">
        <v>3.9999999999999998E-6</v>
      </c>
      <c r="W355" s="170">
        <v>9.3948871446345502E-3</v>
      </c>
      <c r="X355" s="170">
        <v>1.4453688891492001E-3</v>
      </c>
    </row>
    <row r="356" spans="1:24">
      <c r="A356" s="4">
        <v>424</v>
      </c>
      <c r="B356" s="4">
        <v>7228</v>
      </c>
      <c r="C356" s="4" t="s">
        <v>2144</v>
      </c>
      <c r="D356" s="4" t="s">
        <v>2145</v>
      </c>
      <c r="E356" s="4" t="s">
        <v>1360</v>
      </c>
      <c r="F356" s="4" t="s">
        <v>2146</v>
      </c>
      <c r="G356" s="4" t="s">
        <v>2147</v>
      </c>
      <c r="H356" s="4" t="s">
        <v>351</v>
      </c>
      <c r="I356" s="4" t="s">
        <v>960</v>
      </c>
      <c r="J356" s="4" t="s">
        <v>94</v>
      </c>
      <c r="K356" s="4" t="s">
        <v>95</v>
      </c>
      <c r="L356" s="2" t="s">
        <v>357</v>
      </c>
      <c r="M356" s="2" t="s">
        <v>374</v>
      </c>
      <c r="N356" s="4" t="s">
        <v>586</v>
      </c>
      <c r="O356" s="4" t="s">
        <v>149</v>
      </c>
      <c r="P356" s="4" t="s">
        <v>99</v>
      </c>
      <c r="Q356" s="153">
        <v>1900</v>
      </c>
      <c r="R356" s="171">
        <v>3.6469999999999998</v>
      </c>
      <c r="S356" s="173">
        <v>1625</v>
      </c>
      <c r="U356" s="153">
        <v>112.601</v>
      </c>
      <c r="V356" s="170">
        <v>1.45E-4</v>
      </c>
      <c r="W356" s="170">
        <v>3.0099093817313299E-4</v>
      </c>
      <c r="X356" s="170">
        <v>4.6306350598339301E-5</v>
      </c>
    </row>
    <row r="357" spans="1:24">
      <c r="A357" s="4">
        <v>424</v>
      </c>
      <c r="B357" s="4">
        <v>7228</v>
      </c>
      <c r="C357" s="4" t="s">
        <v>2022</v>
      </c>
      <c r="D357" s="4" t="s">
        <v>2023</v>
      </c>
      <c r="E357" s="4" t="s">
        <v>345</v>
      </c>
      <c r="F357" s="4" t="s">
        <v>2024</v>
      </c>
      <c r="G357" s="4" t="s">
        <v>2025</v>
      </c>
      <c r="H357" s="4" t="s">
        <v>351</v>
      </c>
      <c r="I357" s="4" t="s">
        <v>960</v>
      </c>
      <c r="J357" s="4" t="s">
        <v>94</v>
      </c>
      <c r="K357" s="4" t="s">
        <v>95</v>
      </c>
      <c r="L357" s="2" t="s">
        <v>357</v>
      </c>
      <c r="M357" s="2" t="s">
        <v>376</v>
      </c>
      <c r="N357" s="4" t="s">
        <v>575</v>
      </c>
      <c r="O357" s="4" t="s">
        <v>149</v>
      </c>
      <c r="P357" s="4" t="s">
        <v>99</v>
      </c>
      <c r="Q357" s="153">
        <v>38000</v>
      </c>
      <c r="R357" s="171">
        <v>3.6469999999999998</v>
      </c>
      <c r="S357" s="173">
        <v>3839</v>
      </c>
      <c r="U357" s="153">
        <v>5320.317</v>
      </c>
      <c r="V357" s="170">
        <v>9.2999999999999997E-5</v>
      </c>
      <c r="W357" s="170">
        <v>1.42215902971896E-2</v>
      </c>
      <c r="X357" s="170">
        <v>2.1879394455018401E-3</v>
      </c>
    </row>
    <row r="358" spans="1:24">
      <c r="A358" s="4">
        <v>424</v>
      </c>
      <c r="B358" s="4">
        <v>7228</v>
      </c>
      <c r="C358" s="4" t="s">
        <v>2026</v>
      </c>
      <c r="D358" s="4" t="s">
        <v>2027</v>
      </c>
      <c r="E358" s="4" t="s">
        <v>345</v>
      </c>
      <c r="F358" s="4" t="s">
        <v>2028</v>
      </c>
      <c r="G358" s="4" t="s">
        <v>2029</v>
      </c>
      <c r="H358" s="4" t="s">
        <v>351</v>
      </c>
      <c r="I358" s="4" t="s">
        <v>960</v>
      </c>
      <c r="J358" s="4" t="s">
        <v>94</v>
      </c>
      <c r="K358" s="4" t="s">
        <v>95</v>
      </c>
      <c r="L358" s="2" t="s">
        <v>357</v>
      </c>
      <c r="M358" s="2" t="s">
        <v>376</v>
      </c>
      <c r="N358" s="4" t="s">
        <v>578</v>
      </c>
      <c r="O358" s="4" t="s">
        <v>149</v>
      </c>
      <c r="P358" s="4" t="s">
        <v>99</v>
      </c>
      <c r="Q358" s="153">
        <v>8287</v>
      </c>
      <c r="R358" s="171">
        <v>3.6469999999999998</v>
      </c>
      <c r="S358" s="173">
        <v>19044</v>
      </c>
      <c r="U358" s="153">
        <v>5755.6090000000004</v>
      </c>
      <c r="V358" s="170">
        <v>9.9999999999999995E-7</v>
      </c>
      <c r="W358" s="170">
        <v>1.53851581901145E-2</v>
      </c>
      <c r="X358" s="170">
        <v>2.3669500932036501E-3</v>
      </c>
    </row>
    <row r="359" spans="1:24">
      <c r="A359" s="4">
        <v>424</v>
      </c>
      <c r="B359" s="4">
        <v>7228</v>
      </c>
      <c r="C359" s="4" t="s">
        <v>1574</v>
      </c>
      <c r="D359" s="4" t="s">
        <v>1575</v>
      </c>
      <c r="E359" s="4" t="s">
        <v>345</v>
      </c>
      <c r="F359" s="4" t="s">
        <v>2030</v>
      </c>
      <c r="G359" s="4" t="s">
        <v>2031</v>
      </c>
      <c r="H359" s="4" t="s">
        <v>351</v>
      </c>
      <c r="I359" s="4" t="s">
        <v>960</v>
      </c>
      <c r="J359" s="4" t="s">
        <v>94</v>
      </c>
      <c r="K359" s="4" t="s">
        <v>322</v>
      </c>
      <c r="L359" s="2" t="s">
        <v>357</v>
      </c>
      <c r="M359" s="2" t="s">
        <v>187</v>
      </c>
      <c r="N359" s="4" t="s">
        <v>2032</v>
      </c>
      <c r="O359" s="4" t="s">
        <v>149</v>
      </c>
      <c r="P359" s="4" t="s">
        <v>99</v>
      </c>
      <c r="Q359" s="153">
        <v>19566.91</v>
      </c>
      <c r="R359" s="171">
        <v>3.6469999999999998</v>
      </c>
      <c r="S359" s="173">
        <v>16362.89</v>
      </c>
      <c r="U359" s="153">
        <v>11676.644</v>
      </c>
      <c r="V359" s="170">
        <v>0</v>
      </c>
      <c r="W359" s="170">
        <v>3.1212511284890498E-2</v>
      </c>
      <c r="X359" s="170">
        <v>4.8019302487485203E-3</v>
      </c>
    </row>
    <row r="360" spans="1:24">
      <c r="A360" s="4">
        <v>424</v>
      </c>
      <c r="B360" s="4">
        <v>7228</v>
      </c>
      <c r="C360" s="4" t="s">
        <v>2033</v>
      </c>
      <c r="D360" s="4" t="s">
        <v>2034</v>
      </c>
      <c r="E360" s="4" t="s">
        <v>345</v>
      </c>
      <c r="F360" s="4" t="s">
        <v>2035</v>
      </c>
      <c r="G360" s="4" t="s">
        <v>2036</v>
      </c>
      <c r="H360" s="4" t="s">
        <v>351</v>
      </c>
      <c r="I360" s="4" t="s">
        <v>960</v>
      </c>
      <c r="J360" s="4" t="s">
        <v>94</v>
      </c>
      <c r="K360" s="4" t="s">
        <v>314</v>
      </c>
      <c r="L360" s="2" t="s">
        <v>357</v>
      </c>
      <c r="M360" s="2" t="s">
        <v>396</v>
      </c>
      <c r="N360" s="4" t="s">
        <v>2037</v>
      </c>
      <c r="O360" s="4" t="s">
        <v>149</v>
      </c>
      <c r="P360" s="4" t="s">
        <v>1204</v>
      </c>
      <c r="Q360" s="153">
        <v>1830</v>
      </c>
      <c r="R360" s="171">
        <v>3.7964000000000002</v>
      </c>
      <c r="S360" s="173">
        <v>63550</v>
      </c>
      <c r="U360" s="153">
        <v>4415.08</v>
      </c>
      <c r="V360" s="170">
        <v>3.9999999999999998E-6</v>
      </c>
      <c r="W360" s="170">
        <v>1.18018285290887E-2</v>
      </c>
      <c r="X360" s="170">
        <v>1.8156679828517301E-3</v>
      </c>
    </row>
    <row r="361" spans="1:24">
      <c r="A361" s="4">
        <v>424</v>
      </c>
      <c r="B361" s="4">
        <v>7228</v>
      </c>
      <c r="C361" s="4" t="s">
        <v>2038</v>
      </c>
      <c r="D361" s="4" t="s">
        <v>2039</v>
      </c>
      <c r="E361" s="4" t="s">
        <v>345</v>
      </c>
      <c r="F361" s="4" t="s">
        <v>2040</v>
      </c>
      <c r="G361" s="4" t="s">
        <v>2041</v>
      </c>
      <c r="H361" s="4" t="s">
        <v>351</v>
      </c>
      <c r="I361" s="4" t="s">
        <v>960</v>
      </c>
      <c r="J361" s="4" t="s">
        <v>94</v>
      </c>
      <c r="K361" s="4" t="s">
        <v>95</v>
      </c>
      <c r="L361" s="2" t="s">
        <v>357</v>
      </c>
      <c r="M361" s="2" t="s">
        <v>374</v>
      </c>
      <c r="N361" s="4" t="s">
        <v>2005</v>
      </c>
      <c r="O361" s="4" t="s">
        <v>149</v>
      </c>
      <c r="P361" s="4" t="s">
        <v>99</v>
      </c>
      <c r="Q361" s="153">
        <v>3200</v>
      </c>
      <c r="R361" s="171">
        <v>3.6469999999999998</v>
      </c>
      <c r="S361" s="173">
        <v>52657</v>
      </c>
      <c r="U361" s="153">
        <v>6145.2830000000004</v>
      </c>
      <c r="V361" s="170">
        <v>1.9999999999999999E-6</v>
      </c>
      <c r="W361" s="170">
        <v>1.6426783954793401E-2</v>
      </c>
      <c r="X361" s="170">
        <v>2.5272003922466699E-3</v>
      </c>
    </row>
    <row r="362" spans="1:24">
      <c r="A362" s="4">
        <v>424</v>
      </c>
      <c r="B362" s="4">
        <v>7228</v>
      </c>
      <c r="C362" s="4" t="s">
        <v>2042</v>
      </c>
      <c r="D362" s="4" t="s">
        <v>2043</v>
      </c>
      <c r="E362" s="4" t="s">
        <v>345</v>
      </c>
      <c r="F362" s="4" t="s">
        <v>2044</v>
      </c>
      <c r="G362" s="4" t="s">
        <v>2045</v>
      </c>
      <c r="H362" s="4" t="s">
        <v>351</v>
      </c>
      <c r="I362" s="4" t="s">
        <v>960</v>
      </c>
      <c r="J362" s="4" t="s">
        <v>94</v>
      </c>
      <c r="K362" s="4" t="s">
        <v>95</v>
      </c>
      <c r="L362" s="2" t="s">
        <v>357</v>
      </c>
      <c r="M362" s="2" t="s">
        <v>374</v>
      </c>
      <c r="N362" s="4" t="s">
        <v>563</v>
      </c>
      <c r="O362" s="4" t="s">
        <v>149</v>
      </c>
      <c r="P362" s="4" t="s">
        <v>99</v>
      </c>
      <c r="Q362" s="153">
        <v>10008</v>
      </c>
      <c r="R362" s="171">
        <v>3.6469999999999998</v>
      </c>
      <c r="S362" s="173">
        <v>9948</v>
      </c>
      <c r="T362" s="152">
        <v>6.08</v>
      </c>
      <c r="U362" s="153">
        <v>3653.1109999999999</v>
      </c>
      <c r="V362" s="170">
        <v>3.0000000000000001E-6</v>
      </c>
      <c r="W362" s="170">
        <v>9.7650302424647003E-3</v>
      </c>
      <c r="X362" s="170">
        <v>1.5023140455838399E-3</v>
      </c>
    </row>
    <row r="363" spans="1:24">
      <c r="A363" s="4">
        <v>424</v>
      </c>
      <c r="B363" s="4">
        <v>7228</v>
      </c>
      <c r="C363" s="4" t="s">
        <v>2046</v>
      </c>
      <c r="D363" s="4" t="s">
        <v>2047</v>
      </c>
      <c r="E363" s="4" t="s">
        <v>345</v>
      </c>
      <c r="F363" s="4" t="s">
        <v>2048</v>
      </c>
      <c r="G363" s="4" t="s">
        <v>2049</v>
      </c>
      <c r="H363" s="4" t="s">
        <v>351</v>
      </c>
      <c r="I363" s="4" t="s">
        <v>960</v>
      </c>
      <c r="J363" s="4" t="s">
        <v>94</v>
      </c>
      <c r="K363" s="4" t="s">
        <v>95</v>
      </c>
      <c r="L363" s="2" t="s">
        <v>357</v>
      </c>
      <c r="M363" s="2" t="s">
        <v>376</v>
      </c>
      <c r="N363" s="4" t="s">
        <v>573</v>
      </c>
      <c r="O363" s="4" t="s">
        <v>149</v>
      </c>
      <c r="P363" s="4" t="s">
        <v>99</v>
      </c>
      <c r="Q363" s="153">
        <v>9894</v>
      </c>
      <c r="R363" s="171">
        <v>3.6469999999999998</v>
      </c>
      <c r="S363" s="173">
        <v>42150</v>
      </c>
      <c r="U363" s="153">
        <v>15209.161</v>
      </c>
      <c r="V363" s="170">
        <v>9.9999999999999995E-7</v>
      </c>
      <c r="W363" s="170">
        <v>4.0655184786173797E-2</v>
      </c>
      <c r="X363" s="170">
        <v>6.2546508933964996E-3</v>
      </c>
    </row>
    <row r="364" spans="1:24">
      <c r="A364" s="4">
        <v>424</v>
      </c>
      <c r="B364" s="4">
        <v>7228</v>
      </c>
      <c r="C364" s="4" t="s">
        <v>2050</v>
      </c>
      <c r="D364" s="4" t="s">
        <v>2051</v>
      </c>
      <c r="E364" s="4" t="s">
        <v>345</v>
      </c>
      <c r="F364" s="4" t="s">
        <v>2050</v>
      </c>
      <c r="G364" s="4" t="s">
        <v>2052</v>
      </c>
      <c r="H364" s="4" t="s">
        <v>351</v>
      </c>
      <c r="I364" s="4" t="s">
        <v>960</v>
      </c>
      <c r="J364" s="4" t="s">
        <v>94</v>
      </c>
      <c r="K364" s="4" t="s">
        <v>95</v>
      </c>
      <c r="L364" s="2" t="s">
        <v>357</v>
      </c>
      <c r="M364" s="2" t="s">
        <v>376</v>
      </c>
      <c r="N364" s="4" t="s">
        <v>563</v>
      </c>
      <c r="O364" s="4" t="s">
        <v>149</v>
      </c>
      <c r="P364" s="4" t="s">
        <v>99</v>
      </c>
      <c r="Q364" s="153">
        <v>12395</v>
      </c>
      <c r="R364" s="171">
        <v>3.6469999999999998</v>
      </c>
      <c r="S364" s="173">
        <v>4158</v>
      </c>
      <c r="U364" s="153">
        <v>1879.606</v>
      </c>
      <c r="V364" s="170">
        <v>3.1999999999999999E-5</v>
      </c>
      <c r="W364" s="170">
        <v>5.0243220657009103E-3</v>
      </c>
      <c r="X364" s="170">
        <v>7.7297350048289996E-4</v>
      </c>
    </row>
    <row r="365" spans="1:24">
      <c r="A365" s="4">
        <v>424</v>
      </c>
      <c r="B365" s="4">
        <v>7228</v>
      </c>
      <c r="C365" s="4" t="s">
        <v>2053</v>
      </c>
      <c r="D365" s="4" t="s">
        <v>2054</v>
      </c>
      <c r="E365" s="4" t="s">
        <v>345</v>
      </c>
      <c r="F365" s="4" t="s">
        <v>2055</v>
      </c>
      <c r="G365" s="4" t="s">
        <v>2056</v>
      </c>
      <c r="H365" s="4" t="s">
        <v>351</v>
      </c>
      <c r="I365" s="4" t="s">
        <v>960</v>
      </c>
      <c r="J365" s="4" t="s">
        <v>94</v>
      </c>
      <c r="K365" s="4" t="s">
        <v>95</v>
      </c>
      <c r="L365" s="2" t="s">
        <v>357</v>
      </c>
      <c r="M365" s="2" t="s">
        <v>376</v>
      </c>
      <c r="N365" s="4" t="s">
        <v>578</v>
      </c>
      <c r="O365" s="4" t="s">
        <v>149</v>
      </c>
      <c r="P365" s="4" t="s">
        <v>99</v>
      </c>
      <c r="Q365" s="153">
        <v>3100</v>
      </c>
      <c r="R365" s="171">
        <v>3.6469999999999998</v>
      </c>
      <c r="S365" s="173">
        <v>89132</v>
      </c>
      <c r="U365" s="153">
        <v>10076.996999999999</v>
      </c>
      <c r="V365" s="170">
        <v>6.9999999999999999E-6</v>
      </c>
      <c r="W365" s="170">
        <v>2.69365393793904E-2</v>
      </c>
      <c r="X365" s="170">
        <v>4.1440876724685499E-3</v>
      </c>
    </row>
    <row r="366" spans="1:24">
      <c r="A366" s="4">
        <v>424</v>
      </c>
      <c r="B366" s="4">
        <v>7228</v>
      </c>
      <c r="C366" s="4" t="s">
        <v>2057</v>
      </c>
      <c r="D366" s="4" t="s">
        <v>2058</v>
      </c>
      <c r="E366" s="4" t="s">
        <v>345</v>
      </c>
      <c r="F366" s="4" t="s">
        <v>2057</v>
      </c>
      <c r="G366" s="4" t="s">
        <v>2059</v>
      </c>
      <c r="H366" s="4" t="s">
        <v>351</v>
      </c>
      <c r="I366" s="4" t="s">
        <v>960</v>
      </c>
      <c r="J366" s="4" t="s">
        <v>94</v>
      </c>
      <c r="K366" s="4" t="s">
        <v>95</v>
      </c>
      <c r="L366" s="2" t="s">
        <v>357</v>
      </c>
      <c r="M366" s="2" t="s">
        <v>374</v>
      </c>
      <c r="N366" s="4" t="s">
        <v>544</v>
      </c>
      <c r="O366" s="4" t="s">
        <v>149</v>
      </c>
      <c r="P366" s="4" t="s">
        <v>99</v>
      </c>
      <c r="Q366" s="153">
        <v>25484</v>
      </c>
      <c r="R366" s="171">
        <v>3.6469999999999998</v>
      </c>
      <c r="S366" s="173">
        <v>7567</v>
      </c>
      <c r="T366" s="152">
        <v>3</v>
      </c>
      <c r="U366" s="153">
        <v>7043.7219999999998</v>
      </c>
      <c r="V366" s="170">
        <v>2.0999999999999999E-5</v>
      </c>
      <c r="W366" s="170">
        <v>1.8828377538482901E-2</v>
      </c>
      <c r="X366" s="170">
        <v>2.8966767464387098E-3</v>
      </c>
    </row>
    <row r="367" spans="1:24">
      <c r="A367" s="4">
        <v>424</v>
      </c>
      <c r="B367" s="4">
        <v>7228</v>
      </c>
      <c r="C367" s="4" t="s">
        <v>2060</v>
      </c>
      <c r="D367" s="4" t="s">
        <v>2061</v>
      </c>
      <c r="E367" s="4" t="s">
        <v>345</v>
      </c>
      <c r="F367" s="4" t="s">
        <v>2062</v>
      </c>
      <c r="G367" s="4" t="s">
        <v>2063</v>
      </c>
      <c r="H367" s="4" t="s">
        <v>351</v>
      </c>
      <c r="I367" s="4" t="s">
        <v>960</v>
      </c>
      <c r="J367" s="4" t="s">
        <v>94</v>
      </c>
      <c r="K367" s="4" t="s">
        <v>95</v>
      </c>
      <c r="L367" s="2" t="s">
        <v>357</v>
      </c>
      <c r="M367" s="2" t="s">
        <v>376</v>
      </c>
      <c r="N367" s="4" t="s">
        <v>577</v>
      </c>
      <c r="O367" s="4" t="s">
        <v>149</v>
      </c>
      <c r="P367" s="4" t="s">
        <v>99</v>
      </c>
      <c r="Q367" s="153">
        <v>27072</v>
      </c>
      <c r="R367" s="171">
        <v>3.6469999999999998</v>
      </c>
      <c r="S367" s="173">
        <v>13429</v>
      </c>
      <c r="U367" s="153">
        <v>13258.664000000001</v>
      </c>
      <c r="V367" s="170">
        <v>9.9999999999999995E-7</v>
      </c>
      <c r="W367" s="170">
        <v>3.5441367404650197E-2</v>
      </c>
      <c r="X367" s="170">
        <v>5.4525242344016104E-3</v>
      </c>
    </row>
    <row r="368" spans="1:24">
      <c r="A368" s="4">
        <v>424</v>
      </c>
      <c r="B368" s="4">
        <v>7228</v>
      </c>
      <c r="C368" s="4" t="s">
        <v>1796</v>
      </c>
      <c r="D368" s="4" t="s">
        <v>1797</v>
      </c>
      <c r="E368" s="4" t="s">
        <v>345</v>
      </c>
      <c r="F368" s="4" t="s">
        <v>2064</v>
      </c>
      <c r="G368" s="4" t="s">
        <v>1799</v>
      </c>
      <c r="H368" s="4" t="s">
        <v>351</v>
      </c>
      <c r="I368" s="4" t="s">
        <v>960</v>
      </c>
      <c r="J368" s="4" t="s">
        <v>94</v>
      </c>
      <c r="K368" s="4" t="s">
        <v>95</v>
      </c>
      <c r="L368" s="2" t="s">
        <v>357</v>
      </c>
      <c r="M368" s="2" t="s">
        <v>374</v>
      </c>
      <c r="N368" s="4" t="s">
        <v>586</v>
      </c>
      <c r="O368" s="4" t="s">
        <v>149</v>
      </c>
      <c r="P368" s="4" t="s">
        <v>99</v>
      </c>
      <c r="Q368" s="153">
        <v>5900</v>
      </c>
      <c r="R368" s="171">
        <v>3.6469999999999998</v>
      </c>
      <c r="S368" s="173">
        <v>6772</v>
      </c>
      <c r="U368" s="153">
        <v>1457.152</v>
      </c>
      <c r="V368" s="170">
        <v>9.7E-5</v>
      </c>
      <c r="W368" s="170">
        <v>3.8950713316663601E-3</v>
      </c>
      <c r="X368" s="170">
        <v>5.9924242166365196E-4</v>
      </c>
    </row>
    <row r="369" spans="1:24">
      <c r="A369" s="4">
        <v>424</v>
      </c>
      <c r="B369" s="4">
        <v>7228</v>
      </c>
      <c r="C369" s="4" t="s">
        <v>2065</v>
      </c>
      <c r="D369" s="4" t="s">
        <v>2066</v>
      </c>
      <c r="E369" s="4" t="s">
        <v>345</v>
      </c>
      <c r="F369" s="4" t="s">
        <v>2067</v>
      </c>
      <c r="G369" s="4" t="s">
        <v>2068</v>
      </c>
      <c r="H369" s="4" t="s">
        <v>351</v>
      </c>
      <c r="I369" s="4" t="s">
        <v>960</v>
      </c>
      <c r="J369" s="4" t="s">
        <v>94</v>
      </c>
      <c r="K369" s="4" t="s">
        <v>95</v>
      </c>
      <c r="L369" s="2" t="s">
        <v>357</v>
      </c>
      <c r="M369" s="2" t="s">
        <v>376</v>
      </c>
      <c r="N369" s="4" t="s">
        <v>563</v>
      </c>
      <c r="O369" s="4" t="s">
        <v>149</v>
      </c>
      <c r="P369" s="4" t="s">
        <v>99</v>
      </c>
      <c r="Q369" s="153">
        <v>4344</v>
      </c>
      <c r="R369" s="171">
        <v>3.6469999999999998</v>
      </c>
      <c r="S369" s="173">
        <v>427.5</v>
      </c>
      <c r="U369" s="153">
        <v>67.727000000000004</v>
      </c>
      <c r="V369" s="170">
        <v>1.3799999999999999E-4</v>
      </c>
      <c r="W369" s="170">
        <v>1.81039103366412E-4</v>
      </c>
      <c r="X369" s="170">
        <v>2.78522012768103E-5</v>
      </c>
    </row>
    <row r="370" spans="1:24">
      <c r="A370" s="4">
        <v>424</v>
      </c>
      <c r="B370" s="4">
        <v>7228</v>
      </c>
      <c r="C370" s="4" t="s">
        <v>2069</v>
      </c>
      <c r="D370" s="4" t="s">
        <v>2070</v>
      </c>
      <c r="E370" s="4" t="s">
        <v>345</v>
      </c>
      <c r="F370" s="4" t="s">
        <v>2071</v>
      </c>
      <c r="G370" s="4" t="s">
        <v>2072</v>
      </c>
      <c r="H370" s="4" t="s">
        <v>351</v>
      </c>
      <c r="I370" s="4" t="s">
        <v>960</v>
      </c>
      <c r="J370" s="4" t="s">
        <v>94</v>
      </c>
      <c r="K370" s="4" t="s">
        <v>95</v>
      </c>
      <c r="L370" s="2" t="s">
        <v>357</v>
      </c>
      <c r="M370" s="2" t="s">
        <v>374</v>
      </c>
      <c r="N370" s="4" t="s">
        <v>597</v>
      </c>
      <c r="O370" s="4" t="s">
        <v>149</v>
      </c>
      <c r="P370" s="4" t="s">
        <v>99</v>
      </c>
      <c r="Q370" s="153">
        <v>10000</v>
      </c>
      <c r="R370" s="171">
        <v>3.6469999999999998</v>
      </c>
      <c r="S370" s="173">
        <v>10570</v>
      </c>
      <c r="U370" s="153">
        <v>3854.8789999999999</v>
      </c>
      <c r="V370" s="170">
        <v>1.1E-5</v>
      </c>
      <c r="W370" s="170">
        <v>1.0304369931951499E-2</v>
      </c>
      <c r="X370" s="170">
        <v>1.5852894763544801E-3</v>
      </c>
    </row>
    <row r="371" spans="1:24">
      <c r="A371" s="4">
        <v>424</v>
      </c>
      <c r="B371" s="4">
        <v>7228</v>
      </c>
      <c r="C371" s="4" t="s">
        <v>2073</v>
      </c>
      <c r="D371" s="4" t="s">
        <v>2074</v>
      </c>
      <c r="E371" s="4" t="s">
        <v>345</v>
      </c>
      <c r="F371" s="4" t="s">
        <v>2075</v>
      </c>
      <c r="G371" s="4" t="s">
        <v>2076</v>
      </c>
      <c r="H371" s="4" t="s">
        <v>351</v>
      </c>
      <c r="I371" s="4" t="s">
        <v>960</v>
      </c>
      <c r="J371" s="4" t="s">
        <v>94</v>
      </c>
      <c r="K371" s="4" t="s">
        <v>271</v>
      </c>
      <c r="L371" s="2" t="s">
        <v>357</v>
      </c>
      <c r="M371" s="2" t="s">
        <v>2077</v>
      </c>
      <c r="N371" s="4" t="s">
        <v>2078</v>
      </c>
      <c r="O371" s="4" t="s">
        <v>149</v>
      </c>
      <c r="P371" s="4" t="s">
        <v>1204</v>
      </c>
      <c r="Q371" s="153">
        <v>1760</v>
      </c>
      <c r="R371" s="171">
        <v>3.7964000000000002</v>
      </c>
      <c r="S371" s="173">
        <v>61460</v>
      </c>
      <c r="U371" s="153">
        <v>4106.5510000000004</v>
      </c>
      <c r="V371" s="170">
        <v>0</v>
      </c>
      <c r="W371" s="170">
        <v>1.09771065445659E-2</v>
      </c>
      <c r="X371" s="170">
        <v>1.68878753391443E-3</v>
      </c>
    </row>
    <row r="372" spans="1:24">
      <c r="A372" s="4">
        <v>424</v>
      </c>
      <c r="B372" s="4">
        <v>7228</v>
      </c>
      <c r="C372" s="4" t="s">
        <v>2079</v>
      </c>
      <c r="D372" s="4" t="s">
        <v>2080</v>
      </c>
      <c r="E372" s="4" t="s">
        <v>345</v>
      </c>
      <c r="F372" s="4" t="s">
        <v>2081</v>
      </c>
      <c r="G372" s="4" t="s">
        <v>2082</v>
      </c>
      <c r="H372" s="4" t="s">
        <v>351</v>
      </c>
      <c r="I372" s="4" t="s">
        <v>960</v>
      </c>
      <c r="J372" s="4" t="s">
        <v>94</v>
      </c>
      <c r="K372" s="4" t="s">
        <v>95</v>
      </c>
      <c r="L372" s="2" t="s">
        <v>357</v>
      </c>
      <c r="M372" s="2" t="s">
        <v>374</v>
      </c>
      <c r="N372" s="4" t="s">
        <v>515</v>
      </c>
      <c r="O372" s="4" t="s">
        <v>149</v>
      </c>
      <c r="P372" s="4" t="s">
        <v>99</v>
      </c>
      <c r="Q372" s="153">
        <v>38081</v>
      </c>
      <c r="R372" s="171">
        <v>3.6469999999999998</v>
      </c>
      <c r="S372" s="173">
        <v>3834</v>
      </c>
      <c r="T372" s="152">
        <v>10.472</v>
      </c>
      <c r="U372" s="153">
        <v>5362.9059999999999</v>
      </c>
      <c r="V372" s="170">
        <v>2.5999999999999998E-5</v>
      </c>
      <c r="W372" s="170">
        <v>1.4335433808025801E-2</v>
      </c>
      <c r="X372" s="170">
        <v>2.2054538516102901E-3</v>
      </c>
    </row>
    <row r="373" spans="1:24">
      <c r="A373" s="4">
        <v>424</v>
      </c>
      <c r="B373" s="4">
        <v>7228</v>
      </c>
      <c r="C373" s="4" t="s">
        <v>2083</v>
      </c>
      <c r="D373" s="4" t="s">
        <v>2084</v>
      </c>
      <c r="E373" s="4" t="s">
        <v>345</v>
      </c>
      <c r="F373" s="4" t="s">
        <v>2085</v>
      </c>
      <c r="G373" s="4" t="s">
        <v>2086</v>
      </c>
      <c r="H373" s="4" t="s">
        <v>351</v>
      </c>
      <c r="I373" s="4" t="s">
        <v>960</v>
      </c>
      <c r="J373" s="4" t="s">
        <v>94</v>
      </c>
      <c r="K373" s="4" t="s">
        <v>301</v>
      </c>
      <c r="L373" s="2" t="s">
        <v>357</v>
      </c>
      <c r="M373" s="2" t="s">
        <v>374</v>
      </c>
      <c r="N373" s="4" t="s">
        <v>577</v>
      </c>
      <c r="O373" s="4" t="s">
        <v>149</v>
      </c>
      <c r="P373" s="4" t="s">
        <v>99</v>
      </c>
      <c r="Q373" s="153">
        <v>25824</v>
      </c>
      <c r="R373" s="171">
        <v>3.6469999999999998</v>
      </c>
      <c r="S373" s="173">
        <v>19749</v>
      </c>
      <c r="T373" s="152">
        <v>12.558999999999999</v>
      </c>
      <c r="U373" s="153">
        <v>18645.435000000001</v>
      </c>
      <c r="V373" s="170">
        <v>5.0000000000000004E-6</v>
      </c>
      <c r="W373" s="170">
        <v>4.9840594211920303E-2</v>
      </c>
      <c r="X373" s="170">
        <v>7.6677924046975598E-3</v>
      </c>
    </row>
    <row r="374" spans="1:24">
      <c r="A374" s="4">
        <v>424</v>
      </c>
      <c r="B374" s="4">
        <v>7228</v>
      </c>
      <c r="C374" s="4" t="s">
        <v>2087</v>
      </c>
      <c r="D374" s="4" t="s">
        <v>2088</v>
      </c>
      <c r="E374" s="4" t="s">
        <v>345</v>
      </c>
      <c r="F374" s="4" t="s">
        <v>2089</v>
      </c>
      <c r="G374" s="4" t="s">
        <v>2090</v>
      </c>
      <c r="H374" s="4" t="s">
        <v>351</v>
      </c>
      <c r="I374" s="4" t="s">
        <v>960</v>
      </c>
      <c r="J374" s="4" t="s">
        <v>94</v>
      </c>
      <c r="K374" s="4" t="s">
        <v>95</v>
      </c>
      <c r="L374" s="2" t="s">
        <v>357</v>
      </c>
      <c r="M374" s="2" t="s">
        <v>374</v>
      </c>
      <c r="N374" s="4" t="s">
        <v>2005</v>
      </c>
      <c r="O374" s="4" t="s">
        <v>149</v>
      </c>
      <c r="P374" s="4" t="s">
        <v>99</v>
      </c>
      <c r="Q374" s="153">
        <v>6124</v>
      </c>
      <c r="R374" s="171">
        <v>3.6469999999999998</v>
      </c>
      <c r="S374" s="173">
        <v>31604</v>
      </c>
      <c r="U374" s="153">
        <v>7058.509</v>
      </c>
      <c r="V374" s="170">
        <v>3.9999999999999998E-6</v>
      </c>
      <c r="W374" s="170">
        <v>1.8867905374505299E-2</v>
      </c>
      <c r="X374" s="170">
        <v>2.9027579588644299E-3</v>
      </c>
    </row>
    <row r="375" spans="1:24">
      <c r="A375" s="4">
        <v>424</v>
      </c>
      <c r="B375" s="4">
        <v>7228</v>
      </c>
      <c r="C375" s="4" t="s">
        <v>2148</v>
      </c>
      <c r="D375" s="4" t="s">
        <v>2149</v>
      </c>
      <c r="E375" s="4" t="s">
        <v>1360</v>
      </c>
      <c r="F375" s="4" t="s">
        <v>2150</v>
      </c>
      <c r="G375" s="4" t="s">
        <v>2151</v>
      </c>
      <c r="H375" s="4" t="s">
        <v>351</v>
      </c>
      <c r="I375" s="4" t="s">
        <v>960</v>
      </c>
      <c r="J375" s="4" t="s">
        <v>94</v>
      </c>
      <c r="K375" s="4" t="s">
        <v>30</v>
      </c>
      <c r="L375" s="2" t="s">
        <v>357</v>
      </c>
      <c r="M375" s="2" t="s">
        <v>376</v>
      </c>
      <c r="N375" s="4" t="s">
        <v>509</v>
      </c>
      <c r="O375" s="4" t="s">
        <v>149</v>
      </c>
      <c r="P375" s="4" t="s">
        <v>99</v>
      </c>
      <c r="Q375" s="153">
        <v>20000</v>
      </c>
      <c r="R375" s="171">
        <v>3.6469999999999998</v>
      </c>
      <c r="S375" s="173">
        <v>1189</v>
      </c>
      <c r="U375" s="153">
        <v>867.25699999999995</v>
      </c>
      <c r="V375" s="170">
        <v>4.08E-4</v>
      </c>
      <c r="W375" s="170">
        <v>2.31823951733023E-3</v>
      </c>
      <c r="X375" s="170">
        <v>3.5665263715903099E-4</v>
      </c>
    </row>
    <row r="376" spans="1:24">
      <c r="A376" s="4">
        <v>424</v>
      </c>
      <c r="B376" s="4">
        <v>7228</v>
      </c>
      <c r="C376" s="4" t="s">
        <v>2065</v>
      </c>
      <c r="D376" s="4" t="s">
        <v>2066</v>
      </c>
      <c r="E376" s="4" t="s">
        <v>345</v>
      </c>
      <c r="F376" s="4" t="s">
        <v>2152</v>
      </c>
      <c r="G376" s="4" t="s">
        <v>2153</v>
      </c>
      <c r="H376" s="4" t="s">
        <v>351</v>
      </c>
      <c r="I376" s="4" t="s">
        <v>960</v>
      </c>
      <c r="J376" s="4" t="s">
        <v>94</v>
      </c>
      <c r="K376" s="4" t="s">
        <v>95</v>
      </c>
      <c r="L376" s="2" t="s">
        <v>359</v>
      </c>
      <c r="M376" s="2" t="s">
        <v>376</v>
      </c>
      <c r="N376" s="4" t="s">
        <v>472</v>
      </c>
      <c r="O376" s="4" t="s">
        <v>149</v>
      </c>
      <c r="P376" s="4" t="s">
        <v>99</v>
      </c>
      <c r="Q376" s="153">
        <v>1063</v>
      </c>
      <c r="R376" s="171">
        <v>3.6469999999999998</v>
      </c>
      <c r="S376" s="173">
        <v>427.5</v>
      </c>
      <c r="U376" s="153">
        <v>16.573</v>
      </c>
      <c r="V376" s="170">
        <v>3.3000000000000003E-5</v>
      </c>
      <c r="W376" s="170">
        <v>4.4301235469267099E-5</v>
      </c>
      <c r="X376" s="170">
        <v>6.81558240268172E-6</v>
      </c>
    </row>
    <row r="377" spans="1:24">
      <c r="A377" s="4">
        <v>424</v>
      </c>
      <c r="B377" s="4">
        <v>7229</v>
      </c>
      <c r="C377" s="4" t="s">
        <v>1796</v>
      </c>
      <c r="D377" s="4" t="s">
        <v>1797</v>
      </c>
      <c r="E377" s="4" t="s">
        <v>345</v>
      </c>
      <c r="F377" s="4" t="s">
        <v>1798</v>
      </c>
      <c r="G377" s="4" t="s">
        <v>1799</v>
      </c>
      <c r="H377" s="4" t="s">
        <v>351</v>
      </c>
      <c r="I377" s="4" t="s">
        <v>960</v>
      </c>
      <c r="J377" s="4" t="s">
        <v>30</v>
      </c>
      <c r="K377" s="4" t="s">
        <v>95</v>
      </c>
      <c r="L377" s="2" t="s">
        <v>357</v>
      </c>
      <c r="M377" s="2" t="s">
        <v>41</v>
      </c>
      <c r="N377" s="4" t="s">
        <v>469</v>
      </c>
      <c r="O377" s="4" t="s">
        <v>149</v>
      </c>
      <c r="P377" s="4" t="s">
        <v>34</v>
      </c>
      <c r="Q377" s="153">
        <v>722</v>
      </c>
      <c r="R377" s="171">
        <v>1</v>
      </c>
      <c r="S377" s="173">
        <v>25070</v>
      </c>
      <c r="U377" s="153">
        <v>181.005</v>
      </c>
      <c r="V377" s="170">
        <v>1.2999999999999999E-5</v>
      </c>
      <c r="W377" s="170">
        <v>1.1917431073107601E-2</v>
      </c>
      <c r="X377" s="170">
        <v>1.2135434884720899E-3</v>
      </c>
    </row>
    <row r="378" spans="1:24">
      <c r="A378" s="4">
        <v>424</v>
      </c>
      <c r="B378" s="4">
        <v>7229</v>
      </c>
      <c r="C378" s="4" t="s">
        <v>1800</v>
      </c>
      <c r="D378" s="4" t="s">
        <v>1801</v>
      </c>
      <c r="E378" s="4" t="s">
        <v>1360</v>
      </c>
      <c r="F378" s="4" t="s">
        <v>1802</v>
      </c>
      <c r="G378" s="4" t="s">
        <v>1803</v>
      </c>
      <c r="H378" s="4" t="s">
        <v>351</v>
      </c>
      <c r="I378" s="4" t="s">
        <v>960</v>
      </c>
      <c r="J378" s="4" t="s">
        <v>30</v>
      </c>
      <c r="K378" s="4" t="s">
        <v>30</v>
      </c>
      <c r="L378" s="2" t="s">
        <v>357</v>
      </c>
      <c r="M378" s="2" t="s">
        <v>41</v>
      </c>
      <c r="N378" s="4" t="s">
        <v>484</v>
      </c>
      <c r="O378" s="4" t="s">
        <v>149</v>
      </c>
      <c r="P378" s="4" t="s">
        <v>34</v>
      </c>
      <c r="Q378" s="153">
        <v>9442</v>
      </c>
      <c r="R378" s="171">
        <v>1</v>
      </c>
      <c r="S378" s="173">
        <v>1800</v>
      </c>
      <c r="U378" s="153">
        <v>169.95599999999999</v>
      </c>
      <c r="V378" s="170">
        <v>6.9999999999999999E-6</v>
      </c>
      <c r="W378" s="170">
        <v>1.11899364077596E-2</v>
      </c>
      <c r="X378" s="170">
        <v>1.13946322665933E-3</v>
      </c>
    </row>
    <row r="379" spans="1:24">
      <c r="A379" s="4">
        <v>424</v>
      </c>
      <c r="B379" s="4">
        <v>7229</v>
      </c>
      <c r="C379" s="4" t="s">
        <v>1804</v>
      </c>
      <c r="D379" s="4" t="s">
        <v>1805</v>
      </c>
      <c r="E379" s="4" t="s">
        <v>1360</v>
      </c>
      <c r="F379" s="4" t="s">
        <v>1806</v>
      </c>
      <c r="G379" s="4" t="s">
        <v>1807</v>
      </c>
      <c r="H379" s="4" t="s">
        <v>351</v>
      </c>
      <c r="I379" s="4" t="s">
        <v>960</v>
      </c>
      <c r="J379" s="4" t="s">
        <v>30</v>
      </c>
      <c r="K379" s="4" t="s">
        <v>30</v>
      </c>
      <c r="L379" s="2" t="s">
        <v>357</v>
      </c>
      <c r="M379" s="2" t="s">
        <v>41</v>
      </c>
      <c r="N379" s="4" t="s">
        <v>473</v>
      </c>
      <c r="O379" s="4" t="s">
        <v>149</v>
      </c>
      <c r="P379" s="4" t="s">
        <v>34</v>
      </c>
      <c r="Q379" s="153">
        <v>464</v>
      </c>
      <c r="R379" s="171">
        <v>1</v>
      </c>
      <c r="S379" s="173">
        <v>12890</v>
      </c>
      <c r="U379" s="153">
        <v>59.81</v>
      </c>
      <c r="V379" s="170">
        <v>3.1999999999999999E-5</v>
      </c>
      <c r="W379" s="170">
        <v>3.9378758065236703E-3</v>
      </c>
      <c r="X379" s="170">
        <v>4.0099107887455599E-4</v>
      </c>
    </row>
    <row r="380" spans="1:24">
      <c r="A380" s="4">
        <v>424</v>
      </c>
      <c r="B380" s="4">
        <v>7229</v>
      </c>
      <c r="C380" s="4" t="s">
        <v>1808</v>
      </c>
      <c r="D380" s="4" t="s">
        <v>1809</v>
      </c>
      <c r="E380" s="4" t="s">
        <v>1360</v>
      </c>
      <c r="F380" s="4" t="s">
        <v>1810</v>
      </c>
      <c r="G380" s="4" t="s">
        <v>1811</v>
      </c>
      <c r="H380" s="4" t="s">
        <v>351</v>
      </c>
      <c r="I380" s="4" t="s">
        <v>960</v>
      </c>
      <c r="J380" s="4" t="s">
        <v>30</v>
      </c>
      <c r="K380" s="4" t="s">
        <v>30</v>
      </c>
      <c r="L380" s="2" t="s">
        <v>357</v>
      </c>
      <c r="M380" s="2" t="s">
        <v>41</v>
      </c>
      <c r="N380" s="4" t="s">
        <v>491</v>
      </c>
      <c r="O380" s="4" t="s">
        <v>149</v>
      </c>
      <c r="P380" s="4" t="s">
        <v>34</v>
      </c>
      <c r="Q380" s="153">
        <v>4800</v>
      </c>
      <c r="R380" s="171">
        <v>1</v>
      </c>
      <c r="S380" s="173">
        <v>1726</v>
      </c>
      <c r="U380" s="153">
        <v>82.847999999999999</v>
      </c>
      <c r="V380" s="170">
        <v>3.3000000000000003E-5</v>
      </c>
      <c r="W380" s="170">
        <v>5.4547285856931501E-3</v>
      </c>
      <c r="X380" s="170">
        <v>5.5545111324267695E-4</v>
      </c>
    </row>
    <row r="381" spans="1:24">
      <c r="A381" s="4">
        <v>424</v>
      </c>
      <c r="B381" s="4">
        <v>7229</v>
      </c>
      <c r="C381" s="4" t="s">
        <v>1816</v>
      </c>
      <c r="D381" s="4" t="s">
        <v>1817</v>
      </c>
      <c r="E381" s="4" t="s">
        <v>1360</v>
      </c>
      <c r="F381" s="4" t="s">
        <v>1818</v>
      </c>
      <c r="G381" s="4" t="s">
        <v>1819</v>
      </c>
      <c r="H381" s="4" t="s">
        <v>351</v>
      </c>
      <c r="I381" s="4" t="s">
        <v>960</v>
      </c>
      <c r="J381" s="4" t="s">
        <v>30</v>
      </c>
      <c r="K381" s="4" t="s">
        <v>30</v>
      </c>
      <c r="L381" s="2" t="s">
        <v>357</v>
      </c>
      <c r="M381" s="2" t="s">
        <v>41</v>
      </c>
      <c r="N381" s="4" t="s">
        <v>474</v>
      </c>
      <c r="O381" s="4" t="s">
        <v>149</v>
      </c>
      <c r="P381" s="4" t="s">
        <v>34</v>
      </c>
      <c r="Q381" s="153">
        <v>247</v>
      </c>
      <c r="R381" s="171">
        <v>1</v>
      </c>
      <c r="S381" s="173">
        <v>95300</v>
      </c>
      <c r="T381" s="152">
        <v>0.46100000000000002</v>
      </c>
      <c r="U381" s="153">
        <v>235.852</v>
      </c>
      <c r="V381" s="170">
        <v>6.0000000000000002E-6</v>
      </c>
      <c r="W381" s="170">
        <v>1.55285439604427E-2</v>
      </c>
      <c r="X381" s="170">
        <v>1.58126053283175E-3</v>
      </c>
    </row>
    <row r="382" spans="1:24">
      <c r="A382" s="4">
        <v>424</v>
      </c>
      <c r="B382" s="4">
        <v>7229</v>
      </c>
      <c r="C382" s="4" t="s">
        <v>1820</v>
      </c>
      <c r="D382" s="4" t="s">
        <v>1821</v>
      </c>
      <c r="E382" s="4" t="s">
        <v>1360</v>
      </c>
      <c r="F382" s="4" t="s">
        <v>1822</v>
      </c>
      <c r="G382" s="4" t="s">
        <v>1823</v>
      </c>
      <c r="H382" s="4" t="s">
        <v>351</v>
      </c>
      <c r="I382" s="4" t="s">
        <v>960</v>
      </c>
      <c r="J382" s="4" t="s">
        <v>30</v>
      </c>
      <c r="K382" s="4" t="s">
        <v>30</v>
      </c>
      <c r="L382" s="2" t="s">
        <v>357</v>
      </c>
      <c r="M382" s="2" t="s">
        <v>41</v>
      </c>
      <c r="N382" s="4" t="s">
        <v>479</v>
      </c>
      <c r="O382" s="4" t="s">
        <v>149</v>
      </c>
      <c r="P382" s="4" t="s">
        <v>34</v>
      </c>
      <c r="Q382" s="153">
        <v>73</v>
      </c>
      <c r="R382" s="171">
        <v>1</v>
      </c>
      <c r="S382" s="173">
        <v>205060</v>
      </c>
      <c r="U382" s="153">
        <v>149.69399999999999</v>
      </c>
      <c r="V382" s="170">
        <v>1.8E-5</v>
      </c>
      <c r="W382" s="170">
        <v>9.8558691816463002E-3</v>
      </c>
      <c r="X382" s="170">
        <v>1.0036161145172699E-3</v>
      </c>
    </row>
    <row r="383" spans="1:24">
      <c r="A383" s="4">
        <v>424</v>
      </c>
      <c r="B383" s="4">
        <v>7229</v>
      </c>
      <c r="C383" s="4" t="s">
        <v>1824</v>
      </c>
      <c r="D383" s="4" t="s">
        <v>1825</v>
      </c>
      <c r="E383" s="4" t="s">
        <v>1360</v>
      </c>
      <c r="F383" s="4" t="s">
        <v>1826</v>
      </c>
      <c r="G383" s="4" t="s">
        <v>1827</v>
      </c>
      <c r="H383" s="4" t="s">
        <v>351</v>
      </c>
      <c r="I383" s="4" t="s">
        <v>960</v>
      </c>
      <c r="J383" s="4" t="s">
        <v>30</v>
      </c>
      <c r="K383" s="4" t="s">
        <v>95</v>
      </c>
      <c r="L383" s="2" t="s">
        <v>357</v>
      </c>
      <c r="M383" s="2" t="s">
        <v>41</v>
      </c>
      <c r="N383" s="4" t="s">
        <v>469</v>
      </c>
      <c r="O383" s="4" t="s">
        <v>149</v>
      </c>
      <c r="P383" s="4" t="s">
        <v>34</v>
      </c>
      <c r="Q383" s="153">
        <v>2778.8</v>
      </c>
      <c r="R383" s="171">
        <v>1</v>
      </c>
      <c r="S383" s="173">
        <v>6305</v>
      </c>
      <c r="U383" s="153">
        <v>175.203</v>
      </c>
      <c r="V383" s="170">
        <v>2.3E-5</v>
      </c>
      <c r="W383" s="170">
        <v>1.1535422303579001E-2</v>
      </c>
      <c r="X383" s="170">
        <v>1.17464380850274E-3</v>
      </c>
    </row>
    <row r="384" spans="1:24">
      <c r="A384" s="4">
        <v>424</v>
      </c>
      <c r="B384" s="4">
        <v>7229</v>
      </c>
      <c r="C384" s="4" t="s">
        <v>1836</v>
      </c>
      <c r="D384" s="4" t="s">
        <v>1837</v>
      </c>
      <c r="E384" s="4" t="s">
        <v>1360</v>
      </c>
      <c r="F384" s="4" t="s">
        <v>1838</v>
      </c>
      <c r="G384" s="4" t="s">
        <v>1839</v>
      </c>
      <c r="H384" s="4" t="s">
        <v>351</v>
      </c>
      <c r="I384" s="4" t="s">
        <v>960</v>
      </c>
      <c r="J384" s="4" t="s">
        <v>30</v>
      </c>
      <c r="K384" s="4" t="s">
        <v>30</v>
      </c>
      <c r="L384" s="2" t="s">
        <v>357</v>
      </c>
      <c r="M384" s="2" t="s">
        <v>41</v>
      </c>
      <c r="N384" s="4" t="s">
        <v>475</v>
      </c>
      <c r="O384" s="4" t="s">
        <v>149</v>
      </c>
      <c r="P384" s="4" t="s">
        <v>34</v>
      </c>
      <c r="Q384" s="153">
        <v>4010</v>
      </c>
      <c r="R384" s="171">
        <v>1</v>
      </c>
      <c r="S384" s="173">
        <v>6355</v>
      </c>
      <c r="U384" s="153">
        <v>254.83500000000001</v>
      </c>
      <c r="V384" s="170">
        <v>4.0000000000000003E-5</v>
      </c>
      <c r="W384" s="170">
        <v>1.6778419352300698E-2</v>
      </c>
      <c r="X384" s="170">
        <v>1.70853445066573E-3</v>
      </c>
    </row>
    <row r="385" spans="1:24">
      <c r="A385" s="4">
        <v>424</v>
      </c>
      <c r="B385" s="4">
        <v>7229</v>
      </c>
      <c r="C385" s="4" t="s">
        <v>1840</v>
      </c>
      <c r="D385" s="4" t="s">
        <v>1841</v>
      </c>
      <c r="E385" s="4" t="s">
        <v>1360</v>
      </c>
      <c r="F385" s="4" t="s">
        <v>1842</v>
      </c>
      <c r="G385" s="4" t="s">
        <v>1843</v>
      </c>
      <c r="H385" s="4" t="s">
        <v>351</v>
      </c>
      <c r="I385" s="4" t="s">
        <v>960</v>
      </c>
      <c r="J385" s="4" t="s">
        <v>30</v>
      </c>
      <c r="K385" s="4" t="s">
        <v>30</v>
      </c>
      <c r="L385" s="2" t="s">
        <v>357</v>
      </c>
      <c r="M385" s="2" t="s">
        <v>41</v>
      </c>
      <c r="N385" s="4" t="s">
        <v>468</v>
      </c>
      <c r="O385" s="4" t="s">
        <v>149</v>
      </c>
      <c r="P385" s="4" t="s">
        <v>34</v>
      </c>
      <c r="Q385" s="153">
        <v>57981</v>
      </c>
      <c r="R385" s="171">
        <v>1</v>
      </c>
      <c r="S385" s="173">
        <v>94</v>
      </c>
      <c r="U385" s="153">
        <v>54.502000000000002</v>
      </c>
      <c r="V385" s="170">
        <v>1.8E-5</v>
      </c>
      <c r="W385" s="170">
        <v>3.5884315981007399E-3</v>
      </c>
      <c r="X385" s="170">
        <v>3.6540742488784501E-4</v>
      </c>
    </row>
    <row r="386" spans="1:24">
      <c r="A386" s="4">
        <v>424</v>
      </c>
      <c r="B386" s="4">
        <v>7229</v>
      </c>
      <c r="C386" s="4" t="s">
        <v>1844</v>
      </c>
      <c r="D386" s="4" t="s">
        <v>1845</v>
      </c>
      <c r="E386" s="4" t="s">
        <v>1360</v>
      </c>
      <c r="F386" s="4" t="s">
        <v>1846</v>
      </c>
      <c r="G386" s="4" t="s">
        <v>1847</v>
      </c>
      <c r="H386" s="4" t="s">
        <v>351</v>
      </c>
      <c r="I386" s="4" t="s">
        <v>960</v>
      </c>
      <c r="J386" s="4" t="s">
        <v>30</v>
      </c>
      <c r="K386" s="4" t="s">
        <v>30</v>
      </c>
      <c r="L386" s="2" t="s">
        <v>357</v>
      </c>
      <c r="M386" s="2" t="s">
        <v>41</v>
      </c>
      <c r="N386" s="4" t="s">
        <v>513</v>
      </c>
      <c r="O386" s="4" t="s">
        <v>149</v>
      </c>
      <c r="P386" s="4" t="s">
        <v>34</v>
      </c>
      <c r="Q386" s="153">
        <v>59127</v>
      </c>
      <c r="R386" s="171">
        <v>1</v>
      </c>
      <c r="S386" s="173">
        <v>519</v>
      </c>
      <c r="U386" s="153">
        <v>306.86900000000003</v>
      </c>
      <c r="V386" s="170">
        <v>2.0999999999999999E-5</v>
      </c>
      <c r="W386" s="170">
        <v>2.0204323767354499E-2</v>
      </c>
      <c r="X386" s="170">
        <v>2.0573918486663698E-3</v>
      </c>
    </row>
    <row r="387" spans="1:24">
      <c r="A387" s="4">
        <v>424</v>
      </c>
      <c r="B387" s="4">
        <v>7229</v>
      </c>
      <c r="C387" s="4" t="s">
        <v>1856</v>
      </c>
      <c r="D387" s="4" t="s">
        <v>1857</v>
      </c>
      <c r="E387" s="4" t="s">
        <v>1360</v>
      </c>
      <c r="F387" s="4" t="s">
        <v>1858</v>
      </c>
      <c r="G387" s="4" t="s">
        <v>1859</v>
      </c>
      <c r="H387" s="4" t="s">
        <v>351</v>
      </c>
      <c r="I387" s="4" t="s">
        <v>960</v>
      </c>
      <c r="J387" s="4" t="s">
        <v>30</v>
      </c>
      <c r="K387" s="4" t="s">
        <v>30</v>
      </c>
      <c r="L387" s="2" t="s">
        <v>357</v>
      </c>
      <c r="M387" s="2" t="s">
        <v>41</v>
      </c>
      <c r="N387" s="4" t="s">
        <v>476</v>
      </c>
      <c r="O387" s="4" t="s">
        <v>149</v>
      </c>
      <c r="P387" s="4" t="s">
        <v>34</v>
      </c>
      <c r="Q387" s="153">
        <v>13974</v>
      </c>
      <c r="R387" s="171">
        <v>1</v>
      </c>
      <c r="S387" s="173">
        <v>2492</v>
      </c>
      <c r="U387" s="153">
        <v>348.23200000000003</v>
      </c>
      <c r="V387" s="170">
        <v>1.1E-5</v>
      </c>
      <c r="W387" s="170">
        <v>2.2927668516215E-2</v>
      </c>
      <c r="X387" s="170">
        <v>2.3347080979964898E-3</v>
      </c>
    </row>
    <row r="388" spans="1:24">
      <c r="A388" s="4">
        <v>424</v>
      </c>
      <c r="B388" s="4">
        <v>7229</v>
      </c>
      <c r="C388" s="4" t="s">
        <v>1860</v>
      </c>
      <c r="D388" s="4" t="s">
        <v>1861</v>
      </c>
      <c r="E388" s="4" t="s">
        <v>1360</v>
      </c>
      <c r="F388" s="4" t="s">
        <v>1862</v>
      </c>
      <c r="G388" s="4" t="s">
        <v>1863</v>
      </c>
      <c r="H388" s="4" t="s">
        <v>351</v>
      </c>
      <c r="I388" s="4" t="s">
        <v>960</v>
      </c>
      <c r="J388" s="4" t="s">
        <v>30</v>
      </c>
      <c r="K388" s="4" t="s">
        <v>30</v>
      </c>
      <c r="L388" s="2" t="s">
        <v>357</v>
      </c>
      <c r="M388" s="2" t="s">
        <v>41</v>
      </c>
      <c r="N388" s="4" t="s">
        <v>465</v>
      </c>
      <c r="O388" s="4" t="s">
        <v>149</v>
      </c>
      <c r="P388" s="4" t="s">
        <v>34</v>
      </c>
      <c r="Q388" s="153">
        <v>1385</v>
      </c>
      <c r="R388" s="171">
        <v>1</v>
      </c>
      <c r="S388" s="173">
        <v>20100</v>
      </c>
      <c r="U388" s="153">
        <v>278.38499999999999</v>
      </c>
      <c r="V388" s="170">
        <v>5.1E-5</v>
      </c>
      <c r="W388" s="170">
        <v>1.8328923055815301E-2</v>
      </c>
      <c r="X388" s="170">
        <v>1.8664211346087101E-3</v>
      </c>
    </row>
    <row r="389" spans="1:24">
      <c r="A389" s="4">
        <v>424</v>
      </c>
      <c r="B389" s="4">
        <v>7229</v>
      </c>
      <c r="C389" s="4" t="s">
        <v>1864</v>
      </c>
      <c r="D389" s="4" t="s">
        <v>1865</v>
      </c>
      <c r="E389" s="4" t="s">
        <v>1360</v>
      </c>
      <c r="F389" s="4" t="s">
        <v>1866</v>
      </c>
      <c r="G389" s="4" t="s">
        <v>1867</v>
      </c>
      <c r="H389" s="4" t="s">
        <v>351</v>
      </c>
      <c r="I389" s="4" t="s">
        <v>960</v>
      </c>
      <c r="J389" s="4" t="s">
        <v>30</v>
      </c>
      <c r="K389" s="4" t="s">
        <v>30</v>
      </c>
      <c r="L389" s="2" t="s">
        <v>357</v>
      </c>
      <c r="M389" s="2" t="s">
        <v>41</v>
      </c>
      <c r="N389" s="4" t="s">
        <v>506</v>
      </c>
      <c r="O389" s="4" t="s">
        <v>149</v>
      </c>
      <c r="P389" s="4" t="s">
        <v>34</v>
      </c>
      <c r="Q389" s="153">
        <v>14260</v>
      </c>
      <c r="R389" s="171">
        <v>1</v>
      </c>
      <c r="S389" s="173">
        <v>543.9</v>
      </c>
      <c r="T389" s="152">
        <v>2.331</v>
      </c>
      <c r="U389" s="153">
        <v>79.891000000000005</v>
      </c>
      <c r="V389" s="170">
        <v>1.55E-4</v>
      </c>
      <c r="W389" s="170">
        <v>5.26002068988518E-3</v>
      </c>
      <c r="X389" s="170">
        <v>5.3562414737542204E-4</v>
      </c>
    </row>
    <row r="390" spans="1:24">
      <c r="A390" s="4">
        <v>424</v>
      </c>
      <c r="B390" s="4">
        <v>7229</v>
      </c>
      <c r="C390" s="4" t="s">
        <v>1868</v>
      </c>
      <c r="D390" s="4" t="s">
        <v>1869</v>
      </c>
      <c r="E390" s="4" t="s">
        <v>1360</v>
      </c>
      <c r="F390" s="4" t="s">
        <v>1870</v>
      </c>
      <c r="G390" s="4" t="s">
        <v>1871</v>
      </c>
      <c r="H390" s="4" t="s">
        <v>351</v>
      </c>
      <c r="I390" s="4" t="s">
        <v>960</v>
      </c>
      <c r="J390" s="4" t="s">
        <v>30</v>
      </c>
      <c r="K390" s="4" t="s">
        <v>30</v>
      </c>
      <c r="L390" s="2" t="s">
        <v>357</v>
      </c>
      <c r="M390" s="2" t="s">
        <v>41</v>
      </c>
      <c r="N390" s="4" t="s">
        <v>473</v>
      </c>
      <c r="O390" s="4" t="s">
        <v>149</v>
      </c>
      <c r="P390" s="4" t="s">
        <v>34</v>
      </c>
      <c r="Q390" s="153">
        <v>3043</v>
      </c>
      <c r="R390" s="171">
        <v>1</v>
      </c>
      <c r="S390" s="173">
        <v>5318</v>
      </c>
      <c r="U390" s="153">
        <v>161.827</v>
      </c>
      <c r="V390" s="170">
        <v>1.2E-5</v>
      </c>
      <c r="W390" s="170">
        <v>1.06547043333277E-2</v>
      </c>
      <c r="X390" s="170">
        <v>1.0849609270644201E-3</v>
      </c>
    </row>
    <row r="391" spans="1:24">
      <c r="A391" s="4">
        <v>424</v>
      </c>
      <c r="B391" s="4">
        <v>7229</v>
      </c>
      <c r="C391" s="4" t="s">
        <v>1876</v>
      </c>
      <c r="D391" s="4" t="s">
        <v>1877</v>
      </c>
      <c r="E391" s="4" t="s">
        <v>1360</v>
      </c>
      <c r="F391" s="4" t="s">
        <v>1878</v>
      </c>
      <c r="G391" s="4" t="s">
        <v>1879</v>
      </c>
      <c r="H391" s="4" t="s">
        <v>351</v>
      </c>
      <c r="I391" s="4" t="s">
        <v>960</v>
      </c>
      <c r="J391" s="4" t="s">
        <v>30</v>
      </c>
      <c r="K391" s="4" t="s">
        <v>30</v>
      </c>
      <c r="L391" s="2" t="s">
        <v>357</v>
      </c>
      <c r="M391" s="2" t="s">
        <v>41</v>
      </c>
      <c r="N391" s="4" t="s">
        <v>505</v>
      </c>
      <c r="O391" s="4" t="s">
        <v>149</v>
      </c>
      <c r="P391" s="4" t="s">
        <v>34</v>
      </c>
      <c r="Q391" s="153">
        <v>585</v>
      </c>
      <c r="R391" s="171">
        <v>1</v>
      </c>
      <c r="S391" s="173">
        <v>21630</v>
      </c>
      <c r="U391" s="153">
        <v>126.535</v>
      </c>
      <c r="V391" s="170">
        <v>2.5999999999999998E-5</v>
      </c>
      <c r="W391" s="170">
        <v>8.3311221629366397E-3</v>
      </c>
      <c r="X391" s="170">
        <v>8.4835221537899201E-4</v>
      </c>
    </row>
    <row r="392" spans="1:24">
      <c r="A392" s="4">
        <v>424</v>
      </c>
      <c r="B392" s="4">
        <v>7229</v>
      </c>
      <c r="C392" s="4" t="s">
        <v>1880</v>
      </c>
      <c r="D392" s="4" t="s">
        <v>1881</v>
      </c>
      <c r="E392" s="4" t="s">
        <v>1360</v>
      </c>
      <c r="F392" s="4" t="s">
        <v>1882</v>
      </c>
      <c r="G392" s="4" t="s">
        <v>1883</v>
      </c>
      <c r="H392" s="4" t="s">
        <v>351</v>
      </c>
      <c r="I392" s="4" t="s">
        <v>960</v>
      </c>
      <c r="J392" s="4" t="s">
        <v>30</v>
      </c>
      <c r="K392" s="4" t="s">
        <v>329</v>
      </c>
      <c r="L392" s="2" t="s">
        <v>357</v>
      </c>
      <c r="M392" s="2" t="s">
        <v>41</v>
      </c>
      <c r="N392" s="4" t="s">
        <v>486</v>
      </c>
      <c r="O392" s="4" t="s">
        <v>149</v>
      </c>
      <c r="P392" s="4" t="s">
        <v>34</v>
      </c>
      <c r="Q392" s="153">
        <v>1330</v>
      </c>
      <c r="R392" s="171">
        <v>1</v>
      </c>
      <c r="S392" s="173">
        <v>18890</v>
      </c>
      <c r="U392" s="153">
        <v>251.23699999999999</v>
      </c>
      <c r="V392" s="170">
        <v>1.2E-5</v>
      </c>
      <c r="W392" s="170">
        <v>1.65414934058008E-2</v>
      </c>
      <c r="X392" s="170">
        <v>1.68440845087088E-3</v>
      </c>
    </row>
    <row r="393" spans="1:24">
      <c r="A393" s="4">
        <v>424</v>
      </c>
      <c r="B393" s="4">
        <v>7229</v>
      </c>
      <c r="C393" s="4" t="s">
        <v>1884</v>
      </c>
      <c r="D393" s="4" t="s">
        <v>1885</v>
      </c>
      <c r="E393" s="4" t="s">
        <v>1360</v>
      </c>
      <c r="F393" s="4" t="s">
        <v>1886</v>
      </c>
      <c r="G393" s="4" t="s">
        <v>1887</v>
      </c>
      <c r="H393" s="4" t="s">
        <v>351</v>
      </c>
      <c r="I393" s="4" t="s">
        <v>960</v>
      </c>
      <c r="J393" s="4" t="s">
        <v>30</v>
      </c>
      <c r="K393" s="4" t="s">
        <v>95</v>
      </c>
      <c r="L393" s="2" t="s">
        <v>357</v>
      </c>
      <c r="M393" s="2" t="s">
        <v>41</v>
      </c>
      <c r="N393" s="4" t="s">
        <v>495</v>
      </c>
      <c r="O393" s="4" t="s">
        <v>149</v>
      </c>
      <c r="P393" s="4" t="s">
        <v>34</v>
      </c>
      <c r="Q393" s="153">
        <v>3878</v>
      </c>
      <c r="R393" s="171">
        <v>1</v>
      </c>
      <c r="S393" s="173">
        <v>8101</v>
      </c>
      <c r="U393" s="153">
        <v>314.15699999999998</v>
      </c>
      <c r="V393" s="170">
        <v>3.0000000000000001E-6</v>
      </c>
      <c r="W393" s="170">
        <v>2.06841440741516E-2</v>
      </c>
      <c r="X393" s="170">
        <v>2.1062516075672898E-3</v>
      </c>
    </row>
    <row r="394" spans="1:24">
      <c r="A394" s="4">
        <v>424</v>
      </c>
      <c r="B394" s="4">
        <v>7229</v>
      </c>
      <c r="C394" s="4" t="s">
        <v>1892</v>
      </c>
      <c r="D394" s="4" t="s">
        <v>1893</v>
      </c>
      <c r="E394" s="4" t="s">
        <v>1360</v>
      </c>
      <c r="F394" s="4" t="s">
        <v>1894</v>
      </c>
      <c r="G394" s="4" t="s">
        <v>1895</v>
      </c>
      <c r="H394" s="4" t="s">
        <v>351</v>
      </c>
      <c r="I394" s="4" t="s">
        <v>960</v>
      </c>
      <c r="J394" s="4" t="s">
        <v>30</v>
      </c>
      <c r="K394" s="4" t="s">
        <v>30</v>
      </c>
      <c r="L394" s="2" t="s">
        <v>357</v>
      </c>
      <c r="M394" s="2" t="s">
        <v>41</v>
      </c>
      <c r="N394" s="4" t="s">
        <v>507</v>
      </c>
      <c r="O394" s="4" t="s">
        <v>149</v>
      </c>
      <c r="P394" s="4" t="s">
        <v>34</v>
      </c>
      <c r="Q394" s="153">
        <v>36079</v>
      </c>
      <c r="R394" s="171">
        <v>1</v>
      </c>
      <c r="S394" s="173">
        <v>1619</v>
      </c>
      <c r="U394" s="153">
        <v>584.11900000000003</v>
      </c>
      <c r="V394" s="170">
        <v>1.7899999999999999E-4</v>
      </c>
      <c r="W394" s="170">
        <v>3.8458510299509703E-2</v>
      </c>
      <c r="X394" s="170">
        <v>3.9162026164869402E-3</v>
      </c>
    </row>
    <row r="395" spans="1:24">
      <c r="A395" s="4">
        <v>424</v>
      </c>
      <c r="B395" s="4">
        <v>7229</v>
      </c>
      <c r="C395" s="4" t="s">
        <v>1896</v>
      </c>
      <c r="D395" s="4" t="s">
        <v>1897</v>
      </c>
      <c r="E395" s="4" t="s">
        <v>1360</v>
      </c>
      <c r="F395" s="4" t="s">
        <v>1898</v>
      </c>
      <c r="G395" s="4" t="s">
        <v>1899</v>
      </c>
      <c r="H395" s="4" t="s">
        <v>351</v>
      </c>
      <c r="I395" s="4" t="s">
        <v>960</v>
      </c>
      <c r="J395" s="4" t="s">
        <v>30</v>
      </c>
      <c r="K395" s="4" t="s">
        <v>30</v>
      </c>
      <c r="L395" s="2" t="s">
        <v>357</v>
      </c>
      <c r="M395" s="2" t="s">
        <v>41</v>
      </c>
      <c r="N395" s="4" t="s">
        <v>473</v>
      </c>
      <c r="O395" s="4" t="s">
        <v>149</v>
      </c>
      <c r="P395" s="4" t="s">
        <v>34</v>
      </c>
      <c r="Q395" s="153">
        <v>2520</v>
      </c>
      <c r="R395" s="171">
        <v>1</v>
      </c>
      <c r="S395" s="173">
        <v>8570</v>
      </c>
      <c r="U395" s="153">
        <v>215.964</v>
      </c>
      <c r="V395" s="170">
        <v>3.1999999999999999E-5</v>
      </c>
      <c r="W395" s="170">
        <v>1.4219112160590901E-2</v>
      </c>
      <c r="X395" s="170">
        <v>1.4479220285382999E-3</v>
      </c>
    </row>
    <row r="396" spans="1:24">
      <c r="A396" s="4">
        <v>424</v>
      </c>
      <c r="B396" s="4">
        <v>7229</v>
      </c>
      <c r="C396" s="4" t="s">
        <v>1207</v>
      </c>
      <c r="D396" s="4" t="s">
        <v>1900</v>
      </c>
      <c r="E396" s="4" t="s">
        <v>1360</v>
      </c>
      <c r="F396" s="4" t="s">
        <v>1901</v>
      </c>
      <c r="G396" s="4" t="s">
        <v>1902</v>
      </c>
      <c r="H396" s="4" t="s">
        <v>351</v>
      </c>
      <c r="I396" s="4" t="s">
        <v>960</v>
      </c>
      <c r="J396" s="4" t="s">
        <v>30</v>
      </c>
      <c r="K396" s="4" t="s">
        <v>30</v>
      </c>
      <c r="L396" s="2" t="s">
        <v>357</v>
      </c>
      <c r="M396" s="2" t="s">
        <v>41</v>
      </c>
      <c r="N396" s="4" t="s">
        <v>476</v>
      </c>
      <c r="O396" s="4" t="s">
        <v>149</v>
      </c>
      <c r="P396" s="4" t="s">
        <v>34</v>
      </c>
      <c r="Q396" s="153">
        <v>15544</v>
      </c>
      <c r="R396" s="171">
        <v>1</v>
      </c>
      <c r="S396" s="173">
        <v>4335</v>
      </c>
      <c r="U396" s="153">
        <v>673.83199999999999</v>
      </c>
      <c r="V396" s="170">
        <v>1.0000000000000001E-5</v>
      </c>
      <c r="W396" s="170">
        <v>4.43652575106969E-2</v>
      </c>
      <c r="X396" s="170">
        <v>4.5176824632940397E-3</v>
      </c>
    </row>
    <row r="397" spans="1:24">
      <c r="A397" s="4">
        <v>424</v>
      </c>
      <c r="B397" s="4">
        <v>7229</v>
      </c>
      <c r="C397" s="4" t="s">
        <v>1903</v>
      </c>
      <c r="D397" s="4" t="s">
        <v>1904</v>
      </c>
      <c r="E397" s="4" t="s">
        <v>1360</v>
      </c>
      <c r="F397" s="4" t="s">
        <v>1905</v>
      </c>
      <c r="G397" s="4" t="s">
        <v>1906</v>
      </c>
      <c r="H397" s="4" t="s">
        <v>351</v>
      </c>
      <c r="I397" s="4" t="s">
        <v>960</v>
      </c>
      <c r="J397" s="4" t="s">
        <v>30</v>
      </c>
      <c r="K397" s="4" t="s">
        <v>30</v>
      </c>
      <c r="L397" s="2" t="s">
        <v>357</v>
      </c>
      <c r="M397" s="2" t="s">
        <v>41</v>
      </c>
      <c r="N397" s="4" t="s">
        <v>492</v>
      </c>
      <c r="O397" s="4" t="s">
        <v>149</v>
      </c>
      <c r="P397" s="4" t="s">
        <v>34</v>
      </c>
      <c r="Q397" s="153">
        <v>15519</v>
      </c>
      <c r="R397" s="171">
        <v>1</v>
      </c>
      <c r="S397" s="173">
        <v>1089</v>
      </c>
      <c r="U397" s="153">
        <v>169.00200000000001</v>
      </c>
      <c r="V397" s="170">
        <v>2.0999999999999999E-5</v>
      </c>
      <c r="W397" s="170">
        <v>1.1127118934841401E-2</v>
      </c>
      <c r="X397" s="170">
        <v>1.13306656828938E-3</v>
      </c>
    </row>
    <row r="398" spans="1:24">
      <c r="A398" s="4">
        <v>424</v>
      </c>
      <c r="B398" s="4">
        <v>7229</v>
      </c>
      <c r="C398" s="4" t="s">
        <v>1911</v>
      </c>
      <c r="D398" s="4" t="s">
        <v>1912</v>
      </c>
      <c r="E398" s="4" t="s">
        <v>1360</v>
      </c>
      <c r="F398" s="4" t="s">
        <v>1913</v>
      </c>
      <c r="G398" s="4" t="s">
        <v>1914</v>
      </c>
      <c r="H398" s="4" t="s">
        <v>351</v>
      </c>
      <c r="I398" s="4" t="s">
        <v>960</v>
      </c>
      <c r="J398" s="4" t="s">
        <v>30</v>
      </c>
      <c r="K398" s="4" t="s">
        <v>30</v>
      </c>
      <c r="L398" s="2" t="s">
        <v>357</v>
      </c>
      <c r="M398" s="2" t="s">
        <v>41</v>
      </c>
      <c r="N398" s="4" t="s">
        <v>487</v>
      </c>
      <c r="O398" s="4" t="s">
        <v>149</v>
      </c>
      <c r="P398" s="4" t="s">
        <v>34</v>
      </c>
      <c r="Q398" s="153">
        <v>395</v>
      </c>
      <c r="R398" s="171">
        <v>1</v>
      </c>
      <c r="S398" s="173">
        <v>18180</v>
      </c>
      <c r="U398" s="153">
        <v>71.811000000000007</v>
      </c>
      <c r="V398" s="170">
        <v>1.16E-4</v>
      </c>
      <c r="W398" s="170">
        <v>4.72805033877958E-3</v>
      </c>
      <c r="X398" s="170">
        <v>4.8145398673558599E-4</v>
      </c>
    </row>
    <row r="399" spans="1:24">
      <c r="A399" s="4">
        <v>424</v>
      </c>
      <c r="B399" s="4">
        <v>7229</v>
      </c>
      <c r="C399" s="4" t="s">
        <v>1915</v>
      </c>
      <c r="D399" s="4" t="s">
        <v>1916</v>
      </c>
      <c r="E399" s="4" t="s">
        <v>1360</v>
      </c>
      <c r="F399" s="4" t="s">
        <v>1917</v>
      </c>
      <c r="G399" s="4" t="s">
        <v>1918</v>
      </c>
      <c r="H399" s="4" t="s">
        <v>351</v>
      </c>
      <c r="I399" s="4" t="s">
        <v>960</v>
      </c>
      <c r="J399" s="4" t="s">
        <v>30</v>
      </c>
      <c r="K399" s="4" t="s">
        <v>30</v>
      </c>
      <c r="L399" s="2" t="s">
        <v>357</v>
      </c>
      <c r="M399" s="2" t="s">
        <v>41</v>
      </c>
      <c r="N399" s="4" t="s">
        <v>505</v>
      </c>
      <c r="O399" s="4" t="s">
        <v>149</v>
      </c>
      <c r="P399" s="4" t="s">
        <v>34</v>
      </c>
      <c r="Q399" s="153">
        <v>856</v>
      </c>
      <c r="R399" s="171">
        <v>1</v>
      </c>
      <c r="S399" s="173">
        <v>8550</v>
      </c>
      <c r="T399" s="152">
        <v>0.65100000000000002</v>
      </c>
      <c r="U399" s="153">
        <v>73.838999999999999</v>
      </c>
      <c r="V399" s="170">
        <v>1.2999999999999999E-5</v>
      </c>
      <c r="W399" s="170">
        <v>4.8615452872539898E-3</v>
      </c>
      <c r="X399" s="170">
        <v>4.9504768192637299E-4</v>
      </c>
    </row>
    <row r="400" spans="1:24">
      <c r="A400" s="4">
        <v>424</v>
      </c>
      <c r="B400" s="4">
        <v>7229</v>
      </c>
      <c r="C400" s="4" t="s">
        <v>1919</v>
      </c>
      <c r="D400" s="4" t="s">
        <v>1920</v>
      </c>
      <c r="E400" s="4" t="s">
        <v>1360</v>
      </c>
      <c r="F400" s="4" t="s">
        <v>1921</v>
      </c>
      <c r="G400" s="4" t="s">
        <v>1922</v>
      </c>
      <c r="H400" s="4" t="s">
        <v>351</v>
      </c>
      <c r="I400" s="4" t="s">
        <v>960</v>
      </c>
      <c r="J400" s="4" t="s">
        <v>30</v>
      </c>
      <c r="K400" s="4" t="s">
        <v>30</v>
      </c>
      <c r="L400" s="2" t="s">
        <v>357</v>
      </c>
      <c r="M400" s="2" t="s">
        <v>41</v>
      </c>
      <c r="N400" s="4" t="s">
        <v>492</v>
      </c>
      <c r="O400" s="4" t="s">
        <v>149</v>
      </c>
      <c r="P400" s="4" t="s">
        <v>34</v>
      </c>
      <c r="Q400" s="153">
        <v>454</v>
      </c>
      <c r="R400" s="171">
        <v>1</v>
      </c>
      <c r="S400" s="173">
        <v>32400</v>
      </c>
      <c r="U400" s="153">
        <v>147.096</v>
      </c>
      <c r="V400" s="170">
        <v>1.0000000000000001E-5</v>
      </c>
      <c r="W400" s="170">
        <v>9.6848295196156706E-3</v>
      </c>
      <c r="X400" s="170">
        <v>9.8619926797924805E-4</v>
      </c>
    </row>
    <row r="401" spans="1:24">
      <c r="A401" s="4">
        <v>424</v>
      </c>
      <c r="B401" s="4">
        <v>7229</v>
      </c>
      <c r="C401" s="4" t="s">
        <v>1923</v>
      </c>
      <c r="D401" s="4" t="s">
        <v>1924</v>
      </c>
      <c r="E401" s="4" t="s">
        <v>1360</v>
      </c>
      <c r="F401" s="4" t="s">
        <v>1925</v>
      </c>
      <c r="G401" s="4" t="s">
        <v>1926</v>
      </c>
      <c r="H401" s="4" t="s">
        <v>351</v>
      </c>
      <c r="I401" s="4" t="s">
        <v>960</v>
      </c>
      <c r="J401" s="4" t="s">
        <v>30</v>
      </c>
      <c r="K401" s="4" t="s">
        <v>30</v>
      </c>
      <c r="L401" s="2" t="s">
        <v>357</v>
      </c>
      <c r="M401" s="2" t="s">
        <v>41</v>
      </c>
      <c r="N401" s="4" t="s">
        <v>473</v>
      </c>
      <c r="O401" s="4" t="s">
        <v>149</v>
      </c>
      <c r="P401" s="4" t="s">
        <v>34</v>
      </c>
      <c r="Q401" s="153">
        <v>1603</v>
      </c>
      <c r="R401" s="171">
        <v>1</v>
      </c>
      <c r="S401" s="173">
        <v>14890</v>
      </c>
      <c r="U401" s="153">
        <v>238.68700000000001</v>
      </c>
      <c r="V401" s="170">
        <v>2.5000000000000001E-5</v>
      </c>
      <c r="W401" s="170">
        <v>1.5715179189778401E-2</v>
      </c>
      <c r="X401" s="170">
        <v>1.60026546484189E-3</v>
      </c>
    </row>
    <row r="402" spans="1:24">
      <c r="A402" s="4">
        <v>424</v>
      </c>
      <c r="B402" s="4">
        <v>7229</v>
      </c>
      <c r="C402" s="4" t="s">
        <v>1927</v>
      </c>
      <c r="D402" s="4" t="s">
        <v>1500</v>
      </c>
      <c r="E402" s="4" t="s">
        <v>1360</v>
      </c>
      <c r="F402" s="4" t="s">
        <v>1928</v>
      </c>
      <c r="G402" s="4" t="s">
        <v>1929</v>
      </c>
      <c r="H402" s="4" t="s">
        <v>351</v>
      </c>
      <c r="I402" s="4" t="s">
        <v>960</v>
      </c>
      <c r="J402" s="4" t="s">
        <v>30</v>
      </c>
      <c r="K402" s="4" t="s">
        <v>30</v>
      </c>
      <c r="L402" s="2" t="s">
        <v>357</v>
      </c>
      <c r="M402" s="2" t="s">
        <v>41</v>
      </c>
      <c r="N402" s="4" t="s">
        <v>471</v>
      </c>
      <c r="O402" s="4" t="s">
        <v>149</v>
      </c>
      <c r="P402" s="4" t="s">
        <v>34</v>
      </c>
      <c r="Q402" s="153">
        <v>25536</v>
      </c>
      <c r="R402" s="171">
        <v>1</v>
      </c>
      <c r="S402" s="173">
        <v>1584</v>
      </c>
      <c r="U402" s="153">
        <v>404.49</v>
      </c>
      <c r="V402" s="170">
        <v>4.2200000000000001E-4</v>
      </c>
      <c r="W402" s="170">
        <v>2.6631716815878202E-2</v>
      </c>
      <c r="X402" s="170">
        <v>2.7118886889701301E-3</v>
      </c>
    </row>
    <row r="403" spans="1:24">
      <c r="A403" s="4">
        <v>424</v>
      </c>
      <c r="B403" s="4">
        <v>7229</v>
      </c>
      <c r="C403" s="4" t="s">
        <v>1930</v>
      </c>
      <c r="D403" s="4" t="s">
        <v>1931</v>
      </c>
      <c r="E403" s="4" t="s">
        <v>1360</v>
      </c>
      <c r="F403" s="4" t="s">
        <v>1932</v>
      </c>
      <c r="G403" s="4" t="s">
        <v>1933</v>
      </c>
      <c r="H403" s="4" t="s">
        <v>351</v>
      </c>
      <c r="I403" s="4" t="s">
        <v>960</v>
      </c>
      <c r="J403" s="4" t="s">
        <v>30</v>
      </c>
      <c r="K403" s="4" t="s">
        <v>30</v>
      </c>
      <c r="L403" s="2" t="s">
        <v>357</v>
      </c>
      <c r="M403" s="2" t="s">
        <v>41</v>
      </c>
      <c r="N403" s="4" t="s">
        <v>504</v>
      </c>
      <c r="O403" s="4" t="s">
        <v>149</v>
      </c>
      <c r="P403" s="4" t="s">
        <v>34</v>
      </c>
      <c r="Q403" s="153">
        <v>6750</v>
      </c>
      <c r="R403" s="171">
        <v>1</v>
      </c>
      <c r="S403" s="173">
        <v>1155</v>
      </c>
      <c r="U403" s="153">
        <v>77.962999999999994</v>
      </c>
      <c r="V403" s="170">
        <v>4.6999999999999997E-5</v>
      </c>
      <c r="W403" s="170">
        <v>5.1330663065143603E-3</v>
      </c>
      <c r="X403" s="170">
        <v>5.2269647325442004E-4</v>
      </c>
    </row>
    <row r="404" spans="1:24">
      <c r="A404" s="4">
        <v>424</v>
      </c>
      <c r="B404" s="4">
        <v>7229</v>
      </c>
      <c r="C404" s="4" t="s">
        <v>1938</v>
      </c>
      <c r="D404" s="4" t="s">
        <v>1939</v>
      </c>
      <c r="E404" s="4" t="s">
        <v>1360</v>
      </c>
      <c r="F404" s="4" t="s">
        <v>1940</v>
      </c>
      <c r="G404" s="4" t="s">
        <v>1941</v>
      </c>
      <c r="H404" s="4" t="s">
        <v>351</v>
      </c>
      <c r="I404" s="4" t="s">
        <v>960</v>
      </c>
      <c r="J404" s="4" t="s">
        <v>30</v>
      </c>
      <c r="K404" s="4" t="s">
        <v>95</v>
      </c>
      <c r="L404" s="2" t="s">
        <v>357</v>
      </c>
      <c r="M404" s="2" t="s">
        <v>41</v>
      </c>
      <c r="N404" s="4" t="s">
        <v>509</v>
      </c>
      <c r="O404" s="4" t="s">
        <v>149</v>
      </c>
      <c r="P404" s="4" t="s">
        <v>34</v>
      </c>
      <c r="Q404" s="153">
        <v>315</v>
      </c>
      <c r="R404" s="171">
        <v>1</v>
      </c>
      <c r="S404" s="173">
        <v>62120</v>
      </c>
      <c r="U404" s="153">
        <v>195.678</v>
      </c>
      <c r="V404" s="170">
        <v>3.9999999999999998E-6</v>
      </c>
      <c r="W404" s="170">
        <v>1.2883477937804901E-2</v>
      </c>
      <c r="X404" s="170">
        <v>1.3119153502450299E-3</v>
      </c>
    </row>
    <row r="405" spans="1:24">
      <c r="A405" s="4">
        <v>424</v>
      </c>
      <c r="B405" s="4">
        <v>7229</v>
      </c>
      <c r="C405" s="4" t="s">
        <v>1942</v>
      </c>
      <c r="D405" s="4" t="s">
        <v>1943</v>
      </c>
      <c r="E405" s="4" t="s">
        <v>1360</v>
      </c>
      <c r="F405" s="4" t="s">
        <v>1942</v>
      </c>
      <c r="G405" s="4" t="s">
        <v>1944</v>
      </c>
      <c r="H405" s="4" t="s">
        <v>351</v>
      </c>
      <c r="I405" s="4" t="s">
        <v>960</v>
      </c>
      <c r="J405" s="4" t="s">
        <v>30</v>
      </c>
      <c r="K405" s="4" t="s">
        <v>30</v>
      </c>
      <c r="L405" s="2" t="s">
        <v>357</v>
      </c>
      <c r="M405" s="2" t="s">
        <v>41</v>
      </c>
      <c r="N405" s="4" t="s">
        <v>467</v>
      </c>
      <c r="O405" s="4" t="s">
        <v>149</v>
      </c>
      <c r="P405" s="4" t="s">
        <v>34</v>
      </c>
      <c r="Q405" s="153">
        <v>1576</v>
      </c>
      <c r="R405" s="171">
        <v>1</v>
      </c>
      <c r="S405" s="173">
        <v>6044</v>
      </c>
      <c r="U405" s="153">
        <v>95.253</v>
      </c>
      <c r="V405" s="170">
        <v>2.0000000000000002E-5</v>
      </c>
      <c r="W405" s="170">
        <v>6.2715051908749401E-3</v>
      </c>
      <c r="X405" s="170">
        <v>6.3862289117654601E-4</v>
      </c>
    </row>
    <row r="406" spans="1:24">
      <c r="A406" s="4">
        <v>424</v>
      </c>
      <c r="B406" s="4">
        <v>7229</v>
      </c>
      <c r="C406" s="4" t="s">
        <v>1945</v>
      </c>
      <c r="D406" s="4" t="s">
        <v>1946</v>
      </c>
      <c r="E406" s="4" t="s">
        <v>1360</v>
      </c>
      <c r="F406" s="4" t="s">
        <v>1947</v>
      </c>
      <c r="G406" s="4" t="s">
        <v>1948</v>
      </c>
      <c r="H406" s="4" t="s">
        <v>351</v>
      </c>
      <c r="I406" s="4" t="s">
        <v>960</v>
      </c>
      <c r="J406" s="4" t="s">
        <v>30</v>
      </c>
      <c r="K406" s="4" t="s">
        <v>30</v>
      </c>
      <c r="L406" s="2" t="s">
        <v>357</v>
      </c>
      <c r="M406" s="2" t="s">
        <v>41</v>
      </c>
      <c r="N406" s="4" t="s">
        <v>513</v>
      </c>
      <c r="O406" s="4" t="s">
        <v>149</v>
      </c>
      <c r="P406" s="4" t="s">
        <v>34</v>
      </c>
      <c r="Q406" s="153">
        <v>8891</v>
      </c>
      <c r="R406" s="171">
        <v>1</v>
      </c>
      <c r="S406" s="173">
        <v>2073</v>
      </c>
      <c r="U406" s="153">
        <v>184.31</v>
      </c>
      <c r="V406" s="170">
        <v>5.3999999999999998E-5</v>
      </c>
      <c r="W406" s="170">
        <v>1.2135034897190001E-2</v>
      </c>
      <c r="X406" s="170">
        <v>1.2357019303512E-3</v>
      </c>
    </row>
    <row r="407" spans="1:24">
      <c r="A407" s="4">
        <v>424</v>
      </c>
      <c r="B407" s="4">
        <v>7229</v>
      </c>
      <c r="C407" s="4" t="s">
        <v>1212</v>
      </c>
      <c r="D407" s="4" t="s">
        <v>1953</v>
      </c>
      <c r="E407" s="4" t="s">
        <v>1360</v>
      </c>
      <c r="F407" s="4" t="s">
        <v>1954</v>
      </c>
      <c r="G407" s="4" t="s">
        <v>1955</v>
      </c>
      <c r="H407" s="4" t="s">
        <v>351</v>
      </c>
      <c r="I407" s="4" t="s">
        <v>960</v>
      </c>
      <c r="J407" s="4" t="s">
        <v>30</v>
      </c>
      <c r="K407" s="4" t="s">
        <v>30</v>
      </c>
      <c r="L407" s="2" t="s">
        <v>357</v>
      </c>
      <c r="M407" s="2" t="s">
        <v>41</v>
      </c>
      <c r="N407" s="4" t="s">
        <v>476</v>
      </c>
      <c r="O407" s="4" t="s">
        <v>149</v>
      </c>
      <c r="P407" s="4" t="s">
        <v>34</v>
      </c>
      <c r="Q407" s="153">
        <v>11325</v>
      </c>
      <c r="R407" s="171">
        <v>1</v>
      </c>
      <c r="S407" s="173">
        <v>4402</v>
      </c>
      <c r="U407" s="153">
        <v>498.52600000000001</v>
      </c>
      <c r="V407" s="170">
        <v>7.9999999999999996E-6</v>
      </c>
      <c r="W407" s="170">
        <v>3.2823082636582103E-2</v>
      </c>
      <c r="X407" s="170">
        <v>3.3423510453598798E-3</v>
      </c>
    </row>
    <row r="408" spans="1:24">
      <c r="A408" s="4">
        <v>424</v>
      </c>
      <c r="B408" s="4">
        <v>7229</v>
      </c>
      <c r="C408" s="4" t="s">
        <v>1960</v>
      </c>
      <c r="D408" s="4" t="s">
        <v>1961</v>
      </c>
      <c r="E408" s="4" t="s">
        <v>1360</v>
      </c>
      <c r="F408" s="4" t="s">
        <v>1962</v>
      </c>
      <c r="G408" s="4" t="s">
        <v>1963</v>
      </c>
      <c r="H408" s="4" t="s">
        <v>351</v>
      </c>
      <c r="I408" s="4" t="s">
        <v>960</v>
      </c>
      <c r="J408" s="4" t="s">
        <v>30</v>
      </c>
      <c r="K408" s="4" t="s">
        <v>30</v>
      </c>
      <c r="L408" s="2" t="s">
        <v>357</v>
      </c>
      <c r="M408" s="2" t="s">
        <v>41</v>
      </c>
      <c r="N408" s="4" t="s">
        <v>513</v>
      </c>
      <c r="O408" s="4" t="s">
        <v>149</v>
      </c>
      <c r="P408" s="4" t="s">
        <v>34</v>
      </c>
      <c r="Q408" s="153">
        <v>7694</v>
      </c>
      <c r="R408" s="171">
        <v>1</v>
      </c>
      <c r="S408" s="173">
        <v>2390</v>
      </c>
      <c r="U408" s="153">
        <v>183.887</v>
      </c>
      <c r="V408" s="170">
        <v>4.0000000000000003E-5</v>
      </c>
      <c r="W408" s="170">
        <v>1.21071298467787E-2</v>
      </c>
      <c r="X408" s="170">
        <v>1.2328603790123E-3</v>
      </c>
    </row>
    <row r="409" spans="1:24">
      <c r="A409" s="4">
        <v>424</v>
      </c>
      <c r="B409" s="4">
        <v>7229</v>
      </c>
      <c r="C409" s="4" t="s">
        <v>1964</v>
      </c>
      <c r="D409" s="4" t="s">
        <v>1965</v>
      </c>
      <c r="E409" s="4" t="s">
        <v>1360</v>
      </c>
      <c r="F409" s="4" t="s">
        <v>1966</v>
      </c>
      <c r="G409" s="4" t="s">
        <v>1967</v>
      </c>
      <c r="H409" s="4" t="s">
        <v>351</v>
      </c>
      <c r="I409" s="4" t="s">
        <v>960</v>
      </c>
      <c r="J409" s="4" t="s">
        <v>30</v>
      </c>
      <c r="K409" s="4" t="s">
        <v>30</v>
      </c>
      <c r="L409" s="2" t="s">
        <v>357</v>
      </c>
      <c r="M409" s="2" t="s">
        <v>41</v>
      </c>
      <c r="N409" s="4" t="s">
        <v>491</v>
      </c>
      <c r="O409" s="4" t="s">
        <v>149</v>
      </c>
      <c r="P409" s="4" t="s">
        <v>34</v>
      </c>
      <c r="Q409" s="153">
        <v>29987</v>
      </c>
      <c r="R409" s="171">
        <v>1</v>
      </c>
      <c r="S409" s="173">
        <v>860.6</v>
      </c>
      <c r="U409" s="153">
        <v>258.06799999999998</v>
      </c>
      <c r="V409" s="170">
        <v>1.0399999999999999E-4</v>
      </c>
      <c r="W409" s="170">
        <v>1.6991255819447E-2</v>
      </c>
      <c r="X409" s="170">
        <v>1.7302074359954E-3</v>
      </c>
    </row>
    <row r="410" spans="1:24">
      <c r="A410" s="4">
        <v>424</v>
      </c>
      <c r="B410" s="4">
        <v>7229</v>
      </c>
      <c r="C410" s="4" t="s">
        <v>1968</v>
      </c>
      <c r="D410" s="4" t="s">
        <v>1969</v>
      </c>
      <c r="E410" s="4" t="s">
        <v>1360</v>
      </c>
      <c r="F410" s="4" t="s">
        <v>1970</v>
      </c>
      <c r="G410" s="4" t="s">
        <v>1971</v>
      </c>
      <c r="H410" s="4" t="s">
        <v>351</v>
      </c>
      <c r="I410" s="4" t="s">
        <v>960</v>
      </c>
      <c r="J410" s="4" t="s">
        <v>30</v>
      </c>
      <c r="K410" s="4" t="s">
        <v>329</v>
      </c>
      <c r="L410" s="2" t="s">
        <v>357</v>
      </c>
      <c r="M410" s="2" t="s">
        <v>41</v>
      </c>
      <c r="N410" s="4" t="s">
        <v>486</v>
      </c>
      <c r="O410" s="4" t="s">
        <v>149</v>
      </c>
      <c r="P410" s="4" t="s">
        <v>34</v>
      </c>
      <c r="Q410" s="153">
        <v>517</v>
      </c>
      <c r="R410" s="171">
        <v>1</v>
      </c>
      <c r="S410" s="173">
        <v>29800</v>
      </c>
      <c r="U410" s="153">
        <v>154.066</v>
      </c>
      <c r="V410" s="170">
        <v>1.1E-5</v>
      </c>
      <c r="W410" s="170">
        <v>1.0143735688048E-2</v>
      </c>
      <c r="X410" s="170">
        <v>1.03292935511836E-3</v>
      </c>
    </row>
    <row r="411" spans="1:24">
      <c r="A411" s="4">
        <v>424</v>
      </c>
      <c r="B411" s="4">
        <v>7229</v>
      </c>
      <c r="C411" s="4" t="s">
        <v>1976</v>
      </c>
      <c r="D411" s="4" t="s">
        <v>1977</v>
      </c>
      <c r="E411" s="4" t="s">
        <v>1360</v>
      </c>
      <c r="F411" s="4" t="s">
        <v>1978</v>
      </c>
      <c r="G411" s="4" t="s">
        <v>1979</v>
      </c>
      <c r="H411" s="4" t="s">
        <v>351</v>
      </c>
      <c r="I411" s="4" t="s">
        <v>960</v>
      </c>
      <c r="J411" s="4" t="s">
        <v>30</v>
      </c>
      <c r="K411" s="4" t="s">
        <v>30</v>
      </c>
      <c r="L411" s="2" t="s">
        <v>357</v>
      </c>
      <c r="M411" s="2" t="s">
        <v>41</v>
      </c>
      <c r="N411" s="4" t="s">
        <v>487</v>
      </c>
      <c r="O411" s="4" t="s">
        <v>149</v>
      </c>
      <c r="P411" s="4" t="s">
        <v>34</v>
      </c>
      <c r="Q411" s="153">
        <v>3662</v>
      </c>
      <c r="R411" s="171">
        <v>1</v>
      </c>
      <c r="S411" s="173">
        <v>6896</v>
      </c>
      <c r="U411" s="153">
        <v>252.53200000000001</v>
      </c>
      <c r="V411" s="170">
        <v>3.1000000000000001E-5</v>
      </c>
      <c r="W411" s="170">
        <v>1.66267248567562E-2</v>
      </c>
      <c r="X411" s="170">
        <v>1.6930875086044999E-3</v>
      </c>
    </row>
    <row r="412" spans="1:24">
      <c r="A412" s="4">
        <v>424</v>
      </c>
      <c r="B412" s="4">
        <v>7229</v>
      </c>
      <c r="C412" s="4" t="s">
        <v>1980</v>
      </c>
      <c r="D412" s="4" t="s">
        <v>1981</v>
      </c>
      <c r="E412" s="4" t="s">
        <v>1360</v>
      </c>
      <c r="F412" s="4" t="s">
        <v>1982</v>
      </c>
      <c r="G412" s="4" t="s">
        <v>1983</v>
      </c>
      <c r="H412" s="4" t="s">
        <v>351</v>
      </c>
      <c r="I412" s="4" t="s">
        <v>960</v>
      </c>
      <c r="J412" s="4" t="s">
        <v>30</v>
      </c>
      <c r="K412" s="4" t="s">
        <v>30</v>
      </c>
      <c r="L412" s="2" t="s">
        <v>357</v>
      </c>
      <c r="M412" s="2" t="s">
        <v>41</v>
      </c>
      <c r="N412" s="4" t="s">
        <v>491</v>
      </c>
      <c r="O412" s="4" t="s">
        <v>149</v>
      </c>
      <c r="P412" s="4" t="s">
        <v>34</v>
      </c>
      <c r="Q412" s="153">
        <v>9564</v>
      </c>
      <c r="R412" s="171">
        <v>1</v>
      </c>
      <c r="S412" s="173">
        <v>2732</v>
      </c>
      <c r="U412" s="153">
        <v>261.28800000000001</v>
      </c>
      <c r="V412" s="170">
        <v>2.6999999999999999E-5</v>
      </c>
      <c r="W412" s="170">
        <v>1.7203284822425498E-2</v>
      </c>
      <c r="X412" s="170">
        <v>1.7517981978259799E-3</v>
      </c>
    </row>
    <row r="413" spans="1:24">
      <c r="A413" s="4">
        <v>424</v>
      </c>
      <c r="B413" s="4">
        <v>7229</v>
      </c>
      <c r="C413" s="4" t="s">
        <v>1984</v>
      </c>
      <c r="D413" s="4" t="s">
        <v>1985</v>
      </c>
      <c r="E413" s="4" t="s">
        <v>1360</v>
      </c>
      <c r="F413" s="4" t="s">
        <v>1986</v>
      </c>
      <c r="G413" s="4" t="s">
        <v>1987</v>
      </c>
      <c r="H413" s="4" t="s">
        <v>351</v>
      </c>
      <c r="I413" s="4" t="s">
        <v>960</v>
      </c>
      <c r="J413" s="4" t="s">
        <v>30</v>
      </c>
      <c r="K413" s="4" t="s">
        <v>329</v>
      </c>
      <c r="L413" s="2" t="s">
        <v>357</v>
      </c>
      <c r="M413" s="2" t="s">
        <v>41</v>
      </c>
      <c r="N413" s="4" t="s">
        <v>483</v>
      </c>
      <c r="O413" s="4" t="s">
        <v>149</v>
      </c>
      <c r="P413" s="4" t="s">
        <v>34</v>
      </c>
      <c r="Q413" s="153">
        <v>1250</v>
      </c>
      <c r="R413" s="171">
        <v>1</v>
      </c>
      <c r="S413" s="173">
        <v>9484</v>
      </c>
      <c r="U413" s="153">
        <v>118.55</v>
      </c>
      <c r="V413" s="170">
        <v>1.12E-4</v>
      </c>
      <c r="W413" s="170">
        <v>7.80535527512942E-3</v>
      </c>
      <c r="X413" s="170">
        <v>7.9481374897305101E-4</v>
      </c>
    </row>
    <row r="414" spans="1:24">
      <c r="A414" s="4">
        <v>424</v>
      </c>
      <c r="B414" s="4">
        <v>7229</v>
      </c>
      <c r="C414" s="4" t="s">
        <v>1988</v>
      </c>
      <c r="D414" s="4" t="s">
        <v>1989</v>
      </c>
      <c r="E414" s="4" t="s">
        <v>345</v>
      </c>
      <c r="F414" s="4" t="s">
        <v>1990</v>
      </c>
      <c r="G414" s="4" t="s">
        <v>1991</v>
      </c>
      <c r="H414" s="4" t="s">
        <v>351</v>
      </c>
      <c r="I414" s="4" t="s">
        <v>960</v>
      </c>
      <c r="J414" s="4" t="s">
        <v>94</v>
      </c>
      <c r="K414" s="4" t="s">
        <v>95</v>
      </c>
      <c r="L414" s="2" t="s">
        <v>357</v>
      </c>
      <c r="M414" s="2" t="s">
        <v>376</v>
      </c>
      <c r="N414" s="4" t="s">
        <v>544</v>
      </c>
      <c r="O414" s="4" t="s">
        <v>149</v>
      </c>
      <c r="P414" s="4" t="s">
        <v>99</v>
      </c>
      <c r="Q414" s="153">
        <v>639</v>
      </c>
      <c r="R414" s="171">
        <v>3.6469999999999998</v>
      </c>
      <c r="S414" s="173">
        <v>21939</v>
      </c>
      <c r="U414" s="153">
        <v>511.274</v>
      </c>
      <c r="V414" s="170">
        <v>0</v>
      </c>
      <c r="W414" s="170">
        <v>3.3662360515342202E-2</v>
      </c>
      <c r="X414" s="170">
        <v>3.4278141118999801E-3</v>
      </c>
    </row>
    <row r="415" spans="1:24">
      <c r="A415" s="4">
        <v>424</v>
      </c>
      <c r="B415" s="4">
        <v>7229</v>
      </c>
      <c r="C415" s="4" t="s">
        <v>1992</v>
      </c>
      <c r="D415" s="4" t="s">
        <v>1993</v>
      </c>
      <c r="E415" s="4" t="s">
        <v>345</v>
      </c>
      <c r="F415" s="4" t="s">
        <v>1994</v>
      </c>
      <c r="G415" s="4" t="s">
        <v>1995</v>
      </c>
      <c r="H415" s="4" t="s">
        <v>351</v>
      </c>
      <c r="I415" s="4" t="s">
        <v>960</v>
      </c>
      <c r="J415" s="4" t="s">
        <v>94</v>
      </c>
      <c r="K415" s="4" t="s">
        <v>95</v>
      </c>
      <c r="L415" s="2" t="s">
        <v>357</v>
      </c>
      <c r="M415" s="2" t="s">
        <v>376</v>
      </c>
      <c r="N415" s="4" t="s">
        <v>575</v>
      </c>
      <c r="O415" s="4" t="s">
        <v>149</v>
      </c>
      <c r="P415" s="4" t="s">
        <v>99</v>
      </c>
      <c r="Q415" s="153">
        <v>298</v>
      </c>
      <c r="R415" s="171">
        <v>3.6469999999999998</v>
      </c>
      <c r="S415" s="173">
        <v>25042</v>
      </c>
      <c r="U415" s="153">
        <v>272.15800000000002</v>
      </c>
      <c r="V415" s="170">
        <v>0</v>
      </c>
      <c r="W415" s="170">
        <v>1.7918933422206101E-2</v>
      </c>
      <c r="X415" s="170">
        <v>1.8246721832486999E-3</v>
      </c>
    </row>
    <row r="416" spans="1:24">
      <c r="A416" s="4">
        <v>424</v>
      </c>
      <c r="B416" s="4">
        <v>7229</v>
      </c>
      <c r="C416" s="4" t="s">
        <v>1996</v>
      </c>
      <c r="D416" s="4" t="s">
        <v>1997</v>
      </c>
      <c r="E416" s="4" t="s">
        <v>345</v>
      </c>
      <c r="F416" s="4" t="s">
        <v>1998</v>
      </c>
      <c r="G416" s="4" t="s">
        <v>1999</v>
      </c>
      <c r="H416" s="4" t="s">
        <v>351</v>
      </c>
      <c r="I416" s="4" t="s">
        <v>960</v>
      </c>
      <c r="J416" s="4" t="s">
        <v>94</v>
      </c>
      <c r="K416" s="4" t="s">
        <v>95</v>
      </c>
      <c r="L416" s="2" t="s">
        <v>357</v>
      </c>
      <c r="M416" s="2" t="s">
        <v>187</v>
      </c>
      <c r="N416" s="4" t="s">
        <v>2000</v>
      </c>
      <c r="O416" s="4" t="s">
        <v>149</v>
      </c>
      <c r="P416" s="4" t="s">
        <v>99</v>
      </c>
      <c r="Q416" s="153">
        <v>212</v>
      </c>
      <c r="R416" s="171">
        <v>3.6469999999999998</v>
      </c>
      <c r="S416" s="173">
        <v>16263</v>
      </c>
      <c r="U416" s="153">
        <v>125.74</v>
      </c>
      <c r="V416" s="170">
        <v>0</v>
      </c>
      <c r="W416" s="170">
        <v>8.2787239879970401E-3</v>
      </c>
      <c r="X416" s="170">
        <v>8.4301654667525002E-4</v>
      </c>
    </row>
    <row r="417" spans="1:24">
      <c r="A417" s="4">
        <v>424</v>
      </c>
      <c r="B417" s="4">
        <v>7229</v>
      </c>
      <c r="C417" s="4" t="s">
        <v>2001</v>
      </c>
      <c r="D417" s="4" t="s">
        <v>2002</v>
      </c>
      <c r="E417" s="4" t="s">
        <v>345</v>
      </c>
      <c r="F417" s="4" t="s">
        <v>2003</v>
      </c>
      <c r="G417" s="4" t="s">
        <v>2004</v>
      </c>
      <c r="H417" s="4" t="s">
        <v>351</v>
      </c>
      <c r="I417" s="4" t="s">
        <v>960</v>
      </c>
      <c r="J417" s="4" t="s">
        <v>94</v>
      </c>
      <c r="K417" s="4" t="s">
        <v>95</v>
      </c>
      <c r="L417" s="2" t="s">
        <v>357</v>
      </c>
      <c r="M417" s="2" t="s">
        <v>376</v>
      </c>
      <c r="N417" s="4" t="s">
        <v>2005</v>
      </c>
      <c r="O417" s="4" t="s">
        <v>149</v>
      </c>
      <c r="P417" s="4" t="s">
        <v>99</v>
      </c>
      <c r="Q417" s="153">
        <v>86</v>
      </c>
      <c r="R417" s="171">
        <v>3.6469999999999998</v>
      </c>
      <c r="S417" s="173">
        <v>45328</v>
      </c>
      <c r="U417" s="153">
        <v>142.16800000000001</v>
      </c>
      <c r="V417" s="170">
        <v>0</v>
      </c>
      <c r="W417" s="170">
        <v>9.3603457088616403E-3</v>
      </c>
      <c r="X417" s="170">
        <v>9.53157313447307E-4</v>
      </c>
    </row>
    <row r="418" spans="1:24">
      <c r="A418" s="4">
        <v>424</v>
      </c>
      <c r="B418" s="4">
        <v>7229</v>
      </c>
      <c r="C418" s="4" t="s">
        <v>2006</v>
      </c>
      <c r="D418" s="4" t="s">
        <v>2007</v>
      </c>
      <c r="E418" s="4" t="s">
        <v>345</v>
      </c>
      <c r="F418" s="4" t="s">
        <v>2008</v>
      </c>
      <c r="G418" s="4" t="s">
        <v>2009</v>
      </c>
      <c r="H418" s="4" t="s">
        <v>351</v>
      </c>
      <c r="I418" s="4" t="s">
        <v>960</v>
      </c>
      <c r="J418" s="4" t="s">
        <v>94</v>
      </c>
      <c r="K418" s="4" t="s">
        <v>95</v>
      </c>
      <c r="L418" s="2" t="s">
        <v>357</v>
      </c>
      <c r="M418" s="2" t="s">
        <v>376</v>
      </c>
      <c r="N418" s="4" t="s">
        <v>563</v>
      </c>
      <c r="O418" s="4" t="s">
        <v>149</v>
      </c>
      <c r="P418" s="4" t="s">
        <v>99</v>
      </c>
      <c r="Q418" s="153">
        <v>439</v>
      </c>
      <c r="R418" s="171">
        <v>3.6469999999999998</v>
      </c>
      <c r="S418" s="173">
        <v>15292</v>
      </c>
      <c r="U418" s="153">
        <v>244.83</v>
      </c>
      <c r="V418" s="170">
        <v>3.0000000000000001E-6</v>
      </c>
      <c r="W418" s="170">
        <v>1.6119653053039099E-2</v>
      </c>
      <c r="X418" s="170">
        <v>1.64145274924958E-3</v>
      </c>
    </row>
    <row r="419" spans="1:24">
      <c r="A419" s="4">
        <v>424</v>
      </c>
      <c r="B419" s="4">
        <v>7229</v>
      </c>
      <c r="C419" s="4" t="s">
        <v>2014</v>
      </c>
      <c r="D419" s="4" t="s">
        <v>2015</v>
      </c>
      <c r="E419" s="4" t="s">
        <v>345</v>
      </c>
      <c r="F419" s="4" t="s">
        <v>2014</v>
      </c>
      <c r="G419" s="4" t="s">
        <v>2016</v>
      </c>
      <c r="H419" s="4" t="s">
        <v>351</v>
      </c>
      <c r="I419" s="4" t="s">
        <v>960</v>
      </c>
      <c r="J419" s="4" t="s">
        <v>94</v>
      </c>
      <c r="K419" s="4" t="s">
        <v>95</v>
      </c>
      <c r="L419" s="2" t="s">
        <v>357</v>
      </c>
      <c r="M419" s="2" t="s">
        <v>1552</v>
      </c>
      <c r="N419" s="4" t="s">
        <v>559</v>
      </c>
      <c r="O419" s="4" t="s">
        <v>149</v>
      </c>
      <c r="P419" s="4" t="s">
        <v>99</v>
      </c>
      <c r="Q419" s="153">
        <v>152</v>
      </c>
      <c r="R419" s="171">
        <v>3.6469999999999998</v>
      </c>
      <c r="S419" s="173">
        <v>22955</v>
      </c>
      <c r="T419" s="152">
        <v>4.1000000000000002E-2</v>
      </c>
      <c r="U419" s="153">
        <v>127.399</v>
      </c>
      <c r="V419" s="170">
        <v>0</v>
      </c>
      <c r="W419" s="170">
        <v>8.3879972421029205E-3</v>
      </c>
      <c r="X419" s="170">
        <v>8.5414376404037396E-4</v>
      </c>
    </row>
    <row r="420" spans="1:24">
      <c r="A420" s="4">
        <v>424</v>
      </c>
      <c r="B420" s="4">
        <v>7229</v>
      </c>
      <c r="C420" s="4" t="s">
        <v>2017</v>
      </c>
      <c r="D420" s="4" t="s">
        <v>2018</v>
      </c>
      <c r="E420" s="4" t="s">
        <v>345</v>
      </c>
      <c r="F420" s="4" t="s">
        <v>2019</v>
      </c>
      <c r="G420" s="4" t="s">
        <v>2020</v>
      </c>
      <c r="H420" s="4" t="s">
        <v>351</v>
      </c>
      <c r="I420" s="4" t="s">
        <v>960</v>
      </c>
      <c r="J420" s="4" t="s">
        <v>94</v>
      </c>
      <c r="K420" s="4" t="s">
        <v>95</v>
      </c>
      <c r="L420" s="2" t="s">
        <v>357</v>
      </c>
      <c r="M420" s="2" t="s">
        <v>374</v>
      </c>
      <c r="N420" s="4" t="s">
        <v>2021</v>
      </c>
      <c r="O420" s="4" t="s">
        <v>149</v>
      </c>
      <c r="P420" s="4" t="s">
        <v>99</v>
      </c>
      <c r="Q420" s="153">
        <v>164</v>
      </c>
      <c r="R420" s="171">
        <v>3.6469999999999998</v>
      </c>
      <c r="S420" s="173">
        <v>42370</v>
      </c>
      <c r="T420" s="152">
        <v>0.19900000000000001</v>
      </c>
      <c r="U420" s="153">
        <v>254.14500000000001</v>
      </c>
      <c r="V420" s="170">
        <v>0</v>
      </c>
      <c r="W420" s="170">
        <v>1.6732960620809301E-2</v>
      </c>
      <c r="X420" s="170">
        <v>1.7039054205285199E-3</v>
      </c>
    </row>
    <row r="421" spans="1:24">
      <c r="A421" s="4">
        <v>424</v>
      </c>
      <c r="B421" s="4">
        <v>7229</v>
      </c>
      <c r="C421" s="4" t="s">
        <v>2022</v>
      </c>
      <c r="D421" s="4" t="s">
        <v>2023</v>
      </c>
      <c r="E421" s="4" t="s">
        <v>345</v>
      </c>
      <c r="F421" s="4" t="s">
        <v>2024</v>
      </c>
      <c r="G421" s="4" t="s">
        <v>2025</v>
      </c>
      <c r="H421" s="4" t="s">
        <v>351</v>
      </c>
      <c r="I421" s="4" t="s">
        <v>960</v>
      </c>
      <c r="J421" s="4" t="s">
        <v>94</v>
      </c>
      <c r="K421" s="4" t="s">
        <v>95</v>
      </c>
      <c r="L421" s="2" t="s">
        <v>357</v>
      </c>
      <c r="M421" s="2" t="s">
        <v>376</v>
      </c>
      <c r="N421" s="4" t="s">
        <v>575</v>
      </c>
      <c r="O421" s="4" t="s">
        <v>149</v>
      </c>
      <c r="P421" s="4" t="s">
        <v>99</v>
      </c>
      <c r="Q421" s="153">
        <v>2345</v>
      </c>
      <c r="R421" s="171">
        <v>3.6469999999999998</v>
      </c>
      <c r="S421" s="173">
        <v>3839</v>
      </c>
      <c r="U421" s="153">
        <v>328.32</v>
      </c>
      <c r="V421" s="170">
        <v>6.0000000000000002E-6</v>
      </c>
      <c r="W421" s="170">
        <v>2.1616622568233899E-2</v>
      </c>
      <c r="X421" s="170">
        <v>2.2012052261527002E-3</v>
      </c>
    </row>
    <row r="422" spans="1:24">
      <c r="A422" s="4">
        <v>424</v>
      </c>
      <c r="B422" s="4">
        <v>7229</v>
      </c>
      <c r="C422" s="4" t="s">
        <v>2026</v>
      </c>
      <c r="D422" s="4" t="s">
        <v>2027</v>
      </c>
      <c r="E422" s="4" t="s">
        <v>345</v>
      </c>
      <c r="F422" s="4" t="s">
        <v>2028</v>
      </c>
      <c r="G422" s="4" t="s">
        <v>2029</v>
      </c>
      <c r="H422" s="4" t="s">
        <v>351</v>
      </c>
      <c r="I422" s="4" t="s">
        <v>960</v>
      </c>
      <c r="J422" s="4" t="s">
        <v>94</v>
      </c>
      <c r="K422" s="4" t="s">
        <v>95</v>
      </c>
      <c r="L422" s="2" t="s">
        <v>357</v>
      </c>
      <c r="M422" s="2" t="s">
        <v>376</v>
      </c>
      <c r="N422" s="4" t="s">
        <v>578</v>
      </c>
      <c r="O422" s="4" t="s">
        <v>149</v>
      </c>
      <c r="P422" s="4" t="s">
        <v>99</v>
      </c>
      <c r="Q422" s="153">
        <v>284</v>
      </c>
      <c r="R422" s="171">
        <v>3.6469999999999998</v>
      </c>
      <c r="S422" s="173">
        <v>19044</v>
      </c>
      <c r="U422" s="153">
        <v>197.24799999999999</v>
      </c>
      <c r="V422" s="170">
        <v>0</v>
      </c>
      <c r="W422" s="170">
        <v>1.2986837112077E-2</v>
      </c>
      <c r="X422" s="170">
        <v>1.32244034108762E-3</v>
      </c>
    </row>
    <row r="423" spans="1:24">
      <c r="A423" s="4">
        <v>424</v>
      </c>
      <c r="B423" s="4">
        <v>7229</v>
      </c>
      <c r="C423" s="4" t="s">
        <v>1574</v>
      </c>
      <c r="D423" s="4" t="s">
        <v>1575</v>
      </c>
      <c r="E423" s="4" t="s">
        <v>345</v>
      </c>
      <c r="F423" s="4" t="s">
        <v>2030</v>
      </c>
      <c r="G423" s="4" t="s">
        <v>2031</v>
      </c>
      <c r="H423" s="4" t="s">
        <v>351</v>
      </c>
      <c r="I423" s="4" t="s">
        <v>960</v>
      </c>
      <c r="J423" s="4" t="s">
        <v>94</v>
      </c>
      <c r="K423" s="4" t="s">
        <v>322</v>
      </c>
      <c r="L423" s="2" t="s">
        <v>357</v>
      </c>
      <c r="M423" s="2" t="s">
        <v>187</v>
      </c>
      <c r="N423" s="4" t="s">
        <v>2032</v>
      </c>
      <c r="O423" s="4" t="s">
        <v>149</v>
      </c>
      <c r="P423" s="4" t="s">
        <v>99</v>
      </c>
      <c r="Q423" s="153">
        <v>1147.44</v>
      </c>
      <c r="R423" s="171">
        <v>3.6469999999999998</v>
      </c>
      <c r="S423" s="173">
        <v>16362.89</v>
      </c>
      <c r="U423" s="153">
        <v>684.74</v>
      </c>
      <c r="V423" s="170">
        <v>0</v>
      </c>
      <c r="W423" s="170">
        <v>4.5083422347309297E-2</v>
      </c>
      <c r="X423" s="170">
        <v>4.59081267531492E-3</v>
      </c>
    </row>
    <row r="424" spans="1:24">
      <c r="A424" s="4">
        <v>424</v>
      </c>
      <c r="B424" s="4">
        <v>7229</v>
      </c>
      <c r="C424" s="4" t="s">
        <v>2033</v>
      </c>
      <c r="D424" s="4" t="s">
        <v>2034</v>
      </c>
      <c r="E424" s="4" t="s">
        <v>345</v>
      </c>
      <c r="F424" s="4" t="s">
        <v>2035</v>
      </c>
      <c r="G424" s="4" t="s">
        <v>2036</v>
      </c>
      <c r="H424" s="4" t="s">
        <v>351</v>
      </c>
      <c r="I424" s="4" t="s">
        <v>960</v>
      </c>
      <c r="J424" s="4" t="s">
        <v>94</v>
      </c>
      <c r="K424" s="4" t="s">
        <v>314</v>
      </c>
      <c r="L424" s="2" t="s">
        <v>357</v>
      </c>
      <c r="M424" s="2" t="s">
        <v>396</v>
      </c>
      <c r="N424" s="4" t="s">
        <v>2037</v>
      </c>
      <c r="O424" s="4" t="s">
        <v>149</v>
      </c>
      <c r="P424" s="4" t="s">
        <v>1204</v>
      </c>
      <c r="Q424" s="153">
        <v>84</v>
      </c>
      <c r="R424" s="171">
        <v>3.7964000000000002</v>
      </c>
      <c r="S424" s="173">
        <v>63550</v>
      </c>
      <c r="U424" s="153">
        <v>202.65899999999999</v>
      </c>
      <c r="V424" s="170">
        <v>0</v>
      </c>
      <c r="W424" s="170">
        <v>1.33431363173123E-2</v>
      </c>
      <c r="X424" s="170">
        <v>1.3587220345002999E-3</v>
      </c>
    </row>
    <row r="425" spans="1:24">
      <c r="A425" s="4">
        <v>424</v>
      </c>
      <c r="B425" s="4">
        <v>7229</v>
      </c>
      <c r="C425" s="4" t="s">
        <v>2038</v>
      </c>
      <c r="D425" s="4" t="s">
        <v>2039</v>
      </c>
      <c r="E425" s="4" t="s">
        <v>345</v>
      </c>
      <c r="F425" s="4" t="s">
        <v>2040</v>
      </c>
      <c r="G425" s="4" t="s">
        <v>2041</v>
      </c>
      <c r="H425" s="4" t="s">
        <v>351</v>
      </c>
      <c r="I425" s="4" t="s">
        <v>960</v>
      </c>
      <c r="J425" s="4" t="s">
        <v>94</v>
      </c>
      <c r="K425" s="4" t="s">
        <v>95</v>
      </c>
      <c r="L425" s="2" t="s">
        <v>357</v>
      </c>
      <c r="M425" s="2" t="s">
        <v>374</v>
      </c>
      <c r="N425" s="4" t="s">
        <v>2005</v>
      </c>
      <c r="O425" s="4" t="s">
        <v>149</v>
      </c>
      <c r="P425" s="4" t="s">
        <v>99</v>
      </c>
      <c r="Q425" s="153">
        <v>158</v>
      </c>
      <c r="R425" s="171">
        <v>3.6469999999999998</v>
      </c>
      <c r="S425" s="173">
        <v>52657</v>
      </c>
      <c r="U425" s="153">
        <v>303.423</v>
      </c>
      <c r="V425" s="170">
        <v>0</v>
      </c>
      <c r="W425" s="170">
        <v>1.9977451277782301E-2</v>
      </c>
      <c r="X425" s="170">
        <v>2.0342895852049898E-3</v>
      </c>
    </row>
    <row r="426" spans="1:24">
      <c r="A426" s="4">
        <v>424</v>
      </c>
      <c r="B426" s="4">
        <v>7229</v>
      </c>
      <c r="C426" s="4" t="s">
        <v>2042</v>
      </c>
      <c r="D426" s="4" t="s">
        <v>2043</v>
      </c>
      <c r="E426" s="4" t="s">
        <v>345</v>
      </c>
      <c r="F426" s="4" t="s">
        <v>2044</v>
      </c>
      <c r="G426" s="4" t="s">
        <v>2045</v>
      </c>
      <c r="H426" s="4" t="s">
        <v>351</v>
      </c>
      <c r="I426" s="4" t="s">
        <v>960</v>
      </c>
      <c r="J426" s="4" t="s">
        <v>94</v>
      </c>
      <c r="K426" s="4" t="s">
        <v>95</v>
      </c>
      <c r="L426" s="2" t="s">
        <v>357</v>
      </c>
      <c r="M426" s="2" t="s">
        <v>374</v>
      </c>
      <c r="N426" s="4" t="s">
        <v>563</v>
      </c>
      <c r="O426" s="4" t="s">
        <v>149</v>
      </c>
      <c r="P426" s="4" t="s">
        <v>99</v>
      </c>
      <c r="Q426" s="153">
        <v>413</v>
      </c>
      <c r="R426" s="171">
        <v>3.6469999999999998</v>
      </c>
      <c r="S426" s="173">
        <v>9948</v>
      </c>
      <c r="T426" s="152">
        <v>0.251</v>
      </c>
      <c r="U426" s="153">
        <v>150.75299999999999</v>
      </c>
      <c r="V426" s="170">
        <v>0</v>
      </c>
      <c r="W426" s="170">
        <v>9.9256005520165207E-3</v>
      </c>
      <c r="X426" s="170">
        <v>1.0107168101232201E-3</v>
      </c>
    </row>
    <row r="427" spans="1:24">
      <c r="A427" s="4">
        <v>424</v>
      </c>
      <c r="B427" s="4">
        <v>7229</v>
      </c>
      <c r="C427" s="4" t="s">
        <v>2046</v>
      </c>
      <c r="D427" s="4" t="s">
        <v>2047</v>
      </c>
      <c r="E427" s="4" t="s">
        <v>345</v>
      </c>
      <c r="F427" s="4" t="s">
        <v>2048</v>
      </c>
      <c r="G427" s="4" t="s">
        <v>2049</v>
      </c>
      <c r="H427" s="4" t="s">
        <v>351</v>
      </c>
      <c r="I427" s="4" t="s">
        <v>960</v>
      </c>
      <c r="J427" s="4" t="s">
        <v>94</v>
      </c>
      <c r="K427" s="4" t="s">
        <v>95</v>
      </c>
      <c r="L427" s="2" t="s">
        <v>357</v>
      </c>
      <c r="M427" s="2" t="s">
        <v>376</v>
      </c>
      <c r="N427" s="4" t="s">
        <v>573</v>
      </c>
      <c r="O427" s="4" t="s">
        <v>149</v>
      </c>
      <c r="P427" s="4" t="s">
        <v>99</v>
      </c>
      <c r="Q427" s="153">
        <v>189</v>
      </c>
      <c r="R427" s="171">
        <v>3.6469999999999998</v>
      </c>
      <c r="S427" s="173">
        <v>42150</v>
      </c>
      <c r="U427" s="153">
        <v>290.53300000000002</v>
      </c>
      <c r="V427" s="170">
        <v>0</v>
      </c>
      <c r="W427" s="170">
        <v>1.9128735572291101E-2</v>
      </c>
      <c r="X427" s="170">
        <v>1.94786547151434E-3</v>
      </c>
    </row>
    <row r="428" spans="1:24">
      <c r="A428" s="4">
        <v>424</v>
      </c>
      <c r="B428" s="4">
        <v>7229</v>
      </c>
      <c r="C428" s="4" t="s">
        <v>2050</v>
      </c>
      <c r="D428" s="4" t="s">
        <v>2051</v>
      </c>
      <c r="E428" s="4" t="s">
        <v>345</v>
      </c>
      <c r="F428" s="4" t="s">
        <v>2050</v>
      </c>
      <c r="G428" s="4" t="s">
        <v>2052</v>
      </c>
      <c r="H428" s="4" t="s">
        <v>351</v>
      </c>
      <c r="I428" s="4" t="s">
        <v>960</v>
      </c>
      <c r="J428" s="4" t="s">
        <v>94</v>
      </c>
      <c r="K428" s="4" t="s">
        <v>95</v>
      </c>
      <c r="L428" s="2" t="s">
        <v>357</v>
      </c>
      <c r="M428" s="2" t="s">
        <v>376</v>
      </c>
      <c r="N428" s="4" t="s">
        <v>563</v>
      </c>
      <c r="O428" s="4" t="s">
        <v>149</v>
      </c>
      <c r="P428" s="4" t="s">
        <v>99</v>
      </c>
      <c r="Q428" s="153">
        <v>525</v>
      </c>
      <c r="R428" s="171">
        <v>3.6469999999999998</v>
      </c>
      <c r="S428" s="173">
        <v>4158</v>
      </c>
      <c r="U428" s="153">
        <v>79.611999999999995</v>
      </c>
      <c r="V428" s="170">
        <v>9.9999999999999995E-7</v>
      </c>
      <c r="W428" s="170">
        <v>5.2416819895602E-3</v>
      </c>
      <c r="X428" s="170">
        <v>5.3375673062848298E-4</v>
      </c>
    </row>
    <row r="429" spans="1:24">
      <c r="A429" s="4">
        <v>424</v>
      </c>
      <c r="B429" s="4">
        <v>7229</v>
      </c>
      <c r="C429" s="4" t="s">
        <v>2053</v>
      </c>
      <c r="D429" s="4" t="s">
        <v>2054</v>
      </c>
      <c r="E429" s="4" t="s">
        <v>345</v>
      </c>
      <c r="F429" s="4" t="s">
        <v>2055</v>
      </c>
      <c r="G429" s="4" t="s">
        <v>2056</v>
      </c>
      <c r="H429" s="4" t="s">
        <v>351</v>
      </c>
      <c r="I429" s="4" t="s">
        <v>960</v>
      </c>
      <c r="J429" s="4" t="s">
        <v>94</v>
      </c>
      <c r="K429" s="4" t="s">
        <v>95</v>
      </c>
      <c r="L429" s="2" t="s">
        <v>357</v>
      </c>
      <c r="M429" s="2" t="s">
        <v>376</v>
      </c>
      <c r="N429" s="4" t="s">
        <v>578</v>
      </c>
      <c r="O429" s="4" t="s">
        <v>149</v>
      </c>
      <c r="P429" s="4" t="s">
        <v>99</v>
      </c>
      <c r="Q429" s="153">
        <v>166</v>
      </c>
      <c r="R429" s="171">
        <v>3.6469999999999998</v>
      </c>
      <c r="S429" s="173">
        <v>89132</v>
      </c>
      <c r="U429" s="153">
        <v>539.60699999999997</v>
      </c>
      <c r="V429" s="170">
        <v>0</v>
      </c>
      <c r="W429" s="170">
        <v>3.5527824938508798E-2</v>
      </c>
      <c r="X429" s="170">
        <v>3.6177730208143801E-3</v>
      </c>
    </row>
    <row r="430" spans="1:24">
      <c r="A430" s="4">
        <v>424</v>
      </c>
      <c r="B430" s="4">
        <v>7229</v>
      </c>
      <c r="C430" s="4" t="s">
        <v>2057</v>
      </c>
      <c r="D430" s="4" t="s">
        <v>2058</v>
      </c>
      <c r="E430" s="4" t="s">
        <v>345</v>
      </c>
      <c r="F430" s="4" t="s">
        <v>2057</v>
      </c>
      <c r="G430" s="4" t="s">
        <v>2059</v>
      </c>
      <c r="H430" s="4" t="s">
        <v>351</v>
      </c>
      <c r="I430" s="4" t="s">
        <v>960</v>
      </c>
      <c r="J430" s="4" t="s">
        <v>94</v>
      </c>
      <c r="K430" s="4" t="s">
        <v>95</v>
      </c>
      <c r="L430" s="2" t="s">
        <v>357</v>
      </c>
      <c r="M430" s="2" t="s">
        <v>374</v>
      </c>
      <c r="N430" s="4" t="s">
        <v>544</v>
      </c>
      <c r="O430" s="4" t="s">
        <v>149</v>
      </c>
      <c r="P430" s="4" t="s">
        <v>99</v>
      </c>
      <c r="Q430" s="153">
        <v>794</v>
      </c>
      <c r="R430" s="171">
        <v>3.6469999999999998</v>
      </c>
      <c r="S430" s="173">
        <v>7567</v>
      </c>
      <c r="T430" s="152">
        <v>0.126</v>
      </c>
      <c r="U430" s="153">
        <v>219.57900000000001</v>
      </c>
      <c r="V430" s="170">
        <v>9.9999999999999995E-7</v>
      </c>
      <c r="W430" s="170">
        <v>1.4457091620022599E-2</v>
      </c>
      <c r="X430" s="170">
        <v>1.4721553068020401E-3</v>
      </c>
    </row>
    <row r="431" spans="1:24">
      <c r="A431" s="4">
        <v>424</v>
      </c>
      <c r="B431" s="4">
        <v>7229</v>
      </c>
      <c r="C431" s="4" t="s">
        <v>2060</v>
      </c>
      <c r="D431" s="4" t="s">
        <v>2061</v>
      </c>
      <c r="E431" s="4" t="s">
        <v>345</v>
      </c>
      <c r="F431" s="4" t="s">
        <v>2062</v>
      </c>
      <c r="G431" s="4" t="s">
        <v>2063</v>
      </c>
      <c r="H431" s="4" t="s">
        <v>351</v>
      </c>
      <c r="I431" s="4" t="s">
        <v>960</v>
      </c>
      <c r="J431" s="4" t="s">
        <v>94</v>
      </c>
      <c r="K431" s="4" t="s">
        <v>95</v>
      </c>
      <c r="L431" s="2" t="s">
        <v>357</v>
      </c>
      <c r="M431" s="2" t="s">
        <v>376</v>
      </c>
      <c r="N431" s="4" t="s">
        <v>577</v>
      </c>
      <c r="O431" s="4" t="s">
        <v>149</v>
      </c>
      <c r="P431" s="4" t="s">
        <v>99</v>
      </c>
      <c r="Q431" s="153">
        <v>1467</v>
      </c>
      <c r="R431" s="171">
        <v>3.6469999999999998</v>
      </c>
      <c r="S431" s="173">
        <v>13429</v>
      </c>
      <c r="U431" s="153">
        <v>718.47199999999998</v>
      </c>
      <c r="V431" s="170">
        <v>0</v>
      </c>
      <c r="W431" s="170">
        <v>4.7304305225157897E-2</v>
      </c>
      <c r="X431" s="170">
        <v>4.8169635914426497E-3</v>
      </c>
    </row>
    <row r="432" spans="1:24">
      <c r="A432" s="4">
        <v>424</v>
      </c>
      <c r="B432" s="4">
        <v>7229</v>
      </c>
      <c r="C432" s="4" t="s">
        <v>2069</v>
      </c>
      <c r="D432" s="4" t="s">
        <v>2070</v>
      </c>
      <c r="E432" s="4" t="s">
        <v>345</v>
      </c>
      <c r="F432" s="4" t="s">
        <v>2071</v>
      </c>
      <c r="G432" s="4" t="s">
        <v>2072</v>
      </c>
      <c r="H432" s="4" t="s">
        <v>351</v>
      </c>
      <c r="I432" s="4" t="s">
        <v>960</v>
      </c>
      <c r="J432" s="4" t="s">
        <v>94</v>
      </c>
      <c r="K432" s="4" t="s">
        <v>95</v>
      </c>
      <c r="L432" s="2" t="s">
        <v>357</v>
      </c>
      <c r="M432" s="2" t="s">
        <v>374</v>
      </c>
      <c r="N432" s="4" t="s">
        <v>597</v>
      </c>
      <c r="O432" s="4" t="s">
        <v>149</v>
      </c>
      <c r="P432" s="4" t="s">
        <v>99</v>
      </c>
      <c r="Q432" s="153">
        <v>320</v>
      </c>
      <c r="R432" s="171">
        <v>3.6469999999999998</v>
      </c>
      <c r="S432" s="173">
        <v>10570</v>
      </c>
      <c r="U432" s="153">
        <v>123.35599999999999</v>
      </c>
      <c r="V432" s="170">
        <v>0</v>
      </c>
      <c r="W432" s="170">
        <v>8.1217916862449599E-3</v>
      </c>
      <c r="X432" s="170">
        <v>8.2703624255149296E-4</v>
      </c>
    </row>
    <row r="433" spans="1:24">
      <c r="A433" s="4">
        <v>424</v>
      </c>
      <c r="B433" s="4">
        <v>7229</v>
      </c>
      <c r="C433" s="4" t="s">
        <v>2073</v>
      </c>
      <c r="D433" s="4" t="s">
        <v>2074</v>
      </c>
      <c r="E433" s="4" t="s">
        <v>345</v>
      </c>
      <c r="F433" s="4" t="s">
        <v>2075</v>
      </c>
      <c r="G433" s="4" t="s">
        <v>2076</v>
      </c>
      <c r="H433" s="4" t="s">
        <v>351</v>
      </c>
      <c r="I433" s="4" t="s">
        <v>960</v>
      </c>
      <c r="J433" s="4" t="s">
        <v>94</v>
      </c>
      <c r="K433" s="4" t="s">
        <v>271</v>
      </c>
      <c r="L433" s="2" t="s">
        <v>357</v>
      </c>
      <c r="M433" s="2" t="s">
        <v>2077</v>
      </c>
      <c r="N433" s="4" t="s">
        <v>2078</v>
      </c>
      <c r="O433" s="4" t="s">
        <v>149</v>
      </c>
      <c r="P433" s="4" t="s">
        <v>1204</v>
      </c>
      <c r="Q433" s="153">
        <v>72</v>
      </c>
      <c r="R433" s="171">
        <v>3.7964000000000002</v>
      </c>
      <c r="S433" s="173">
        <v>61460</v>
      </c>
      <c r="U433" s="153">
        <v>167.995</v>
      </c>
      <c r="V433" s="170">
        <v>0</v>
      </c>
      <c r="W433" s="170">
        <v>1.10608406167744E-2</v>
      </c>
      <c r="X433" s="170">
        <v>1.1263174945314799E-3</v>
      </c>
    </row>
    <row r="434" spans="1:24">
      <c r="A434" s="4">
        <v>424</v>
      </c>
      <c r="B434" s="4">
        <v>7229</v>
      </c>
      <c r="C434" s="4" t="s">
        <v>2079</v>
      </c>
      <c r="D434" s="4" t="s">
        <v>2080</v>
      </c>
      <c r="E434" s="4" t="s">
        <v>345</v>
      </c>
      <c r="F434" s="4" t="s">
        <v>2081</v>
      </c>
      <c r="G434" s="4" t="s">
        <v>2082</v>
      </c>
      <c r="H434" s="4" t="s">
        <v>351</v>
      </c>
      <c r="I434" s="4" t="s">
        <v>960</v>
      </c>
      <c r="J434" s="4" t="s">
        <v>94</v>
      </c>
      <c r="K434" s="4" t="s">
        <v>95</v>
      </c>
      <c r="L434" s="2" t="s">
        <v>357</v>
      </c>
      <c r="M434" s="2" t="s">
        <v>374</v>
      </c>
      <c r="N434" s="4" t="s">
        <v>515</v>
      </c>
      <c r="O434" s="4" t="s">
        <v>149</v>
      </c>
      <c r="P434" s="4" t="s">
        <v>99</v>
      </c>
      <c r="Q434" s="153">
        <v>1575</v>
      </c>
      <c r="R434" s="171">
        <v>3.6469999999999998</v>
      </c>
      <c r="S434" s="173">
        <v>3834</v>
      </c>
      <c r="T434" s="152">
        <v>0.433</v>
      </c>
      <c r="U434" s="153">
        <v>221.80600000000001</v>
      </c>
      <c r="V434" s="170">
        <v>9.9999999999999995E-7</v>
      </c>
      <c r="W434" s="170">
        <v>1.46037208607124E-2</v>
      </c>
      <c r="X434" s="170">
        <v>1.4870864575816901E-3</v>
      </c>
    </row>
    <row r="435" spans="1:24">
      <c r="A435" s="4">
        <v>424</v>
      </c>
      <c r="B435" s="4">
        <v>7229</v>
      </c>
      <c r="C435" s="4" t="s">
        <v>2083</v>
      </c>
      <c r="D435" s="4" t="s">
        <v>2084</v>
      </c>
      <c r="E435" s="4" t="s">
        <v>345</v>
      </c>
      <c r="F435" s="4" t="s">
        <v>2085</v>
      </c>
      <c r="G435" s="4" t="s">
        <v>2086</v>
      </c>
      <c r="H435" s="4" t="s">
        <v>351</v>
      </c>
      <c r="I435" s="4" t="s">
        <v>960</v>
      </c>
      <c r="J435" s="4" t="s">
        <v>94</v>
      </c>
      <c r="K435" s="4" t="s">
        <v>301</v>
      </c>
      <c r="L435" s="2" t="s">
        <v>357</v>
      </c>
      <c r="M435" s="2" t="s">
        <v>374</v>
      </c>
      <c r="N435" s="4" t="s">
        <v>577</v>
      </c>
      <c r="O435" s="4" t="s">
        <v>149</v>
      </c>
      <c r="P435" s="4" t="s">
        <v>99</v>
      </c>
      <c r="Q435" s="153">
        <v>1240</v>
      </c>
      <c r="R435" s="171">
        <v>3.6469999999999998</v>
      </c>
      <c r="S435" s="173">
        <v>19749</v>
      </c>
      <c r="T435" s="152">
        <v>0.60299999999999998</v>
      </c>
      <c r="U435" s="153">
        <v>895.30399999999997</v>
      </c>
      <c r="V435" s="170">
        <v>0</v>
      </c>
      <c r="W435" s="170">
        <v>5.8947015313124698E-2</v>
      </c>
      <c r="X435" s="170">
        <v>6.0025324383481803E-3</v>
      </c>
    </row>
    <row r="436" spans="1:24">
      <c r="A436" s="4">
        <v>424</v>
      </c>
      <c r="B436" s="4">
        <v>7229</v>
      </c>
      <c r="C436" s="4" t="s">
        <v>2087</v>
      </c>
      <c r="D436" s="4" t="s">
        <v>2088</v>
      </c>
      <c r="E436" s="4" t="s">
        <v>345</v>
      </c>
      <c r="F436" s="4" t="s">
        <v>2089</v>
      </c>
      <c r="G436" s="4" t="s">
        <v>2090</v>
      </c>
      <c r="H436" s="4" t="s">
        <v>351</v>
      </c>
      <c r="I436" s="4" t="s">
        <v>960</v>
      </c>
      <c r="J436" s="4" t="s">
        <v>94</v>
      </c>
      <c r="K436" s="4" t="s">
        <v>95</v>
      </c>
      <c r="L436" s="2" t="s">
        <v>357</v>
      </c>
      <c r="M436" s="2" t="s">
        <v>374</v>
      </c>
      <c r="N436" s="4" t="s">
        <v>2005</v>
      </c>
      <c r="O436" s="4" t="s">
        <v>149</v>
      </c>
      <c r="P436" s="4" t="s">
        <v>99</v>
      </c>
      <c r="Q436" s="153">
        <v>258</v>
      </c>
      <c r="R436" s="171">
        <v>3.6469999999999998</v>
      </c>
      <c r="S436" s="173">
        <v>31604</v>
      </c>
      <c r="U436" s="153">
        <v>297.37</v>
      </c>
      <c r="V436" s="170">
        <v>0</v>
      </c>
      <c r="W436" s="170">
        <v>1.9578915843376898E-2</v>
      </c>
      <c r="X436" s="170">
        <v>1.99370700676328E-3</v>
      </c>
    </row>
    <row r="437" spans="1:24">
      <c r="A437" s="4">
        <v>424</v>
      </c>
      <c r="B437" s="4">
        <v>9817</v>
      </c>
      <c r="C437" s="4" t="s">
        <v>1860</v>
      </c>
      <c r="D437" s="4" t="s">
        <v>1861</v>
      </c>
      <c r="E437" s="4" t="s">
        <v>1360</v>
      </c>
      <c r="F437" s="4" t="s">
        <v>1862</v>
      </c>
      <c r="G437" s="4" t="s">
        <v>1863</v>
      </c>
      <c r="H437" s="4" t="s">
        <v>351</v>
      </c>
      <c r="I437" s="4" t="s">
        <v>960</v>
      </c>
      <c r="J437" s="4" t="s">
        <v>30</v>
      </c>
      <c r="K437" s="4" t="s">
        <v>30</v>
      </c>
      <c r="L437" s="2" t="s">
        <v>357</v>
      </c>
      <c r="M437" s="2" t="s">
        <v>41</v>
      </c>
      <c r="N437" s="4" t="s">
        <v>465</v>
      </c>
      <c r="O437" s="4" t="s">
        <v>149</v>
      </c>
      <c r="P437" s="4" t="s">
        <v>34</v>
      </c>
      <c r="Q437" s="153">
        <v>13</v>
      </c>
      <c r="R437" s="171">
        <v>1</v>
      </c>
      <c r="S437" s="173">
        <v>20100</v>
      </c>
      <c r="U437" s="153">
        <v>2.613</v>
      </c>
      <c r="V437" s="170">
        <v>0</v>
      </c>
      <c r="W437" s="170">
        <v>6.1722604038350497E-2</v>
      </c>
      <c r="X437" s="170">
        <v>1.3896646735949E-3</v>
      </c>
    </row>
    <row r="438" spans="1:24">
      <c r="A438" s="4">
        <v>424</v>
      </c>
      <c r="B438" s="4">
        <v>9817</v>
      </c>
      <c r="C438" s="4" t="s">
        <v>1207</v>
      </c>
      <c r="D438" s="4" t="s">
        <v>1900</v>
      </c>
      <c r="E438" s="4" t="s">
        <v>1360</v>
      </c>
      <c r="F438" s="4" t="s">
        <v>1901</v>
      </c>
      <c r="G438" s="4" t="s">
        <v>1902</v>
      </c>
      <c r="H438" s="4" t="s">
        <v>351</v>
      </c>
      <c r="I438" s="4" t="s">
        <v>960</v>
      </c>
      <c r="J438" s="4" t="s">
        <v>30</v>
      </c>
      <c r="K438" s="4" t="s">
        <v>30</v>
      </c>
      <c r="L438" s="2" t="s">
        <v>357</v>
      </c>
      <c r="M438" s="2" t="s">
        <v>41</v>
      </c>
      <c r="N438" s="4" t="s">
        <v>476</v>
      </c>
      <c r="O438" s="4" t="s">
        <v>149</v>
      </c>
      <c r="P438" s="4" t="s">
        <v>34</v>
      </c>
      <c r="Q438" s="153">
        <v>464</v>
      </c>
      <c r="R438" s="171">
        <v>1</v>
      </c>
      <c r="S438" s="173">
        <v>4335</v>
      </c>
      <c r="U438" s="153">
        <v>20.114000000000001</v>
      </c>
      <c r="V438" s="170">
        <v>0</v>
      </c>
      <c r="W438" s="170">
        <v>0.47512940936433101</v>
      </c>
      <c r="X438" s="170">
        <v>1.06973865712045E-2</v>
      </c>
    </row>
    <row r="439" spans="1:24">
      <c r="A439" s="4">
        <v>424</v>
      </c>
      <c r="B439" s="4">
        <v>9817</v>
      </c>
      <c r="C439" s="4" t="s">
        <v>1212</v>
      </c>
      <c r="D439" s="4" t="s">
        <v>1953</v>
      </c>
      <c r="E439" s="4" t="s">
        <v>1360</v>
      </c>
      <c r="F439" s="4" t="s">
        <v>1954</v>
      </c>
      <c r="G439" s="4" t="s">
        <v>1955</v>
      </c>
      <c r="H439" s="4" t="s">
        <v>351</v>
      </c>
      <c r="I439" s="4" t="s">
        <v>960</v>
      </c>
      <c r="J439" s="4" t="s">
        <v>30</v>
      </c>
      <c r="K439" s="4" t="s">
        <v>30</v>
      </c>
      <c r="L439" s="2" t="s">
        <v>357</v>
      </c>
      <c r="M439" s="2" t="s">
        <v>41</v>
      </c>
      <c r="N439" s="4" t="s">
        <v>476</v>
      </c>
      <c r="O439" s="4" t="s">
        <v>149</v>
      </c>
      <c r="P439" s="4" t="s">
        <v>34</v>
      </c>
      <c r="Q439" s="153">
        <v>409</v>
      </c>
      <c r="R439" s="171">
        <v>1</v>
      </c>
      <c r="S439" s="173">
        <v>4402</v>
      </c>
      <c r="U439" s="153">
        <v>18.004000000000001</v>
      </c>
      <c r="V439" s="170">
        <v>0</v>
      </c>
      <c r="W439" s="170">
        <v>0.42528315085158402</v>
      </c>
      <c r="X439" s="170">
        <v>9.5751140157075594E-3</v>
      </c>
    </row>
    <row r="440" spans="1:24">
      <c r="A440" s="4">
        <v>424</v>
      </c>
      <c r="B440" s="4">
        <v>9817</v>
      </c>
      <c r="C440" s="4" t="s">
        <v>1972</v>
      </c>
      <c r="D440" s="4" t="s">
        <v>1973</v>
      </c>
      <c r="E440" s="4" t="s">
        <v>1360</v>
      </c>
      <c r="F440" s="4" t="s">
        <v>1974</v>
      </c>
      <c r="G440" s="4" t="s">
        <v>1975</v>
      </c>
      <c r="H440" s="4" t="s">
        <v>351</v>
      </c>
      <c r="I440" s="4" t="s">
        <v>960</v>
      </c>
      <c r="J440" s="4" t="s">
        <v>30</v>
      </c>
      <c r="K440" s="4" t="s">
        <v>30</v>
      </c>
      <c r="L440" s="2" t="s">
        <v>357</v>
      </c>
      <c r="M440" s="2" t="s">
        <v>41</v>
      </c>
      <c r="N440" s="4" t="s">
        <v>492</v>
      </c>
      <c r="O440" s="4" t="s">
        <v>149</v>
      </c>
      <c r="P440" s="4" t="s">
        <v>34</v>
      </c>
      <c r="Q440" s="153">
        <v>215.6</v>
      </c>
      <c r="R440" s="171">
        <v>1</v>
      </c>
      <c r="S440" s="173">
        <v>523.6</v>
      </c>
      <c r="U440" s="153">
        <v>1.129</v>
      </c>
      <c r="V440" s="170">
        <v>1.9999999999999999E-6</v>
      </c>
      <c r="W440" s="170">
        <v>2.66657145055414E-2</v>
      </c>
      <c r="X440" s="170">
        <v>6.0037002686233801E-4</v>
      </c>
    </row>
    <row r="441" spans="1:24">
      <c r="A441" s="4">
        <v>424</v>
      </c>
      <c r="B441" s="4">
        <v>9817</v>
      </c>
      <c r="C441" s="4" t="s">
        <v>2010</v>
      </c>
      <c r="D441" s="4" t="s">
        <v>2011</v>
      </c>
      <c r="E441" s="4" t="s">
        <v>1360</v>
      </c>
      <c r="F441" s="4" t="s">
        <v>2012</v>
      </c>
      <c r="G441" s="4" t="s">
        <v>2013</v>
      </c>
      <c r="H441" s="4" t="s">
        <v>351</v>
      </c>
      <c r="I441" s="4" t="s">
        <v>960</v>
      </c>
      <c r="J441" s="4" t="s">
        <v>94</v>
      </c>
      <c r="K441" s="4" t="s">
        <v>95</v>
      </c>
      <c r="L441" s="2" t="s">
        <v>357</v>
      </c>
      <c r="M441" s="2" t="s">
        <v>374</v>
      </c>
      <c r="N441" s="4" t="s">
        <v>563</v>
      </c>
      <c r="O441" s="4" t="s">
        <v>149</v>
      </c>
      <c r="P441" s="4" t="s">
        <v>99</v>
      </c>
      <c r="Q441" s="153">
        <v>130</v>
      </c>
      <c r="R441" s="171">
        <v>3.6469999999999998</v>
      </c>
      <c r="S441" s="173">
        <v>100</v>
      </c>
      <c r="U441" s="153">
        <v>0.47399999999999998</v>
      </c>
      <c r="V441" s="170">
        <v>0</v>
      </c>
      <c r="W441" s="170">
        <v>1.1199121240192299E-2</v>
      </c>
      <c r="X441" s="170">
        <v>2.5214463007963201E-4</v>
      </c>
    </row>
    <row r="442" spans="1:24">
      <c r="A442" s="4">
        <v>969</v>
      </c>
      <c r="B442" s="4">
        <v>969</v>
      </c>
      <c r="C442" s="4" t="s">
        <v>1796</v>
      </c>
      <c r="D442" s="4" t="s">
        <v>1797</v>
      </c>
      <c r="E442" s="4" t="s">
        <v>345</v>
      </c>
      <c r="F442" s="4" t="s">
        <v>1798</v>
      </c>
      <c r="G442" s="4" t="s">
        <v>1799</v>
      </c>
      <c r="H442" s="4" t="s">
        <v>351</v>
      </c>
      <c r="I442" s="4" t="s">
        <v>960</v>
      </c>
      <c r="J442" s="4" t="s">
        <v>30</v>
      </c>
      <c r="K442" s="4" t="s">
        <v>95</v>
      </c>
      <c r="L442" s="2" t="s">
        <v>357</v>
      </c>
      <c r="M442" s="2" t="s">
        <v>41</v>
      </c>
      <c r="N442" s="4" t="s">
        <v>469</v>
      </c>
      <c r="O442" s="4" t="s">
        <v>149</v>
      </c>
      <c r="P442" s="4" t="s">
        <v>34</v>
      </c>
      <c r="Q442" s="153">
        <v>626</v>
      </c>
      <c r="R442" s="171">
        <v>1</v>
      </c>
      <c r="S442" s="173">
        <v>25070</v>
      </c>
      <c r="U442" s="153">
        <v>156.93799999999999</v>
      </c>
      <c r="V442" s="170">
        <v>1.1E-5</v>
      </c>
      <c r="W442" s="170">
        <v>1.18725107493145E-2</v>
      </c>
      <c r="X442" s="170">
        <v>2.12025395600803E-3</v>
      </c>
    </row>
    <row r="443" spans="1:24">
      <c r="A443" s="4">
        <v>969</v>
      </c>
      <c r="B443" s="4">
        <v>969</v>
      </c>
      <c r="C443" s="4" t="s">
        <v>1800</v>
      </c>
      <c r="D443" s="4" t="s">
        <v>1801</v>
      </c>
      <c r="E443" s="4" t="s">
        <v>1360</v>
      </c>
      <c r="F443" s="4" t="s">
        <v>1802</v>
      </c>
      <c r="G443" s="4" t="s">
        <v>1803</v>
      </c>
      <c r="H443" s="4" t="s">
        <v>351</v>
      </c>
      <c r="I443" s="4" t="s">
        <v>960</v>
      </c>
      <c r="J443" s="4" t="s">
        <v>30</v>
      </c>
      <c r="K443" s="4" t="s">
        <v>30</v>
      </c>
      <c r="L443" s="2" t="s">
        <v>357</v>
      </c>
      <c r="M443" s="2" t="s">
        <v>41</v>
      </c>
      <c r="N443" s="4" t="s">
        <v>484</v>
      </c>
      <c r="O443" s="4" t="s">
        <v>149</v>
      </c>
      <c r="P443" s="4" t="s">
        <v>34</v>
      </c>
      <c r="Q443" s="153">
        <v>9304</v>
      </c>
      <c r="R443" s="171">
        <v>1</v>
      </c>
      <c r="S443" s="173">
        <v>1800</v>
      </c>
      <c r="U443" s="153">
        <v>167.47200000000001</v>
      </c>
      <c r="V443" s="170">
        <v>6.9999999999999999E-6</v>
      </c>
      <c r="W443" s="170">
        <v>1.2669401842312401E-2</v>
      </c>
      <c r="X443" s="170">
        <v>2.2625668608444401E-3</v>
      </c>
    </row>
    <row r="444" spans="1:24">
      <c r="A444" s="4">
        <v>969</v>
      </c>
      <c r="B444" s="4">
        <v>969</v>
      </c>
      <c r="C444" s="4" t="s">
        <v>1804</v>
      </c>
      <c r="D444" s="4" t="s">
        <v>1805</v>
      </c>
      <c r="E444" s="4" t="s">
        <v>1360</v>
      </c>
      <c r="F444" s="4" t="s">
        <v>1806</v>
      </c>
      <c r="G444" s="4" t="s">
        <v>1807</v>
      </c>
      <c r="H444" s="4" t="s">
        <v>351</v>
      </c>
      <c r="I444" s="4" t="s">
        <v>960</v>
      </c>
      <c r="J444" s="4" t="s">
        <v>30</v>
      </c>
      <c r="K444" s="4" t="s">
        <v>30</v>
      </c>
      <c r="L444" s="2" t="s">
        <v>357</v>
      </c>
      <c r="M444" s="2" t="s">
        <v>41</v>
      </c>
      <c r="N444" s="4" t="s">
        <v>473</v>
      </c>
      <c r="O444" s="4" t="s">
        <v>149</v>
      </c>
      <c r="P444" s="4" t="s">
        <v>34</v>
      </c>
      <c r="Q444" s="153">
        <v>983</v>
      </c>
      <c r="R444" s="171">
        <v>1</v>
      </c>
      <c r="S444" s="173">
        <v>12890</v>
      </c>
      <c r="U444" s="153">
        <v>126.709</v>
      </c>
      <c r="V444" s="170">
        <v>6.7000000000000002E-5</v>
      </c>
      <c r="W444" s="170">
        <v>9.5856228934807601E-3</v>
      </c>
      <c r="X444" s="170">
        <v>1.7118497754889199E-3</v>
      </c>
    </row>
    <row r="445" spans="1:24">
      <c r="A445" s="4">
        <v>969</v>
      </c>
      <c r="B445" s="4">
        <v>969</v>
      </c>
      <c r="C445" s="4" t="s">
        <v>1808</v>
      </c>
      <c r="D445" s="4" t="s">
        <v>1809</v>
      </c>
      <c r="E445" s="4" t="s">
        <v>1360</v>
      </c>
      <c r="F445" s="4" t="s">
        <v>1810</v>
      </c>
      <c r="G445" s="4" t="s">
        <v>1811</v>
      </c>
      <c r="H445" s="4" t="s">
        <v>351</v>
      </c>
      <c r="I445" s="4" t="s">
        <v>960</v>
      </c>
      <c r="J445" s="4" t="s">
        <v>30</v>
      </c>
      <c r="K445" s="4" t="s">
        <v>30</v>
      </c>
      <c r="L445" s="2" t="s">
        <v>357</v>
      </c>
      <c r="M445" s="2" t="s">
        <v>41</v>
      </c>
      <c r="N445" s="4" t="s">
        <v>491</v>
      </c>
      <c r="O445" s="4" t="s">
        <v>149</v>
      </c>
      <c r="P445" s="4" t="s">
        <v>34</v>
      </c>
      <c r="Q445" s="153">
        <v>4347</v>
      </c>
      <c r="R445" s="171">
        <v>1</v>
      </c>
      <c r="S445" s="173">
        <v>1726</v>
      </c>
      <c r="U445" s="153">
        <v>75.028999999999996</v>
      </c>
      <c r="V445" s="170">
        <v>3.0000000000000001E-5</v>
      </c>
      <c r="W445" s="170">
        <v>5.67602547348371E-3</v>
      </c>
      <c r="X445" s="170">
        <v>1.0136537855104601E-3</v>
      </c>
    </row>
    <row r="446" spans="1:24">
      <c r="A446" s="4">
        <v>969</v>
      </c>
      <c r="B446" s="4">
        <v>969</v>
      </c>
      <c r="C446" s="4" t="s">
        <v>1812</v>
      </c>
      <c r="D446" s="4" t="s">
        <v>1813</v>
      </c>
      <c r="E446" s="4" t="s">
        <v>1360</v>
      </c>
      <c r="F446" s="4" t="s">
        <v>1814</v>
      </c>
      <c r="G446" s="4" t="s">
        <v>1815</v>
      </c>
      <c r="H446" s="4" t="s">
        <v>351</v>
      </c>
      <c r="I446" s="4" t="s">
        <v>960</v>
      </c>
      <c r="J446" s="4" t="s">
        <v>30</v>
      </c>
      <c r="K446" s="4" t="s">
        <v>30</v>
      </c>
      <c r="L446" s="2" t="s">
        <v>357</v>
      </c>
      <c r="M446" s="2" t="s">
        <v>41</v>
      </c>
      <c r="N446" s="4" t="s">
        <v>506</v>
      </c>
      <c r="O446" s="4" t="s">
        <v>149</v>
      </c>
      <c r="P446" s="4" t="s">
        <v>34</v>
      </c>
      <c r="Q446" s="153">
        <v>0</v>
      </c>
      <c r="R446" s="171">
        <v>1</v>
      </c>
      <c r="S446" s="173">
        <v>0</v>
      </c>
      <c r="T446" s="152">
        <v>1E-3</v>
      </c>
      <c r="U446" s="153">
        <v>1E-3</v>
      </c>
      <c r="V446" s="170">
        <v>0</v>
      </c>
      <c r="W446" s="170">
        <v>5.14425889269397E-8</v>
      </c>
      <c r="X446" s="170">
        <v>9.1868817794868507E-9</v>
      </c>
    </row>
    <row r="447" spans="1:24">
      <c r="A447" s="4">
        <v>969</v>
      </c>
      <c r="B447" s="4">
        <v>969</v>
      </c>
      <c r="C447" s="4" t="s">
        <v>1816</v>
      </c>
      <c r="D447" s="4" t="s">
        <v>1817</v>
      </c>
      <c r="E447" s="4" t="s">
        <v>1360</v>
      </c>
      <c r="F447" s="4" t="s">
        <v>1818</v>
      </c>
      <c r="G447" s="4" t="s">
        <v>1819</v>
      </c>
      <c r="H447" s="4" t="s">
        <v>351</v>
      </c>
      <c r="I447" s="4" t="s">
        <v>960</v>
      </c>
      <c r="J447" s="4" t="s">
        <v>30</v>
      </c>
      <c r="K447" s="4" t="s">
        <v>30</v>
      </c>
      <c r="L447" s="2" t="s">
        <v>357</v>
      </c>
      <c r="M447" s="2" t="s">
        <v>41</v>
      </c>
      <c r="N447" s="4" t="s">
        <v>474</v>
      </c>
      <c r="O447" s="4" t="s">
        <v>149</v>
      </c>
      <c r="P447" s="4" t="s">
        <v>34</v>
      </c>
      <c r="Q447" s="153">
        <v>244</v>
      </c>
      <c r="R447" s="171">
        <v>1</v>
      </c>
      <c r="S447" s="173">
        <v>95300</v>
      </c>
      <c r="T447" s="152">
        <v>0.45500000000000002</v>
      </c>
      <c r="U447" s="153">
        <v>232.98699999999999</v>
      </c>
      <c r="V447" s="170">
        <v>5.0000000000000004E-6</v>
      </c>
      <c r="W447" s="170">
        <v>1.7625700862697199E-2</v>
      </c>
      <c r="X447" s="170">
        <v>3.1476881992889201E-3</v>
      </c>
    </row>
    <row r="448" spans="1:24">
      <c r="A448" s="4">
        <v>969</v>
      </c>
      <c r="B448" s="4">
        <v>969</v>
      </c>
      <c r="C448" s="4" t="s">
        <v>1820</v>
      </c>
      <c r="D448" s="4" t="s">
        <v>1821</v>
      </c>
      <c r="E448" s="4" t="s">
        <v>1360</v>
      </c>
      <c r="F448" s="4" t="s">
        <v>1822</v>
      </c>
      <c r="G448" s="4" t="s">
        <v>1823</v>
      </c>
      <c r="H448" s="4" t="s">
        <v>351</v>
      </c>
      <c r="I448" s="4" t="s">
        <v>960</v>
      </c>
      <c r="J448" s="4" t="s">
        <v>30</v>
      </c>
      <c r="K448" s="4" t="s">
        <v>30</v>
      </c>
      <c r="L448" s="2" t="s">
        <v>357</v>
      </c>
      <c r="M448" s="2" t="s">
        <v>41</v>
      </c>
      <c r="N448" s="4" t="s">
        <v>479</v>
      </c>
      <c r="O448" s="4" t="s">
        <v>149</v>
      </c>
      <c r="P448" s="4" t="s">
        <v>34</v>
      </c>
      <c r="Q448" s="153">
        <v>43</v>
      </c>
      <c r="R448" s="171">
        <v>1</v>
      </c>
      <c r="S448" s="173">
        <v>205060</v>
      </c>
      <c r="U448" s="153">
        <v>88.176000000000002</v>
      </c>
      <c r="V448" s="170">
        <v>1.1E-5</v>
      </c>
      <c r="W448" s="170">
        <v>6.6705756363294802E-3</v>
      </c>
      <c r="X448" s="170">
        <v>1.1912656623701101E-3</v>
      </c>
    </row>
    <row r="449" spans="1:24">
      <c r="A449" s="4">
        <v>969</v>
      </c>
      <c r="B449" s="4">
        <v>969</v>
      </c>
      <c r="C449" s="4" t="s">
        <v>1824</v>
      </c>
      <c r="D449" s="4" t="s">
        <v>1825</v>
      </c>
      <c r="E449" s="4" t="s">
        <v>1360</v>
      </c>
      <c r="F449" s="4" t="s">
        <v>1826</v>
      </c>
      <c r="G449" s="4" t="s">
        <v>1827</v>
      </c>
      <c r="H449" s="4" t="s">
        <v>351</v>
      </c>
      <c r="I449" s="4" t="s">
        <v>960</v>
      </c>
      <c r="J449" s="4" t="s">
        <v>30</v>
      </c>
      <c r="K449" s="4" t="s">
        <v>95</v>
      </c>
      <c r="L449" s="2" t="s">
        <v>357</v>
      </c>
      <c r="M449" s="2" t="s">
        <v>41</v>
      </c>
      <c r="N449" s="4" t="s">
        <v>469</v>
      </c>
      <c r="O449" s="4" t="s">
        <v>149</v>
      </c>
      <c r="P449" s="4" t="s">
        <v>34</v>
      </c>
      <c r="Q449" s="153">
        <v>1699.5</v>
      </c>
      <c r="R449" s="171">
        <v>1</v>
      </c>
      <c r="S449" s="173">
        <v>6305</v>
      </c>
      <c r="U449" s="153">
        <v>107.15300000000001</v>
      </c>
      <c r="V449" s="170">
        <v>1.4E-5</v>
      </c>
      <c r="W449" s="170">
        <v>8.1062531860560394E-3</v>
      </c>
      <c r="X449" s="170">
        <v>1.44765633395029E-3</v>
      </c>
    </row>
    <row r="450" spans="1:24">
      <c r="A450" s="4">
        <v>969</v>
      </c>
      <c r="B450" s="4">
        <v>969</v>
      </c>
      <c r="C450" s="4" t="s">
        <v>1828</v>
      </c>
      <c r="D450" s="4" t="s">
        <v>1829</v>
      </c>
      <c r="E450" s="4" t="s">
        <v>345</v>
      </c>
      <c r="F450" s="4" t="s">
        <v>1830</v>
      </c>
      <c r="G450" s="4" t="s">
        <v>1831</v>
      </c>
      <c r="H450" s="4" t="s">
        <v>351</v>
      </c>
      <c r="I450" s="4" t="s">
        <v>960</v>
      </c>
      <c r="J450" s="4" t="s">
        <v>30</v>
      </c>
      <c r="K450" s="4" t="s">
        <v>266</v>
      </c>
      <c r="L450" s="2" t="s">
        <v>357</v>
      </c>
      <c r="M450" s="2" t="s">
        <v>41</v>
      </c>
      <c r="N450" s="4" t="s">
        <v>482</v>
      </c>
      <c r="O450" s="4" t="s">
        <v>149</v>
      </c>
      <c r="P450" s="4" t="s">
        <v>34</v>
      </c>
      <c r="Q450" s="153">
        <v>2717</v>
      </c>
      <c r="R450" s="171">
        <v>1</v>
      </c>
      <c r="S450" s="173">
        <v>4834</v>
      </c>
      <c r="U450" s="153">
        <v>131.34</v>
      </c>
      <c r="V450" s="170">
        <v>1.5E-5</v>
      </c>
      <c r="W450" s="170">
        <v>9.93596810631572E-3</v>
      </c>
      <c r="X450" s="170">
        <v>1.7744162232409E-3</v>
      </c>
    </row>
    <row r="451" spans="1:24">
      <c r="A451" s="4">
        <v>969</v>
      </c>
      <c r="B451" s="4">
        <v>969</v>
      </c>
      <c r="C451" s="4" t="s">
        <v>1836</v>
      </c>
      <c r="D451" s="4" t="s">
        <v>1837</v>
      </c>
      <c r="E451" s="4" t="s">
        <v>1360</v>
      </c>
      <c r="F451" s="4" t="s">
        <v>1838</v>
      </c>
      <c r="G451" s="4" t="s">
        <v>1839</v>
      </c>
      <c r="H451" s="4" t="s">
        <v>351</v>
      </c>
      <c r="I451" s="4" t="s">
        <v>960</v>
      </c>
      <c r="J451" s="4" t="s">
        <v>30</v>
      </c>
      <c r="K451" s="4" t="s">
        <v>30</v>
      </c>
      <c r="L451" s="2" t="s">
        <v>357</v>
      </c>
      <c r="M451" s="2" t="s">
        <v>41</v>
      </c>
      <c r="N451" s="4" t="s">
        <v>475</v>
      </c>
      <c r="O451" s="4" t="s">
        <v>149</v>
      </c>
      <c r="P451" s="4" t="s">
        <v>34</v>
      </c>
      <c r="Q451" s="153">
        <v>2552</v>
      </c>
      <c r="R451" s="171">
        <v>1</v>
      </c>
      <c r="S451" s="173">
        <v>6355</v>
      </c>
      <c r="U451" s="153">
        <v>162.18</v>
      </c>
      <c r="V451" s="170">
        <v>2.5000000000000001E-5</v>
      </c>
      <c r="W451" s="170">
        <v>1.22690271987287E-2</v>
      </c>
      <c r="X451" s="170">
        <v>2.1910659003595099E-3</v>
      </c>
    </row>
    <row r="452" spans="1:24">
      <c r="A452" s="4">
        <v>969</v>
      </c>
      <c r="B452" s="4">
        <v>969</v>
      </c>
      <c r="C452" s="4" t="s">
        <v>1840</v>
      </c>
      <c r="D452" s="4" t="s">
        <v>1841</v>
      </c>
      <c r="E452" s="4" t="s">
        <v>1360</v>
      </c>
      <c r="F452" s="4" t="s">
        <v>1842</v>
      </c>
      <c r="G452" s="4" t="s">
        <v>1843</v>
      </c>
      <c r="H452" s="4" t="s">
        <v>351</v>
      </c>
      <c r="I452" s="4" t="s">
        <v>960</v>
      </c>
      <c r="J452" s="4" t="s">
        <v>30</v>
      </c>
      <c r="K452" s="4" t="s">
        <v>30</v>
      </c>
      <c r="L452" s="2" t="s">
        <v>357</v>
      </c>
      <c r="M452" s="2" t="s">
        <v>41</v>
      </c>
      <c r="N452" s="4" t="s">
        <v>468</v>
      </c>
      <c r="O452" s="4" t="s">
        <v>149</v>
      </c>
      <c r="P452" s="4" t="s">
        <v>34</v>
      </c>
      <c r="Q452" s="153">
        <v>45645</v>
      </c>
      <c r="R452" s="171">
        <v>1</v>
      </c>
      <c r="S452" s="173">
        <v>94</v>
      </c>
      <c r="U452" s="153">
        <v>42.905999999999999</v>
      </c>
      <c r="V452" s="170">
        <v>1.4E-5</v>
      </c>
      <c r="W452" s="170">
        <v>3.2458987548175801E-3</v>
      </c>
      <c r="X452" s="170">
        <v>5.7966927308117204E-4</v>
      </c>
    </row>
    <row r="453" spans="1:24">
      <c r="A453" s="4">
        <v>969</v>
      </c>
      <c r="B453" s="4">
        <v>969</v>
      </c>
      <c r="C453" s="4" t="s">
        <v>1844</v>
      </c>
      <c r="D453" s="4" t="s">
        <v>1845</v>
      </c>
      <c r="E453" s="4" t="s">
        <v>1360</v>
      </c>
      <c r="F453" s="4" t="s">
        <v>1846</v>
      </c>
      <c r="G453" s="4" t="s">
        <v>1847</v>
      </c>
      <c r="H453" s="4" t="s">
        <v>351</v>
      </c>
      <c r="I453" s="4" t="s">
        <v>960</v>
      </c>
      <c r="J453" s="4" t="s">
        <v>30</v>
      </c>
      <c r="K453" s="4" t="s">
        <v>30</v>
      </c>
      <c r="L453" s="2" t="s">
        <v>357</v>
      </c>
      <c r="M453" s="2" t="s">
        <v>41</v>
      </c>
      <c r="N453" s="4" t="s">
        <v>513</v>
      </c>
      <c r="O453" s="4" t="s">
        <v>149</v>
      </c>
      <c r="P453" s="4" t="s">
        <v>34</v>
      </c>
      <c r="Q453" s="153">
        <v>31137</v>
      </c>
      <c r="R453" s="171">
        <v>1</v>
      </c>
      <c r="S453" s="173">
        <v>519</v>
      </c>
      <c r="U453" s="153">
        <v>161.601</v>
      </c>
      <c r="V453" s="170">
        <v>1.1E-5</v>
      </c>
      <c r="W453" s="170">
        <v>1.22252578771471E-2</v>
      </c>
      <c r="X453" s="170">
        <v>2.1832493500783898E-3</v>
      </c>
    </row>
    <row r="454" spans="1:24">
      <c r="A454" s="4">
        <v>969</v>
      </c>
      <c r="B454" s="4">
        <v>969</v>
      </c>
      <c r="C454" s="4" t="s">
        <v>1848</v>
      </c>
      <c r="D454" s="4" t="s">
        <v>1849</v>
      </c>
      <c r="E454" s="4" t="s">
        <v>1360</v>
      </c>
      <c r="F454" s="4" t="s">
        <v>1850</v>
      </c>
      <c r="G454" s="4" t="s">
        <v>1851</v>
      </c>
      <c r="H454" s="4" t="s">
        <v>351</v>
      </c>
      <c r="I454" s="4" t="s">
        <v>960</v>
      </c>
      <c r="J454" s="4" t="s">
        <v>30</v>
      </c>
      <c r="K454" s="4" t="s">
        <v>30</v>
      </c>
      <c r="L454" s="2" t="s">
        <v>357</v>
      </c>
      <c r="M454" s="2" t="s">
        <v>41</v>
      </c>
      <c r="N454" s="4" t="s">
        <v>492</v>
      </c>
      <c r="O454" s="4" t="s">
        <v>149</v>
      </c>
      <c r="P454" s="4" t="s">
        <v>34</v>
      </c>
      <c r="Q454" s="153">
        <v>257.44</v>
      </c>
      <c r="R454" s="171">
        <v>1</v>
      </c>
      <c r="S454" s="173">
        <v>54030</v>
      </c>
      <c r="U454" s="153">
        <v>139.095</v>
      </c>
      <c r="V454" s="170">
        <v>1.0000000000000001E-5</v>
      </c>
      <c r="W454" s="170">
        <v>1.05226445065261E-2</v>
      </c>
      <c r="X454" s="170">
        <v>1.8791879084141001E-3</v>
      </c>
    </row>
    <row r="455" spans="1:24">
      <c r="A455" s="4">
        <v>969</v>
      </c>
      <c r="B455" s="4">
        <v>969</v>
      </c>
      <c r="C455" s="4" t="s">
        <v>1852</v>
      </c>
      <c r="D455" s="4" t="s">
        <v>1853</v>
      </c>
      <c r="E455" s="4" t="s">
        <v>1360</v>
      </c>
      <c r="F455" s="4" t="s">
        <v>1854</v>
      </c>
      <c r="G455" s="4" t="s">
        <v>1855</v>
      </c>
      <c r="H455" s="4" t="s">
        <v>351</v>
      </c>
      <c r="I455" s="4" t="s">
        <v>960</v>
      </c>
      <c r="J455" s="4" t="s">
        <v>30</v>
      </c>
      <c r="K455" s="4" t="s">
        <v>30</v>
      </c>
      <c r="L455" s="2" t="s">
        <v>357</v>
      </c>
      <c r="M455" s="2" t="s">
        <v>41</v>
      </c>
      <c r="N455" s="4" t="s">
        <v>476</v>
      </c>
      <c r="O455" s="4" t="s">
        <v>149</v>
      </c>
      <c r="P455" s="4" t="s">
        <v>34</v>
      </c>
      <c r="Q455" s="153">
        <v>694</v>
      </c>
      <c r="R455" s="171">
        <v>1</v>
      </c>
      <c r="S455" s="173">
        <v>17940</v>
      </c>
      <c r="U455" s="153">
        <v>124.504</v>
      </c>
      <c r="V455" s="170">
        <v>6.9999999999999999E-6</v>
      </c>
      <c r="W455" s="170">
        <v>9.4188051687119495E-3</v>
      </c>
      <c r="X455" s="170">
        <v>1.6820586092948799E-3</v>
      </c>
    </row>
    <row r="456" spans="1:24">
      <c r="A456" s="4">
        <v>969</v>
      </c>
      <c r="B456" s="4">
        <v>969</v>
      </c>
      <c r="C456" s="4" t="s">
        <v>1856</v>
      </c>
      <c r="D456" s="4" t="s">
        <v>1857</v>
      </c>
      <c r="E456" s="4" t="s">
        <v>1360</v>
      </c>
      <c r="F456" s="4" t="s">
        <v>1858</v>
      </c>
      <c r="G456" s="4" t="s">
        <v>1859</v>
      </c>
      <c r="H456" s="4" t="s">
        <v>351</v>
      </c>
      <c r="I456" s="4" t="s">
        <v>960</v>
      </c>
      <c r="J456" s="4" t="s">
        <v>30</v>
      </c>
      <c r="K456" s="4" t="s">
        <v>30</v>
      </c>
      <c r="L456" s="2" t="s">
        <v>357</v>
      </c>
      <c r="M456" s="2" t="s">
        <v>41</v>
      </c>
      <c r="N456" s="4" t="s">
        <v>476</v>
      </c>
      <c r="O456" s="4" t="s">
        <v>149</v>
      </c>
      <c r="P456" s="4" t="s">
        <v>34</v>
      </c>
      <c r="Q456" s="153">
        <v>13848</v>
      </c>
      <c r="R456" s="171">
        <v>1</v>
      </c>
      <c r="S456" s="173">
        <v>2492</v>
      </c>
      <c r="U456" s="153">
        <v>345.09199999999998</v>
      </c>
      <c r="V456" s="170">
        <v>1.1E-5</v>
      </c>
      <c r="W456" s="170">
        <v>2.6106520777631901E-2</v>
      </c>
      <c r="X456" s="170">
        <v>4.66223658374671E-3</v>
      </c>
    </row>
    <row r="457" spans="1:24">
      <c r="A457" s="4">
        <v>969</v>
      </c>
      <c r="B457" s="4">
        <v>969</v>
      </c>
      <c r="C457" s="4" t="s">
        <v>1860</v>
      </c>
      <c r="D457" s="4" t="s">
        <v>1861</v>
      </c>
      <c r="E457" s="4" t="s">
        <v>1360</v>
      </c>
      <c r="F457" s="4" t="s">
        <v>1862</v>
      </c>
      <c r="G457" s="4" t="s">
        <v>1863</v>
      </c>
      <c r="H457" s="4" t="s">
        <v>351</v>
      </c>
      <c r="I457" s="4" t="s">
        <v>960</v>
      </c>
      <c r="J457" s="4" t="s">
        <v>30</v>
      </c>
      <c r="K457" s="4" t="s">
        <v>30</v>
      </c>
      <c r="L457" s="2" t="s">
        <v>357</v>
      </c>
      <c r="M457" s="2" t="s">
        <v>41</v>
      </c>
      <c r="N457" s="4" t="s">
        <v>465</v>
      </c>
      <c r="O457" s="4" t="s">
        <v>149</v>
      </c>
      <c r="P457" s="4" t="s">
        <v>34</v>
      </c>
      <c r="Q457" s="153">
        <v>1213</v>
      </c>
      <c r="R457" s="171">
        <v>1</v>
      </c>
      <c r="S457" s="173">
        <v>20100</v>
      </c>
      <c r="U457" s="153">
        <v>243.81299999999999</v>
      </c>
      <c r="V457" s="170">
        <v>4.5000000000000003E-5</v>
      </c>
      <c r="W457" s="170">
        <v>1.8444664608888099E-2</v>
      </c>
      <c r="X457" s="170">
        <v>3.2939429519147499E-3</v>
      </c>
    </row>
    <row r="458" spans="1:24">
      <c r="A458" s="4">
        <v>969</v>
      </c>
      <c r="B458" s="4">
        <v>969</v>
      </c>
      <c r="C458" s="4" t="s">
        <v>1864</v>
      </c>
      <c r="D458" s="4" t="s">
        <v>1865</v>
      </c>
      <c r="E458" s="4" t="s">
        <v>1360</v>
      </c>
      <c r="F458" s="4" t="s">
        <v>1866</v>
      </c>
      <c r="G458" s="4" t="s">
        <v>1867</v>
      </c>
      <c r="H458" s="4" t="s">
        <v>351</v>
      </c>
      <c r="I458" s="4" t="s">
        <v>960</v>
      </c>
      <c r="J458" s="4" t="s">
        <v>30</v>
      </c>
      <c r="K458" s="4" t="s">
        <v>30</v>
      </c>
      <c r="L458" s="2" t="s">
        <v>357</v>
      </c>
      <c r="M458" s="2" t="s">
        <v>41</v>
      </c>
      <c r="N458" s="4" t="s">
        <v>506</v>
      </c>
      <c r="O458" s="4" t="s">
        <v>149</v>
      </c>
      <c r="P458" s="4" t="s">
        <v>34</v>
      </c>
      <c r="Q458" s="153">
        <v>10400</v>
      </c>
      <c r="R458" s="171">
        <v>1</v>
      </c>
      <c r="S458" s="173">
        <v>543.9</v>
      </c>
      <c r="T458" s="152">
        <v>1.7</v>
      </c>
      <c r="U458" s="153">
        <v>58.265000000000001</v>
      </c>
      <c r="V458" s="170">
        <v>1.13E-4</v>
      </c>
      <c r="W458" s="170">
        <v>4.40782267629777E-3</v>
      </c>
      <c r="X458" s="170">
        <v>7.8717161551880696E-4</v>
      </c>
    </row>
    <row r="459" spans="1:24">
      <c r="A459" s="4">
        <v>969</v>
      </c>
      <c r="B459" s="4">
        <v>969</v>
      </c>
      <c r="C459" s="4" t="s">
        <v>1868</v>
      </c>
      <c r="D459" s="4" t="s">
        <v>1869</v>
      </c>
      <c r="E459" s="4" t="s">
        <v>1360</v>
      </c>
      <c r="F459" s="4" t="s">
        <v>1870</v>
      </c>
      <c r="G459" s="4" t="s">
        <v>1871</v>
      </c>
      <c r="H459" s="4" t="s">
        <v>351</v>
      </c>
      <c r="I459" s="4" t="s">
        <v>960</v>
      </c>
      <c r="J459" s="4" t="s">
        <v>30</v>
      </c>
      <c r="K459" s="4" t="s">
        <v>30</v>
      </c>
      <c r="L459" s="2" t="s">
        <v>357</v>
      </c>
      <c r="M459" s="2" t="s">
        <v>41</v>
      </c>
      <c r="N459" s="4" t="s">
        <v>473</v>
      </c>
      <c r="O459" s="4" t="s">
        <v>149</v>
      </c>
      <c r="P459" s="4" t="s">
        <v>34</v>
      </c>
      <c r="Q459" s="153">
        <v>2577</v>
      </c>
      <c r="R459" s="171">
        <v>1</v>
      </c>
      <c r="S459" s="173">
        <v>5318</v>
      </c>
      <c r="U459" s="153">
        <v>137.04499999999999</v>
      </c>
      <c r="V459" s="170">
        <v>1.0000000000000001E-5</v>
      </c>
      <c r="W459" s="170">
        <v>1.0367562349308799E-2</v>
      </c>
      <c r="X459" s="170">
        <v>1.8514925401563599E-3</v>
      </c>
    </row>
    <row r="460" spans="1:24">
      <c r="A460" s="4">
        <v>969</v>
      </c>
      <c r="B460" s="4">
        <v>969</v>
      </c>
      <c r="C460" s="4" t="s">
        <v>1872</v>
      </c>
      <c r="D460" s="4" t="s">
        <v>1873</v>
      </c>
      <c r="E460" s="4" t="s">
        <v>1360</v>
      </c>
      <c r="F460" s="4" t="s">
        <v>1874</v>
      </c>
      <c r="G460" s="4" t="s">
        <v>1875</v>
      </c>
      <c r="H460" s="4" t="s">
        <v>351</v>
      </c>
      <c r="I460" s="4" t="s">
        <v>960</v>
      </c>
      <c r="J460" s="4" t="s">
        <v>30</v>
      </c>
      <c r="K460" s="4" t="s">
        <v>30</v>
      </c>
      <c r="L460" s="2" t="s">
        <v>357</v>
      </c>
      <c r="M460" s="2" t="s">
        <v>41</v>
      </c>
      <c r="N460" s="4" t="s">
        <v>479</v>
      </c>
      <c r="O460" s="4" t="s">
        <v>149</v>
      </c>
      <c r="P460" s="4" t="s">
        <v>34</v>
      </c>
      <c r="Q460" s="153">
        <v>69</v>
      </c>
      <c r="R460" s="171">
        <v>1</v>
      </c>
      <c r="S460" s="173">
        <v>95490</v>
      </c>
      <c r="U460" s="153">
        <v>65.888000000000005</v>
      </c>
      <c r="V460" s="170">
        <v>9.0000000000000002E-6</v>
      </c>
      <c r="W460" s="170">
        <v>4.98449182864278E-3</v>
      </c>
      <c r="X460" s="170">
        <v>8.9015615496324701E-4</v>
      </c>
    </row>
    <row r="461" spans="1:24">
      <c r="A461" s="4">
        <v>969</v>
      </c>
      <c r="B461" s="4">
        <v>969</v>
      </c>
      <c r="C461" s="4" t="s">
        <v>1876</v>
      </c>
      <c r="D461" s="4" t="s">
        <v>1877</v>
      </c>
      <c r="E461" s="4" t="s">
        <v>1360</v>
      </c>
      <c r="F461" s="4" t="s">
        <v>1878</v>
      </c>
      <c r="G461" s="4" t="s">
        <v>1879</v>
      </c>
      <c r="H461" s="4" t="s">
        <v>351</v>
      </c>
      <c r="I461" s="4" t="s">
        <v>960</v>
      </c>
      <c r="J461" s="4" t="s">
        <v>30</v>
      </c>
      <c r="K461" s="4" t="s">
        <v>30</v>
      </c>
      <c r="L461" s="2" t="s">
        <v>357</v>
      </c>
      <c r="M461" s="2" t="s">
        <v>41</v>
      </c>
      <c r="N461" s="4" t="s">
        <v>505</v>
      </c>
      <c r="O461" s="4" t="s">
        <v>149</v>
      </c>
      <c r="P461" s="4" t="s">
        <v>34</v>
      </c>
      <c r="Q461" s="153">
        <v>658</v>
      </c>
      <c r="R461" s="171">
        <v>1</v>
      </c>
      <c r="S461" s="173">
        <v>21630</v>
      </c>
      <c r="U461" s="153">
        <v>142.32499999999999</v>
      </c>
      <c r="V461" s="170">
        <v>2.9E-5</v>
      </c>
      <c r="W461" s="170">
        <v>1.0767039773621E-2</v>
      </c>
      <c r="X461" s="170">
        <v>1.92283327061497E-3</v>
      </c>
    </row>
    <row r="462" spans="1:24">
      <c r="A462" s="4">
        <v>969</v>
      </c>
      <c r="B462" s="4">
        <v>969</v>
      </c>
      <c r="C462" s="4" t="s">
        <v>1880</v>
      </c>
      <c r="D462" s="4" t="s">
        <v>1881</v>
      </c>
      <c r="E462" s="4" t="s">
        <v>1360</v>
      </c>
      <c r="F462" s="4" t="s">
        <v>1882</v>
      </c>
      <c r="G462" s="4" t="s">
        <v>1883</v>
      </c>
      <c r="H462" s="4" t="s">
        <v>351</v>
      </c>
      <c r="I462" s="4" t="s">
        <v>960</v>
      </c>
      <c r="J462" s="4" t="s">
        <v>30</v>
      </c>
      <c r="K462" s="4" t="s">
        <v>329</v>
      </c>
      <c r="L462" s="2" t="s">
        <v>357</v>
      </c>
      <c r="M462" s="2" t="s">
        <v>41</v>
      </c>
      <c r="N462" s="4" t="s">
        <v>486</v>
      </c>
      <c r="O462" s="4" t="s">
        <v>149</v>
      </c>
      <c r="P462" s="4" t="s">
        <v>34</v>
      </c>
      <c r="Q462" s="153">
        <v>1331</v>
      </c>
      <c r="R462" s="171">
        <v>1</v>
      </c>
      <c r="S462" s="173">
        <v>18890</v>
      </c>
      <c r="U462" s="153">
        <v>251.42599999999999</v>
      </c>
      <c r="V462" s="170">
        <v>1.2E-5</v>
      </c>
      <c r="W462" s="170">
        <v>1.9020587087185101E-2</v>
      </c>
      <c r="X462" s="170">
        <v>3.3967941464721802E-3</v>
      </c>
    </row>
    <row r="463" spans="1:24">
      <c r="A463" s="4">
        <v>969</v>
      </c>
      <c r="B463" s="4">
        <v>969</v>
      </c>
      <c r="C463" s="4" t="s">
        <v>1884</v>
      </c>
      <c r="D463" s="4" t="s">
        <v>1885</v>
      </c>
      <c r="E463" s="4" t="s">
        <v>1360</v>
      </c>
      <c r="F463" s="4" t="s">
        <v>1886</v>
      </c>
      <c r="G463" s="4" t="s">
        <v>1887</v>
      </c>
      <c r="H463" s="4" t="s">
        <v>351</v>
      </c>
      <c r="I463" s="4" t="s">
        <v>960</v>
      </c>
      <c r="J463" s="4" t="s">
        <v>30</v>
      </c>
      <c r="K463" s="4" t="s">
        <v>95</v>
      </c>
      <c r="L463" s="2" t="s">
        <v>357</v>
      </c>
      <c r="M463" s="2" t="s">
        <v>41</v>
      </c>
      <c r="N463" s="4" t="s">
        <v>495</v>
      </c>
      <c r="O463" s="4" t="s">
        <v>149</v>
      </c>
      <c r="P463" s="4" t="s">
        <v>34</v>
      </c>
      <c r="Q463" s="153">
        <v>7211</v>
      </c>
      <c r="R463" s="171">
        <v>1</v>
      </c>
      <c r="S463" s="173">
        <v>8101</v>
      </c>
      <c r="U463" s="153">
        <v>584.16300000000001</v>
      </c>
      <c r="V463" s="170">
        <v>6.0000000000000002E-6</v>
      </c>
      <c r="W463" s="170">
        <v>4.41924451970774E-2</v>
      </c>
      <c r="X463" s="170">
        <v>7.8921138698637792E-3</v>
      </c>
    </row>
    <row r="464" spans="1:24">
      <c r="A464" s="4">
        <v>969</v>
      </c>
      <c r="B464" s="4">
        <v>969</v>
      </c>
      <c r="C464" s="4" t="s">
        <v>1892</v>
      </c>
      <c r="D464" s="4" t="s">
        <v>1893</v>
      </c>
      <c r="E464" s="4" t="s">
        <v>1360</v>
      </c>
      <c r="F464" s="4" t="s">
        <v>1894</v>
      </c>
      <c r="G464" s="4" t="s">
        <v>1895</v>
      </c>
      <c r="H464" s="4" t="s">
        <v>351</v>
      </c>
      <c r="I464" s="4" t="s">
        <v>960</v>
      </c>
      <c r="J464" s="4" t="s">
        <v>30</v>
      </c>
      <c r="K464" s="4" t="s">
        <v>30</v>
      </c>
      <c r="L464" s="2" t="s">
        <v>357</v>
      </c>
      <c r="M464" s="2" t="s">
        <v>41</v>
      </c>
      <c r="N464" s="4" t="s">
        <v>507</v>
      </c>
      <c r="O464" s="4" t="s">
        <v>149</v>
      </c>
      <c r="P464" s="4" t="s">
        <v>34</v>
      </c>
      <c r="Q464" s="153">
        <v>24760</v>
      </c>
      <c r="R464" s="171">
        <v>1</v>
      </c>
      <c r="S464" s="173">
        <v>1619</v>
      </c>
      <c r="U464" s="153">
        <v>400.86399999999998</v>
      </c>
      <c r="V464" s="170">
        <v>1.2300000000000001E-4</v>
      </c>
      <c r="W464" s="170">
        <v>3.0325739036241601E-2</v>
      </c>
      <c r="X464" s="170">
        <v>5.4157262535366596E-3</v>
      </c>
    </row>
    <row r="465" spans="1:24">
      <c r="A465" s="4">
        <v>969</v>
      </c>
      <c r="B465" s="4">
        <v>969</v>
      </c>
      <c r="C465" s="4" t="s">
        <v>1896</v>
      </c>
      <c r="D465" s="4" t="s">
        <v>1897</v>
      </c>
      <c r="E465" s="4" t="s">
        <v>1360</v>
      </c>
      <c r="F465" s="4" t="s">
        <v>1898</v>
      </c>
      <c r="G465" s="4" t="s">
        <v>1899</v>
      </c>
      <c r="H465" s="4" t="s">
        <v>351</v>
      </c>
      <c r="I465" s="4" t="s">
        <v>960</v>
      </c>
      <c r="J465" s="4" t="s">
        <v>30</v>
      </c>
      <c r="K465" s="4" t="s">
        <v>30</v>
      </c>
      <c r="L465" s="2" t="s">
        <v>357</v>
      </c>
      <c r="M465" s="2" t="s">
        <v>41</v>
      </c>
      <c r="N465" s="4" t="s">
        <v>473</v>
      </c>
      <c r="O465" s="4" t="s">
        <v>149</v>
      </c>
      <c r="P465" s="4" t="s">
        <v>34</v>
      </c>
      <c r="Q465" s="153">
        <v>2529</v>
      </c>
      <c r="R465" s="171">
        <v>1</v>
      </c>
      <c r="S465" s="173">
        <v>8570</v>
      </c>
      <c r="U465" s="153">
        <v>216.73500000000001</v>
      </c>
      <c r="V465" s="170">
        <v>3.1999999999999999E-5</v>
      </c>
      <c r="W465" s="170">
        <v>1.63962131527308E-2</v>
      </c>
      <c r="X465" s="170">
        <v>2.92811996844355E-3</v>
      </c>
    </row>
    <row r="466" spans="1:24">
      <c r="A466" s="4">
        <v>969</v>
      </c>
      <c r="B466" s="4">
        <v>969</v>
      </c>
      <c r="C466" s="4" t="s">
        <v>1207</v>
      </c>
      <c r="D466" s="4" t="s">
        <v>1900</v>
      </c>
      <c r="E466" s="4" t="s">
        <v>1360</v>
      </c>
      <c r="F466" s="4" t="s">
        <v>1901</v>
      </c>
      <c r="G466" s="4" t="s">
        <v>1902</v>
      </c>
      <c r="H466" s="4" t="s">
        <v>351</v>
      </c>
      <c r="I466" s="4" t="s">
        <v>960</v>
      </c>
      <c r="J466" s="4" t="s">
        <v>30</v>
      </c>
      <c r="K466" s="4" t="s">
        <v>30</v>
      </c>
      <c r="L466" s="2" t="s">
        <v>357</v>
      </c>
      <c r="M466" s="2" t="s">
        <v>41</v>
      </c>
      <c r="N466" s="4" t="s">
        <v>476</v>
      </c>
      <c r="O466" s="4" t="s">
        <v>149</v>
      </c>
      <c r="P466" s="4" t="s">
        <v>34</v>
      </c>
      <c r="Q466" s="153">
        <v>14198</v>
      </c>
      <c r="R466" s="171">
        <v>1</v>
      </c>
      <c r="S466" s="173">
        <v>4335</v>
      </c>
      <c r="U466" s="153">
        <v>615.48299999999995</v>
      </c>
      <c r="V466" s="170">
        <v>9.0000000000000002E-6</v>
      </c>
      <c r="W466" s="170">
        <v>4.6561844696024E-2</v>
      </c>
      <c r="X466" s="170">
        <v>8.3152534034535899E-3</v>
      </c>
    </row>
    <row r="467" spans="1:24">
      <c r="A467" s="4">
        <v>969</v>
      </c>
      <c r="B467" s="4">
        <v>969</v>
      </c>
      <c r="C467" s="4" t="s">
        <v>1903</v>
      </c>
      <c r="D467" s="4" t="s">
        <v>1904</v>
      </c>
      <c r="E467" s="4" t="s">
        <v>1360</v>
      </c>
      <c r="F467" s="4" t="s">
        <v>1905</v>
      </c>
      <c r="G467" s="4" t="s">
        <v>1906</v>
      </c>
      <c r="H467" s="4" t="s">
        <v>351</v>
      </c>
      <c r="I467" s="4" t="s">
        <v>960</v>
      </c>
      <c r="J467" s="4" t="s">
        <v>30</v>
      </c>
      <c r="K467" s="4" t="s">
        <v>30</v>
      </c>
      <c r="L467" s="2" t="s">
        <v>357</v>
      </c>
      <c r="M467" s="2" t="s">
        <v>41</v>
      </c>
      <c r="N467" s="4" t="s">
        <v>492</v>
      </c>
      <c r="O467" s="4" t="s">
        <v>149</v>
      </c>
      <c r="P467" s="4" t="s">
        <v>34</v>
      </c>
      <c r="Q467" s="153">
        <v>15680</v>
      </c>
      <c r="R467" s="171">
        <v>1</v>
      </c>
      <c r="S467" s="173">
        <v>1089</v>
      </c>
      <c r="U467" s="153">
        <v>170.755</v>
      </c>
      <c r="V467" s="170">
        <v>2.0999999999999999E-5</v>
      </c>
      <c r="W467" s="170">
        <v>1.29177787657902E-2</v>
      </c>
      <c r="X467" s="170">
        <v>2.3069232876950499E-3</v>
      </c>
    </row>
    <row r="468" spans="1:24">
      <c r="A468" s="4">
        <v>969</v>
      </c>
      <c r="B468" s="4">
        <v>969</v>
      </c>
      <c r="C468" s="4" t="s">
        <v>1907</v>
      </c>
      <c r="D468" s="4" t="s">
        <v>1908</v>
      </c>
      <c r="E468" s="4" t="s">
        <v>1360</v>
      </c>
      <c r="F468" s="4" t="s">
        <v>1909</v>
      </c>
      <c r="G468" s="4" t="s">
        <v>1910</v>
      </c>
      <c r="H468" s="4" t="s">
        <v>351</v>
      </c>
      <c r="I468" s="4" t="s">
        <v>960</v>
      </c>
      <c r="J468" s="4" t="s">
        <v>30</v>
      </c>
      <c r="K468" s="4" t="s">
        <v>30</v>
      </c>
      <c r="L468" s="2" t="s">
        <v>357</v>
      </c>
      <c r="M468" s="2" t="s">
        <v>41</v>
      </c>
      <c r="N468" s="4" t="s">
        <v>492</v>
      </c>
      <c r="O468" s="4" t="s">
        <v>149</v>
      </c>
      <c r="P468" s="4" t="s">
        <v>34</v>
      </c>
      <c r="Q468" s="153">
        <v>4662</v>
      </c>
      <c r="R468" s="171">
        <v>1</v>
      </c>
      <c r="S468" s="173">
        <v>1004</v>
      </c>
      <c r="U468" s="153">
        <v>46.805999999999997</v>
      </c>
      <c r="V468" s="170">
        <v>3.1000000000000001E-5</v>
      </c>
      <c r="W468" s="170">
        <v>3.5409507496426801E-3</v>
      </c>
      <c r="X468" s="170">
        <v>6.3236117393222898E-4</v>
      </c>
    </row>
    <row r="469" spans="1:24">
      <c r="A469" s="4">
        <v>969</v>
      </c>
      <c r="B469" s="4">
        <v>969</v>
      </c>
      <c r="C469" s="4" t="s">
        <v>1911</v>
      </c>
      <c r="D469" s="4" t="s">
        <v>1912</v>
      </c>
      <c r="E469" s="4" t="s">
        <v>1360</v>
      </c>
      <c r="F469" s="4" t="s">
        <v>1913</v>
      </c>
      <c r="G469" s="4" t="s">
        <v>1914</v>
      </c>
      <c r="H469" s="4" t="s">
        <v>351</v>
      </c>
      <c r="I469" s="4" t="s">
        <v>960</v>
      </c>
      <c r="J469" s="4" t="s">
        <v>30</v>
      </c>
      <c r="K469" s="4" t="s">
        <v>30</v>
      </c>
      <c r="L469" s="2" t="s">
        <v>357</v>
      </c>
      <c r="M469" s="2" t="s">
        <v>41</v>
      </c>
      <c r="N469" s="4" t="s">
        <v>487</v>
      </c>
      <c r="O469" s="4" t="s">
        <v>149</v>
      </c>
      <c r="P469" s="4" t="s">
        <v>34</v>
      </c>
      <c r="Q469" s="153">
        <v>189</v>
      </c>
      <c r="R469" s="171">
        <v>1</v>
      </c>
      <c r="S469" s="173">
        <v>18180</v>
      </c>
      <c r="U469" s="153">
        <v>34.36</v>
      </c>
      <c r="V469" s="170">
        <v>5.5999999999999999E-5</v>
      </c>
      <c r="W469" s="170">
        <v>2.59937888830505E-3</v>
      </c>
      <c r="X469" s="170">
        <v>4.6421043429341802E-4</v>
      </c>
    </row>
    <row r="470" spans="1:24">
      <c r="A470" s="4">
        <v>969</v>
      </c>
      <c r="B470" s="4">
        <v>969</v>
      </c>
      <c r="C470" s="4" t="s">
        <v>1915</v>
      </c>
      <c r="D470" s="4" t="s">
        <v>1916</v>
      </c>
      <c r="E470" s="4" t="s">
        <v>1360</v>
      </c>
      <c r="F470" s="4" t="s">
        <v>1917</v>
      </c>
      <c r="G470" s="4" t="s">
        <v>1918</v>
      </c>
      <c r="H470" s="4" t="s">
        <v>351</v>
      </c>
      <c r="I470" s="4" t="s">
        <v>960</v>
      </c>
      <c r="J470" s="4" t="s">
        <v>30</v>
      </c>
      <c r="K470" s="4" t="s">
        <v>30</v>
      </c>
      <c r="L470" s="2" t="s">
        <v>357</v>
      </c>
      <c r="M470" s="2" t="s">
        <v>41</v>
      </c>
      <c r="N470" s="4" t="s">
        <v>505</v>
      </c>
      <c r="O470" s="4" t="s">
        <v>149</v>
      </c>
      <c r="P470" s="4" t="s">
        <v>34</v>
      </c>
      <c r="Q470" s="153">
        <v>645</v>
      </c>
      <c r="R470" s="171">
        <v>1</v>
      </c>
      <c r="S470" s="173">
        <v>8550</v>
      </c>
      <c r="T470" s="152">
        <v>0.49</v>
      </c>
      <c r="U470" s="153">
        <v>55.637999999999998</v>
      </c>
      <c r="V470" s="170">
        <v>1.0000000000000001E-5</v>
      </c>
      <c r="W470" s="170">
        <v>4.2090401910888104E-3</v>
      </c>
      <c r="X470" s="170">
        <v>7.5167201820964104E-4</v>
      </c>
    </row>
    <row r="471" spans="1:24">
      <c r="A471" s="4">
        <v>969</v>
      </c>
      <c r="B471" s="4">
        <v>969</v>
      </c>
      <c r="C471" s="4" t="s">
        <v>1919</v>
      </c>
      <c r="D471" s="4" t="s">
        <v>1920</v>
      </c>
      <c r="E471" s="4" t="s">
        <v>1360</v>
      </c>
      <c r="F471" s="4" t="s">
        <v>1921</v>
      </c>
      <c r="G471" s="4" t="s">
        <v>1922</v>
      </c>
      <c r="H471" s="4" t="s">
        <v>351</v>
      </c>
      <c r="I471" s="4" t="s">
        <v>960</v>
      </c>
      <c r="J471" s="4" t="s">
        <v>30</v>
      </c>
      <c r="K471" s="4" t="s">
        <v>30</v>
      </c>
      <c r="L471" s="2" t="s">
        <v>357</v>
      </c>
      <c r="M471" s="2" t="s">
        <v>41</v>
      </c>
      <c r="N471" s="4" t="s">
        <v>492</v>
      </c>
      <c r="O471" s="4" t="s">
        <v>149</v>
      </c>
      <c r="P471" s="4" t="s">
        <v>34</v>
      </c>
      <c r="Q471" s="153">
        <v>404.25</v>
      </c>
      <c r="R471" s="171">
        <v>1</v>
      </c>
      <c r="S471" s="173">
        <v>32400</v>
      </c>
      <c r="U471" s="153">
        <v>130.977</v>
      </c>
      <c r="V471" s="170">
        <v>7.9999999999999996E-6</v>
      </c>
      <c r="W471" s="170">
        <v>9.9085234851231992E-3</v>
      </c>
      <c r="X471" s="170">
        <v>1.7695150218115399E-3</v>
      </c>
    </row>
    <row r="472" spans="1:24">
      <c r="A472" s="4">
        <v>969</v>
      </c>
      <c r="B472" s="4">
        <v>969</v>
      </c>
      <c r="C472" s="4" t="s">
        <v>1923</v>
      </c>
      <c r="D472" s="4" t="s">
        <v>1924</v>
      </c>
      <c r="E472" s="4" t="s">
        <v>1360</v>
      </c>
      <c r="F472" s="4" t="s">
        <v>1925</v>
      </c>
      <c r="G472" s="4" t="s">
        <v>1926</v>
      </c>
      <c r="H472" s="4" t="s">
        <v>351</v>
      </c>
      <c r="I472" s="4" t="s">
        <v>960</v>
      </c>
      <c r="J472" s="4" t="s">
        <v>30</v>
      </c>
      <c r="K472" s="4" t="s">
        <v>30</v>
      </c>
      <c r="L472" s="2" t="s">
        <v>357</v>
      </c>
      <c r="M472" s="2" t="s">
        <v>41</v>
      </c>
      <c r="N472" s="4" t="s">
        <v>473</v>
      </c>
      <c r="O472" s="4" t="s">
        <v>149</v>
      </c>
      <c r="P472" s="4" t="s">
        <v>34</v>
      </c>
      <c r="Q472" s="153">
        <v>1582</v>
      </c>
      <c r="R472" s="171">
        <v>1</v>
      </c>
      <c r="S472" s="173">
        <v>14890</v>
      </c>
      <c r="U472" s="153">
        <v>235.56</v>
      </c>
      <c r="V472" s="170">
        <v>2.5000000000000001E-5</v>
      </c>
      <c r="W472" s="170">
        <v>1.78203028810472E-2</v>
      </c>
      <c r="X472" s="170">
        <v>3.1824412273523E-3</v>
      </c>
    </row>
    <row r="473" spans="1:24">
      <c r="A473" s="4">
        <v>969</v>
      </c>
      <c r="B473" s="4">
        <v>969</v>
      </c>
      <c r="C473" s="4" t="s">
        <v>1927</v>
      </c>
      <c r="D473" s="4" t="s">
        <v>1500</v>
      </c>
      <c r="E473" s="4" t="s">
        <v>1360</v>
      </c>
      <c r="F473" s="4" t="s">
        <v>1928</v>
      </c>
      <c r="G473" s="4" t="s">
        <v>1929</v>
      </c>
      <c r="H473" s="4" t="s">
        <v>351</v>
      </c>
      <c r="I473" s="4" t="s">
        <v>960</v>
      </c>
      <c r="J473" s="4" t="s">
        <v>30</v>
      </c>
      <c r="K473" s="4" t="s">
        <v>30</v>
      </c>
      <c r="L473" s="2" t="s">
        <v>357</v>
      </c>
      <c r="M473" s="2" t="s">
        <v>41</v>
      </c>
      <c r="N473" s="4" t="s">
        <v>471</v>
      </c>
      <c r="O473" s="4" t="s">
        <v>149</v>
      </c>
      <c r="P473" s="4" t="s">
        <v>34</v>
      </c>
      <c r="Q473" s="153">
        <v>12467</v>
      </c>
      <c r="R473" s="171">
        <v>1</v>
      </c>
      <c r="S473" s="173">
        <v>1584</v>
      </c>
      <c r="U473" s="153">
        <v>197.477</v>
      </c>
      <c r="V473" s="170">
        <v>2.0599999999999999E-4</v>
      </c>
      <c r="W473" s="170">
        <v>1.4939327260956099E-2</v>
      </c>
      <c r="X473" s="170">
        <v>2.66794180219798E-3</v>
      </c>
    </row>
    <row r="474" spans="1:24">
      <c r="A474" s="4">
        <v>969</v>
      </c>
      <c r="B474" s="4">
        <v>969</v>
      </c>
      <c r="C474" s="4" t="s">
        <v>1930</v>
      </c>
      <c r="D474" s="4" t="s">
        <v>1931</v>
      </c>
      <c r="E474" s="4" t="s">
        <v>1360</v>
      </c>
      <c r="F474" s="4" t="s">
        <v>1932</v>
      </c>
      <c r="G474" s="4" t="s">
        <v>1933</v>
      </c>
      <c r="H474" s="4" t="s">
        <v>351</v>
      </c>
      <c r="I474" s="4" t="s">
        <v>960</v>
      </c>
      <c r="J474" s="4" t="s">
        <v>30</v>
      </c>
      <c r="K474" s="4" t="s">
        <v>30</v>
      </c>
      <c r="L474" s="2" t="s">
        <v>357</v>
      </c>
      <c r="M474" s="2" t="s">
        <v>41</v>
      </c>
      <c r="N474" s="4" t="s">
        <v>504</v>
      </c>
      <c r="O474" s="4" t="s">
        <v>149</v>
      </c>
      <c r="P474" s="4" t="s">
        <v>34</v>
      </c>
      <c r="Q474" s="153">
        <v>3279</v>
      </c>
      <c r="R474" s="171">
        <v>1</v>
      </c>
      <c r="S474" s="173">
        <v>1155</v>
      </c>
      <c r="U474" s="153">
        <v>37.872</v>
      </c>
      <c r="V474" s="170">
        <v>2.3E-5</v>
      </c>
      <c r="W474" s="170">
        <v>2.8650836426559901E-3</v>
      </c>
      <c r="X474" s="170">
        <v>5.1166135419048104E-4</v>
      </c>
    </row>
    <row r="475" spans="1:24">
      <c r="A475" s="4">
        <v>969</v>
      </c>
      <c r="B475" s="4">
        <v>969</v>
      </c>
      <c r="C475" s="4" t="s">
        <v>1934</v>
      </c>
      <c r="D475" s="4" t="s">
        <v>1935</v>
      </c>
      <c r="E475" s="4" t="s">
        <v>343</v>
      </c>
      <c r="F475" s="4" t="s">
        <v>1936</v>
      </c>
      <c r="G475" s="4" t="s">
        <v>1937</v>
      </c>
      <c r="H475" s="4" t="s">
        <v>351</v>
      </c>
      <c r="I475" s="4" t="s">
        <v>960</v>
      </c>
      <c r="J475" s="4" t="s">
        <v>30</v>
      </c>
      <c r="K475" s="4" t="s">
        <v>30</v>
      </c>
      <c r="L475" s="2" t="s">
        <v>357</v>
      </c>
      <c r="M475" s="2" t="s">
        <v>41</v>
      </c>
      <c r="N475" s="4" t="s">
        <v>482</v>
      </c>
      <c r="O475" s="4" t="s">
        <v>149</v>
      </c>
      <c r="P475" s="4" t="s">
        <v>34</v>
      </c>
      <c r="Q475" s="153">
        <v>10420.06</v>
      </c>
      <c r="R475" s="171">
        <v>1</v>
      </c>
      <c r="S475" s="173">
        <v>1114</v>
      </c>
      <c r="U475" s="153">
        <v>116.07899999999999</v>
      </c>
      <c r="V475" s="170">
        <v>9.0000000000000002E-6</v>
      </c>
      <c r="W475" s="170">
        <v>8.7815123172924701E-3</v>
      </c>
      <c r="X475" s="170">
        <v>1.5682475782595299E-3</v>
      </c>
    </row>
    <row r="476" spans="1:24">
      <c r="A476" s="4">
        <v>969</v>
      </c>
      <c r="B476" s="4">
        <v>969</v>
      </c>
      <c r="C476" s="4" t="s">
        <v>1938</v>
      </c>
      <c r="D476" s="4" t="s">
        <v>1939</v>
      </c>
      <c r="E476" s="4" t="s">
        <v>1360</v>
      </c>
      <c r="F476" s="4" t="s">
        <v>1940</v>
      </c>
      <c r="G476" s="4" t="s">
        <v>1941</v>
      </c>
      <c r="H476" s="4" t="s">
        <v>351</v>
      </c>
      <c r="I476" s="4" t="s">
        <v>960</v>
      </c>
      <c r="J476" s="4" t="s">
        <v>30</v>
      </c>
      <c r="K476" s="4" t="s">
        <v>95</v>
      </c>
      <c r="L476" s="2" t="s">
        <v>357</v>
      </c>
      <c r="M476" s="2" t="s">
        <v>41</v>
      </c>
      <c r="N476" s="4" t="s">
        <v>509</v>
      </c>
      <c r="O476" s="4" t="s">
        <v>149</v>
      </c>
      <c r="P476" s="4" t="s">
        <v>34</v>
      </c>
      <c r="Q476" s="153">
        <v>400</v>
      </c>
      <c r="R476" s="171">
        <v>1</v>
      </c>
      <c r="S476" s="173">
        <v>62120</v>
      </c>
      <c r="U476" s="153">
        <v>248.48</v>
      </c>
      <c r="V476" s="170">
        <v>5.0000000000000004E-6</v>
      </c>
      <c r="W476" s="170">
        <v>1.8797727200832299E-2</v>
      </c>
      <c r="X476" s="170">
        <v>3.35699468318661E-3</v>
      </c>
    </row>
    <row r="477" spans="1:24">
      <c r="A477" s="4">
        <v>969</v>
      </c>
      <c r="B477" s="4">
        <v>969</v>
      </c>
      <c r="C477" s="4" t="s">
        <v>1942</v>
      </c>
      <c r="D477" s="4" t="s">
        <v>1943</v>
      </c>
      <c r="E477" s="4" t="s">
        <v>1360</v>
      </c>
      <c r="F477" s="4" t="s">
        <v>1942</v>
      </c>
      <c r="G477" s="4" t="s">
        <v>1944</v>
      </c>
      <c r="H477" s="4" t="s">
        <v>351</v>
      </c>
      <c r="I477" s="4" t="s">
        <v>960</v>
      </c>
      <c r="J477" s="4" t="s">
        <v>30</v>
      </c>
      <c r="K477" s="4" t="s">
        <v>30</v>
      </c>
      <c r="L477" s="2" t="s">
        <v>357</v>
      </c>
      <c r="M477" s="2" t="s">
        <v>41</v>
      </c>
      <c r="N477" s="4" t="s">
        <v>467</v>
      </c>
      <c r="O477" s="4" t="s">
        <v>149</v>
      </c>
      <c r="P477" s="4" t="s">
        <v>34</v>
      </c>
      <c r="Q477" s="153">
        <v>852</v>
      </c>
      <c r="R477" s="171">
        <v>1</v>
      </c>
      <c r="S477" s="173">
        <v>6044</v>
      </c>
      <c r="U477" s="153">
        <v>51.494999999999997</v>
      </c>
      <c r="V477" s="170">
        <v>1.1E-5</v>
      </c>
      <c r="W477" s="170">
        <v>3.8956322701207201E-3</v>
      </c>
      <c r="X477" s="170">
        <v>6.9570202177773801E-4</v>
      </c>
    </row>
    <row r="478" spans="1:24">
      <c r="A478" s="4">
        <v>969</v>
      </c>
      <c r="B478" s="4">
        <v>969</v>
      </c>
      <c r="C478" s="4" t="s">
        <v>2154</v>
      </c>
      <c r="D478" s="4" t="s">
        <v>2155</v>
      </c>
      <c r="E478" s="4" t="s">
        <v>1360</v>
      </c>
      <c r="F478" s="4" t="s">
        <v>2156</v>
      </c>
      <c r="G478" s="4" t="s">
        <v>2157</v>
      </c>
      <c r="H478" s="4" t="s">
        <v>351</v>
      </c>
      <c r="I478" s="4" t="s">
        <v>960</v>
      </c>
      <c r="J478" s="4" t="s">
        <v>30</v>
      </c>
      <c r="K478" s="4" t="s">
        <v>329</v>
      </c>
      <c r="L478" s="2" t="s">
        <v>357</v>
      </c>
      <c r="M478" s="2" t="s">
        <v>41</v>
      </c>
      <c r="N478" s="4" t="s">
        <v>493</v>
      </c>
      <c r="O478" s="4" t="s">
        <v>149</v>
      </c>
      <c r="P478" s="4" t="s">
        <v>34</v>
      </c>
      <c r="Q478" s="153">
        <v>1819</v>
      </c>
      <c r="R478" s="171">
        <v>1</v>
      </c>
      <c r="S478" s="173">
        <v>5600</v>
      </c>
      <c r="U478" s="153">
        <v>101.864</v>
      </c>
      <c r="V478" s="170">
        <v>2.5000000000000001E-5</v>
      </c>
      <c r="W478" s="170">
        <v>7.7060998212555602E-3</v>
      </c>
      <c r="X478" s="170">
        <v>1.3761948905671301E-3</v>
      </c>
    </row>
    <row r="479" spans="1:24">
      <c r="A479" s="4">
        <v>969</v>
      </c>
      <c r="B479" s="4">
        <v>969</v>
      </c>
      <c r="C479" s="4" t="s">
        <v>1945</v>
      </c>
      <c r="D479" s="4" t="s">
        <v>1946</v>
      </c>
      <c r="E479" s="4" t="s">
        <v>1360</v>
      </c>
      <c r="F479" s="4" t="s">
        <v>1947</v>
      </c>
      <c r="G479" s="4" t="s">
        <v>1948</v>
      </c>
      <c r="H479" s="4" t="s">
        <v>351</v>
      </c>
      <c r="I479" s="4" t="s">
        <v>960</v>
      </c>
      <c r="J479" s="4" t="s">
        <v>30</v>
      </c>
      <c r="K479" s="4" t="s">
        <v>30</v>
      </c>
      <c r="L479" s="2" t="s">
        <v>357</v>
      </c>
      <c r="M479" s="2" t="s">
        <v>41</v>
      </c>
      <c r="N479" s="4" t="s">
        <v>513</v>
      </c>
      <c r="O479" s="4" t="s">
        <v>149</v>
      </c>
      <c r="P479" s="4" t="s">
        <v>34</v>
      </c>
      <c r="Q479" s="153">
        <v>5980</v>
      </c>
      <c r="R479" s="171">
        <v>1</v>
      </c>
      <c r="S479" s="173">
        <v>2073</v>
      </c>
      <c r="U479" s="153">
        <v>123.965</v>
      </c>
      <c r="V479" s="170">
        <v>3.6000000000000001E-5</v>
      </c>
      <c r="W479" s="170">
        <v>9.3780898725936007E-3</v>
      </c>
      <c r="X479" s="170">
        <v>1.6747874625688199E-3</v>
      </c>
    </row>
    <row r="480" spans="1:24">
      <c r="A480" s="4">
        <v>969</v>
      </c>
      <c r="B480" s="4">
        <v>969</v>
      </c>
      <c r="C480" s="4" t="s">
        <v>1949</v>
      </c>
      <c r="D480" s="4" t="s">
        <v>1950</v>
      </c>
      <c r="E480" s="4" t="s">
        <v>1360</v>
      </c>
      <c r="F480" s="4" t="s">
        <v>1951</v>
      </c>
      <c r="G480" s="4" t="s">
        <v>1952</v>
      </c>
      <c r="H480" s="4" t="s">
        <v>351</v>
      </c>
      <c r="I480" s="4" t="s">
        <v>960</v>
      </c>
      <c r="J480" s="4" t="s">
        <v>30</v>
      </c>
      <c r="K480" s="4" t="s">
        <v>30</v>
      </c>
      <c r="L480" s="2" t="s">
        <v>357</v>
      </c>
      <c r="M480" s="2" t="s">
        <v>41</v>
      </c>
      <c r="N480" s="4" t="s">
        <v>492</v>
      </c>
      <c r="O480" s="4" t="s">
        <v>149</v>
      </c>
      <c r="P480" s="4" t="s">
        <v>34</v>
      </c>
      <c r="Q480" s="153">
        <v>573</v>
      </c>
      <c r="R480" s="171">
        <v>1</v>
      </c>
      <c r="S480" s="173">
        <v>30090</v>
      </c>
      <c r="U480" s="153">
        <v>172.416</v>
      </c>
      <c r="V480" s="170">
        <v>5.0000000000000004E-6</v>
      </c>
      <c r="W480" s="170">
        <v>1.30433970288979E-2</v>
      </c>
      <c r="X480" s="170">
        <v>2.3293568423933399E-3</v>
      </c>
    </row>
    <row r="481" spans="1:24">
      <c r="A481" s="4">
        <v>969</v>
      </c>
      <c r="B481" s="4">
        <v>969</v>
      </c>
      <c r="C481" s="4" t="s">
        <v>1212</v>
      </c>
      <c r="D481" s="4" t="s">
        <v>1953</v>
      </c>
      <c r="E481" s="4" t="s">
        <v>1360</v>
      </c>
      <c r="F481" s="4" t="s">
        <v>1954</v>
      </c>
      <c r="G481" s="4" t="s">
        <v>1955</v>
      </c>
      <c r="H481" s="4" t="s">
        <v>351</v>
      </c>
      <c r="I481" s="4" t="s">
        <v>960</v>
      </c>
      <c r="J481" s="4" t="s">
        <v>30</v>
      </c>
      <c r="K481" s="4" t="s">
        <v>30</v>
      </c>
      <c r="L481" s="2" t="s">
        <v>357</v>
      </c>
      <c r="M481" s="2" t="s">
        <v>41</v>
      </c>
      <c r="N481" s="4" t="s">
        <v>476</v>
      </c>
      <c r="O481" s="4" t="s">
        <v>149</v>
      </c>
      <c r="P481" s="4" t="s">
        <v>34</v>
      </c>
      <c r="Q481" s="153">
        <v>10252</v>
      </c>
      <c r="R481" s="171">
        <v>1</v>
      </c>
      <c r="S481" s="173">
        <v>4402</v>
      </c>
      <c r="U481" s="153">
        <v>451.29300000000001</v>
      </c>
      <c r="V481" s="170">
        <v>7.9999999999999996E-6</v>
      </c>
      <c r="W481" s="170">
        <v>3.4140709326924902E-2</v>
      </c>
      <c r="X481" s="170">
        <v>6.0970232446841601E-3</v>
      </c>
    </row>
    <row r="482" spans="1:24">
      <c r="A482" s="4">
        <v>969</v>
      </c>
      <c r="B482" s="4">
        <v>969</v>
      </c>
      <c r="C482" s="4" t="s">
        <v>1956</v>
      </c>
      <c r="D482" s="4" t="s">
        <v>1957</v>
      </c>
      <c r="E482" s="4" t="s">
        <v>1360</v>
      </c>
      <c r="F482" s="4" t="s">
        <v>1958</v>
      </c>
      <c r="G482" s="4" t="s">
        <v>1959</v>
      </c>
      <c r="H482" s="4" t="s">
        <v>351</v>
      </c>
      <c r="I482" s="4" t="s">
        <v>960</v>
      </c>
      <c r="J482" s="4" t="s">
        <v>30</v>
      </c>
      <c r="K482" s="4" t="s">
        <v>30</v>
      </c>
      <c r="L482" s="2" t="s">
        <v>357</v>
      </c>
      <c r="M482" s="2" t="s">
        <v>41</v>
      </c>
      <c r="N482" s="4" t="s">
        <v>488</v>
      </c>
      <c r="O482" s="4" t="s">
        <v>149</v>
      </c>
      <c r="P482" s="4" t="s">
        <v>34</v>
      </c>
      <c r="Q482" s="153">
        <v>2080</v>
      </c>
      <c r="R482" s="171">
        <v>1</v>
      </c>
      <c r="S482" s="173">
        <v>501.5</v>
      </c>
      <c r="U482" s="153">
        <v>10.430999999999999</v>
      </c>
      <c r="V482" s="170">
        <v>4.1E-5</v>
      </c>
      <c r="W482" s="170">
        <v>7.8912931413925396E-4</v>
      </c>
      <c r="X482" s="170">
        <v>1.40926766497328E-4</v>
      </c>
    </row>
    <row r="483" spans="1:24">
      <c r="A483" s="4">
        <v>969</v>
      </c>
      <c r="B483" s="4">
        <v>969</v>
      </c>
      <c r="C483" s="4" t="s">
        <v>1960</v>
      </c>
      <c r="D483" s="4" t="s">
        <v>1961</v>
      </c>
      <c r="E483" s="4" t="s">
        <v>1360</v>
      </c>
      <c r="F483" s="4" t="s">
        <v>1962</v>
      </c>
      <c r="G483" s="4" t="s">
        <v>1963</v>
      </c>
      <c r="H483" s="4" t="s">
        <v>351</v>
      </c>
      <c r="I483" s="4" t="s">
        <v>960</v>
      </c>
      <c r="J483" s="4" t="s">
        <v>30</v>
      </c>
      <c r="K483" s="4" t="s">
        <v>30</v>
      </c>
      <c r="L483" s="2" t="s">
        <v>357</v>
      </c>
      <c r="M483" s="2" t="s">
        <v>41</v>
      </c>
      <c r="N483" s="4" t="s">
        <v>513</v>
      </c>
      <c r="O483" s="4" t="s">
        <v>149</v>
      </c>
      <c r="P483" s="4" t="s">
        <v>34</v>
      </c>
      <c r="Q483" s="153">
        <v>6331</v>
      </c>
      <c r="R483" s="171">
        <v>1</v>
      </c>
      <c r="S483" s="173">
        <v>2390</v>
      </c>
      <c r="U483" s="153">
        <v>151.31100000000001</v>
      </c>
      <c r="V483" s="170">
        <v>3.3000000000000003E-5</v>
      </c>
      <c r="W483" s="170">
        <v>1.1446800630684199E-2</v>
      </c>
      <c r="X483" s="170">
        <v>2.0442284562467001E-3</v>
      </c>
    </row>
    <row r="484" spans="1:24">
      <c r="A484" s="4">
        <v>969</v>
      </c>
      <c r="B484" s="4">
        <v>969</v>
      </c>
      <c r="C484" s="4" t="s">
        <v>1964</v>
      </c>
      <c r="D484" s="4" t="s">
        <v>1965</v>
      </c>
      <c r="E484" s="4" t="s">
        <v>1360</v>
      </c>
      <c r="F484" s="4" t="s">
        <v>1966</v>
      </c>
      <c r="G484" s="4" t="s">
        <v>1967</v>
      </c>
      <c r="H484" s="4" t="s">
        <v>351</v>
      </c>
      <c r="I484" s="4" t="s">
        <v>960</v>
      </c>
      <c r="J484" s="4" t="s">
        <v>30</v>
      </c>
      <c r="K484" s="4" t="s">
        <v>30</v>
      </c>
      <c r="L484" s="2" t="s">
        <v>357</v>
      </c>
      <c r="M484" s="2" t="s">
        <v>41</v>
      </c>
      <c r="N484" s="4" t="s">
        <v>491</v>
      </c>
      <c r="O484" s="4" t="s">
        <v>149</v>
      </c>
      <c r="P484" s="4" t="s">
        <v>34</v>
      </c>
      <c r="Q484" s="153">
        <v>23684</v>
      </c>
      <c r="R484" s="171">
        <v>1</v>
      </c>
      <c r="S484" s="173">
        <v>860.6</v>
      </c>
      <c r="U484" s="153">
        <v>203.82499999999999</v>
      </c>
      <c r="V484" s="170">
        <v>8.2000000000000001E-5</v>
      </c>
      <c r="W484" s="170">
        <v>1.54195002536902E-2</v>
      </c>
      <c r="X484" s="170">
        <v>2.7536935617802098E-3</v>
      </c>
    </row>
    <row r="485" spans="1:24">
      <c r="A485" s="4">
        <v>969</v>
      </c>
      <c r="B485" s="4">
        <v>969</v>
      </c>
      <c r="C485" s="4" t="s">
        <v>1968</v>
      </c>
      <c r="D485" s="4" t="s">
        <v>1969</v>
      </c>
      <c r="E485" s="4" t="s">
        <v>1360</v>
      </c>
      <c r="F485" s="4" t="s">
        <v>1970</v>
      </c>
      <c r="G485" s="4" t="s">
        <v>1971</v>
      </c>
      <c r="H485" s="4" t="s">
        <v>351</v>
      </c>
      <c r="I485" s="4" t="s">
        <v>960</v>
      </c>
      <c r="J485" s="4" t="s">
        <v>30</v>
      </c>
      <c r="K485" s="4" t="s">
        <v>329</v>
      </c>
      <c r="L485" s="2" t="s">
        <v>357</v>
      </c>
      <c r="M485" s="2" t="s">
        <v>41</v>
      </c>
      <c r="N485" s="4" t="s">
        <v>486</v>
      </c>
      <c r="O485" s="4" t="s">
        <v>149</v>
      </c>
      <c r="P485" s="4" t="s">
        <v>34</v>
      </c>
      <c r="Q485" s="153">
        <v>442</v>
      </c>
      <c r="R485" s="171">
        <v>1</v>
      </c>
      <c r="S485" s="173">
        <v>29800</v>
      </c>
      <c r="U485" s="153">
        <v>131.71600000000001</v>
      </c>
      <c r="V485" s="170">
        <v>9.0000000000000002E-6</v>
      </c>
      <c r="W485" s="170">
        <v>9.9644294751482093E-3</v>
      </c>
      <c r="X485" s="170">
        <v>1.7794990006866E-3</v>
      </c>
    </row>
    <row r="486" spans="1:24">
      <c r="A486" s="4">
        <v>969</v>
      </c>
      <c r="B486" s="4">
        <v>969</v>
      </c>
      <c r="C486" s="4" t="s">
        <v>1972</v>
      </c>
      <c r="D486" s="4" t="s">
        <v>1973</v>
      </c>
      <c r="E486" s="4" t="s">
        <v>1360</v>
      </c>
      <c r="F486" s="4" t="s">
        <v>1974</v>
      </c>
      <c r="G486" s="4" t="s">
        <v>1975</v>
      </c>
      <c r="H486" s="4" t="s">
        <v>351</v>
      </c>
      <c r="I486" s="4" t="s">
        <v>960</v>
      </c>
      <c r="J486" s="4" t="s">
        <v>30</v>
      </c>
      <c r="K486" s="4" t="s">
        <v>30</v>
      </c>
      <c r="L486" s="2" t="s">
        <v>357</v>
      </c>
      <c r="M486" s="2" t="s">
        <v>41</v>
      </c>
      <c r="N486" s="4" t="s">
        <v>492</v>
      </c>
      <c r="O486" s="4" t="s">
        <v>149</v>
      </c>
      <c r="P486" s="4" t="s">
        <v>34</v>
      </c>
      <c r="Q486" s="153">
        <v>12682.2</v>
      </c>
      <c r="R486" s="171">
        <v>1</v>
      </c>
      <c r="S486" s="173">
        <v>523.6</v>
      </c>
      <c r="U486" s="153">
        <v>66.403999999999996</v>
      </c>
      <c r="V486" s="170">
        <v>1.25E-4</v>
      </c>
      <c r="W486" s="170">
        <v>5.0235200499270998E-3</v>
      </c>
      <c r="X486" s="170">
        <v>8.9712601519932296E-4</v>
      </c>
    </row>
    <row r="487" spans="1:24">
      <c r="A487" s="4">
        <v>969</v>
      </c>
      <c r="B487" s="4">
        <v>969</v>
      </c>
      <c r="C487" s="4" t="s">
        <v>2114</v>
      </c>
      <c r="D487" s="4" t="s">
        <v>2115</v>
      </c>
      <c r="E487" s="4" t="s">
        <v>1360</v>
      </c>
      <c r="F487" s="4" t="s">
        <v>2116</v>
      </c>
      <c r="G487" s="4" t="s">
        <v>2117</v>
      </c>
      <c r="H487" s="4" t="s">
        <v>351</v>
      </c>
      <c r="I487" s="4" t="s">
        <v>960</v>
      </c>
      <c r="J487" s="4" t="s">
        <v>30</v>
      </c>
      <c r="K487" s="4" t="s">
        <v>30</v>
      </c>
      <c r="L487" s="2" t="s">
        <v>357</v>
      </c>
      <c r="M487" s="2" t="s">
        <v>41</v>
      </c>
      <c r="N487" s="4" t="s">
        <v>504</v>
      </c>
      <c r="O487" s="4" t="s">
        <v>149</v>
      </c>
      <c r="P487" s="4" t="s">
        <v>34</v>
      </c>
      <c r="Q487" s="153">
        <v>184</v>
      </c>
      <c r="R487" s="171">
        <v>1</v>
      </c>
      <c r="S487" s="173">
        <v>24720</v>
      </c>
      <c r="U487" s="153">
        <v>45.484999999999999</v>
      </c>
      <c r="V487" s="170">
        <v>1.2999999999999999E-5</v>
      </c>
      <c r="W487" s="170">
        <v>3.44096451297657E-3</v>
      </c>
      <c r="X487" s="170">
        <v>6.1450511818177003E-4</v>
      </c>
    </row>
    <row r="488" spans="1:24">
      <c r="A488" s="4">
        <v>969</v>
      </c>
      <c r="B488" s="4">
        <v>969</v>
      </c>
      <c r="C488" s="4" t="s">
        <v>1976</v>
      </c>
      <c r="D488" s="4" t="s">
        <v>1977</v>
      </c>
      <c r="E488" s="4" t="s">
        <v>1360</v>
      </c>
      <c r="F488" s="4" t="s">
        <v>1978</v>
      </c>
      <c r="G488" s="4" t="s">
        <v>1979</v>
      </c>
      <c r="H488" s="4" t="s">
        <v>351</v>
      </c>
      <c r="I488" s="4" t="s">
        <v>960</v>
      </c>
      <c r="J488" s="4" t="s">
        <v>30</v>
      </c>
      <c r="K488" s="4" t="s">
        <v>30</v>
      </c>
      <c r="L488" s="2" t="s">
        <v>357</v>
      </c>
      <c r="M488" s="2" t="s">
        <v>41</v>
      </c>
      <c r="N488" s="4" t="s">
        <v>487</v>
      </c>
      <c r="O488" s="4" t="s">
        <v>149</v>
      </c>
      <c r="P488" s="4" t="s">
        <v>34</v>
      </c>
      <c r="Q488" s="153">
        <v>2911</v>
      </c>
      <c r="R488" s="171">
        <v>1</v>
      </c>
      <c r="S488" s="173">
        <v>6896</v>
      </c>
      <c r="U488" s="153">
        <v>200.74299999999999</v>
      </c>
      <c r="V488" s="170">
        <v>2.5000000000000001E-5</v>
      </c>
      <c r="W488" s="170">
        <v>1.5186348520914E-2</v>
      </c>
      <c r="X488" s="170">
        <v>2.71205612769345E-3</v>
      </c>
    </row>
    <row r="489" spans="1:24">
      <c r="A489" s="4">
        <v>969</v>
      </c>
      <c r="B489" s="4">
        <v>969</v>
      </c>
      <c r="C489" s="4" t="s">
        <v>1980</v>
      </c>
      <c r="D489" s="4" t="s">
        <v>1981</v>
      </c>
      <c r="E489" s="4" t="s">
        <v>1360</v>
      </c>
      <c r="F489" s="4" t="s">
        <v>1982</v>
      </c>
      <c r="G489" s="4" t="s">
        <v>1983</v>
      </c>
      <c r="H489" s="4" t="s">
        <v>351</v>
      </c>
      <c r="I489" s="4" t="s">
        <v>960</v>
      </c>
      <c r="J489" s="4" t="s">
        <v>30</v>
      </c>
      <c r="K489" s="4" t="s">
        <v>30</v>
      </c>
      <c r="L489" s="2" t="s">
        <v>357</v>
      </c>
      <c r="M489" s="2" t="s">
        <v>41</v>
      </c>
      <c r="N489" s="4" t="s">
        <v>491</v>
      </c>
      <c r="O489" s="4" t="s">
        <v>149</v>
      </c>
      <c r="P489" s="4" t="s">
        <v>34</v>
      </c>
      <c r="Q489" s="153">
        <v>5295</v>
      </c>
      <c r="R489" s="171">
        <v>1</v>
      </c>
      <c r="S489" s="173">
        <v>2732</v>
      </c>
      <c r="U489" s="153">
        <v>144.65899999999999</v>
      </c>
      <c r="V489" s="170">
        <v>1.5E-5</v>
      </c>
      <c r="W489" s="170">
        <v>1.0943608895026101E-2</v>
      </c>
      <c r="X489" s="170">
        <v>1.9543658913110302E-3</v>
      </c>
    </row>
    <row r="490" spans="1:24">
      <c r="A490" s="4">
        <v>969</v>
      </c>
      <c r="B490" s="4">
        <v>969</v>
      </c>
      <c r="C490" s="4" t="s">
        <v>1984</v>
      </c>
      <c r="D490" s="4" t="s">
        <v>1985</v>
      </c>
      <c r="E490" s="4" t="s">
        <v>1360</v>
      </c>
      <c r="F490" s="4" t="s">
        <v>1986</v>
      </c>
      <c r="G490" s="4" t="s">
        <v>1987</v>
      </c>
      <c r="H490" s="4" t="s">
        <v>351</v>
      </c>
      <c r="I490" s="4" t="s">
        <v>960</v>
      </c>
      <c r="J490" s="4" t="s">
        <v>30</v>
      </c>
      <c r="K490" s="4" t="s">
        <v>329</v>
      </c>
      <c r="L490" s="2" t="s">
        <v>357</v>
      </c>
      <c r="M490" s="2" t="s">
        <v>41</v>
      </c>
      <c r="N490" s="4" t="s">
        <v>483</v>
      </c>
      <c r="O490" s="4" t="s">
        <v>149</v>
      </c>
      <c r="P490" s="4" t="s">
        <v>34</v>
      </c>
      <c r="Q490" s="153">
        <v>675</v>
      </c>
      <c r="R490" s="171">
        <v>1</v>
      </c>
      <c r="S490" s="173">
        <v>9484</v>
      </c>
      <c r="U490" s="153">
        <v>64.016999999999996</v>
      </c>
      <c r="V490" s="170">
        <v>6.0999999999999999E-5</v>
      </c>
      <c r="W490" s="170">
        <v>4.8429414931410201E-3</v>
      </c>
      <c r="X490" s="170">
        <v>8.6487736893736699E-4</v>
      </c>
    </row>
    <row r="491" spans="1:24">
      <c r="A491" s="4">
        <v>969</v>
      </c>
      <c r="B491" s="4">
        <v>969</v>
      </c>
      <c r="C491" s="4" t="s">
        <v>1988</v>
      </c>
      <c r="D491" s="4" t="s">
        <v>1989</v>
      </c>
      <c r="E491" s="4" t="s">
        <v>345</v>
      </c>
      <c r="F491" s="4" t="s">
        <v>1990</v>
      </c>
      <c r="G491" s="4" t="s">
        <v>1991</v>
      </c>
      <c r="H491" s="4" t="s">
        <v>351</v>
      </c>
      <c r="I491" s="4" t="s">
        <v>960</v>
      </c>
      <c r="J491" s="4" t="s">
        <v>94</v>
      </c>
      <c r="K491" s="4" t="s">
        <v>95</v>
      </c>
      <c r="L491" s="2" t="s">
        <v>357</v>
      </c>
      <c r="M491" s="2" t="s">
        <v>376</v>
      </c>
      <c r="N491" s="4" t="s">
        <v>544</v>
      </c>
      <c r="O491" s="4" t="s">
        <v>149</v>
      </c>
      <c r="P491" s="4" t="s">
        <v>99</v>
      </c>
      <c r="Q491" s="153">
        <v>392</v>
      </c>
      <c r="R491" s="171">
        <v>3.6469999999999998</v>
      </c>
      <c r="S491" s="173">
        <v>21939</v>
      </c>
      <c r="U491" s="153">
        <v>313.64499999999998</v>
      </c>
      <c r="V491" s="170">
        <v>0</v>
      </c>
      <c r="W491" s="170">
        <v>2.3727531726485899E-2</v>
      </c>
      <c r="X491" s="170">
        <v>4.2373844986657704E-3</v>
      </c>
    </row>
    <row r="492" spans="1:24">
      <c r="A492" s="4">
        <v>969</v>
      </c>
      <c r="B492" s="4">
        <v>969</v>
      </c>
      <c r="C492" s="4" t="s">
        <v>1992</v>
      </c>
      <c r="D492" s="4" t="s">
        <v>1993</v>
      </c>
      <c r="E492" s="4" t="s">
        <v>345</v>
      </c>
      <c r="F492" s="4" t="s">
        <v>1994</v>
      </c>
      <c r="G492" s="4" t="s">
        <v>1995</v>
      </c>
      <c r="H492" s="4" t="s">
        <v>351</v>
      </c>
      <c r="I492" s="4" t="s">
        <v>960</v>
      </c>
      <c r="J492" s="4" t="s">
        <v>94</v>
      </c>
      <c r="K492" s="4" t="s">
        <v>95</v>
      </c>
      <c r="L492" s="2" t="s">
        <v>357</v>
      </c>
      <c r="M492" s="2" t="s">
        <v>376</v>
      </c>
      <c r="N492" s="4" t="s">
        <v>575</v>
      </c>
      <c r="O492" s="4" t="s">
        <v>149</v>
      </c>
      <c r="P492" s="4" t="s">
        <v>99</v>
      </c>
      <c r="Q492" s="153">
        <v>205</v>
      </c>
      <c r="R492" s="171">
        <v>3.6469999999999998</v>
      </c>
      <c r="S492" s="173">
        <v>25042</v>
      </c>
      <c r="U492" s="153">
        <v>187.22300000000001</v>
      </c>
      <c r="V492" s="170">
        <v>0</v>
      </c>
      <c r="W492" s="170">
        <v>1.4163563692186101E-2</v>
      </c>
      <c r="X492" s="170">
        <v>2.5294019591654798E-3</v>
      </c>
    </row>
    <row r="493" spans="1:24">
      <c r="A493" s="4">
        <v>969</v>
      </c>
      <c r="B493" s="4">
        <v>969</v>
      </c>
      <c r="C493" s="4" t="s">
        <v>1996</v>
      </c>
      <c r="D493" s="4" t="s">
        <v>1997</v>
      </c>
      <c r="E493" s="4" t="s">
        <v>345</v>
      </c>
      <c r="F493" s="4" t="s">
        <v>1998</v>
      </c>
      <c r="G493" s="4" t="s">
        <v>1999</v>
      </c>
      <c r="H493" s="4" t="s">
        <v>351</v>
      </c>
      <c r="I493" s="4" t="s">
        <v>960</v>
      </c>
      <c r="J493" s="4" t="s">
        <v>94</v>
      </c>
      <c r="K493" s="4" t="s">
        <v>95</v>
      </c>
      <c r="L493" s="2" t="s">
        <v>357</v>
      </c>
      <c r="M493" s="2" t="s">
        <v>187</v>
      </c>
      <c r="N493" s="4" t="s">
        <v>2000</v>
      </c>
      <c r="O493" s="4" t="s">
        <v>149</v>
      </c>
      <c r="P493" s="4" t="s">
        <v>99</v>
      </c>
      <c r="Q493" s="153">
        <v>160</v>
      </c>
      <c r="R493" s="171">
        <v>3.6469999999999998</v>
      </c>
      <c r="S493" s="173">
        <v>16263</v>
      </c>
      <c r="U493" s="153">
        <v>94.897999999999996</v>
      </c>
      <c r="V493" s="170">
        <v>0</v>
      </c>
      <c r="W493" s="170">
        <v>7.1791051155353797E-3</v>
      </c>
      <c r="X493" s="170">
        <v>1.2820814689673201E-3</v>
      </c>
    </row>
    <row r="494" spans="1:24">
      <c r="A494" s="4">
        <v>969</v>
      </c>
      <c r="B494" s="4">
        <v>969</v>
      </c>
      <c r="C494" s="4" t="s">
        <v>2001</v>
      </c>
      <c r="D494" s="4" t="s">
        <v>2002</v>
      </c>
      <c r="E494" s="4" t="s">
        <v>345</v>
      </c>
      <c r="F494" s="4" t="s">
        <v>2003</v>
      </c>
      <c r="G494" s="4" t="s">
        <v>2004</v>
      </c>
      <c r="H494" s="4" t="s">
        <v>351</v>
      </c>
      <c r="I494" s="4" t="s">
        <v>960</v>
      </c>
      <c r="J494" s="4" t="s">
        <v>94</v>
      </c>
      <c r="K494" s="4" t="s">
        <v>95</v>
      </c>
      <c r="L494" s="2" t="s">
        <v>357</v>
      </c>
      <c r="M494" s="2" t="s">
        <v>376</v>
      </c>
      <c r="N494" s="4" t="s">
        <v>2005</v>
      </c>
      <c r="O494" s="4" t="s">
        <v>149</v>
      </c>
      <c r="P494" s="4" t="s">
        <v>99</v>
      </c>
      <c r="Q494" s="153">
        <v>89</v>
      </c>
      <c r="R494" s="171">
        <v>3.6469999999999998</v>
      </c>
      <c r="S494" s="173">
        <v>45328</v>
      </c>
      <c r="U494" s="153">
        <v>147.12700000000001</v>
      </c>
      <c r="V494" s="170">
        <v>0</v>
      </c>
      <c r="W494" s="170">
        <v>1.11302836285786E-2</v>
      </c>
      <c r="X494" s="170">
        <v>1.9877032241346201E-3</v>
      </c>
    </row>
    <row r="495" spans="1:24">
      <c r="A495" s="4">
        <v>969</v>
      </c>
      <c r="B495" s="4">
        <v>969</v>
      </c>
      <c r="C495" s="4" t="s">
        <v>2006</v>
      </c>
      <c r="D495" s="4" t="s">
        <v>2007</v>
      </c>
      <c r="E495" s="4" t="s">
        <v>345</v>
      </c>
      <c r="F495" s="4" t="s">
        <v>2008</v>
      </c>
      <c r="G495" s="4" t="s">
        <v>2009</v>
      </c>
      <c r="H495" s="4" t="s">
        <v>351</v>
      </c>
      <c r="I495" s="4" t="s">
        <v>960</v>
      </c>
      <c r="J495" s="4" t="s">
        <v>94</v>
      </c>
      <c r="K495" s="4" t="s">
        <v>95</v>
      </c>
      <c r="L495" s="2" t="s">
        <v>357</v>
      </c>
      <c r="M495" s="2" t="s">
        <v>376</v>
      </c>
      <c r="N495" s="4" t="s">
        <v>563</v>
      </c>
      <c r="O495" s="4" t="s">
        <v>149</v>
      </c>
      <c r="P495" s="4" t="s">
        <v>99</v>
      </c>
      <c r="Q495" s="153">
        <v>213</v>
      </c>
      <c r="R495" s="171">
        <v>3.6469999999999998</v>
      </c>
      <c r="S495" s="173">
        <v>15292</v>
      </c>
      <c r="U495" s="153">
        <v>118.79</v>
      </c>
      <c r="V495" s="170">
        <v>9.9999999999999995E-7</v>
      </c>
      <c r="W495" s="170">
        <v>8.9865616990643504E-3</v>
      </c>
      <c r="X495" s="170">
        <v>1.6048663501485299E-3</v>
      </c>
    </row>
    <row r="496" spans="1:24">
      <c r="A496" s="4">
        <v>969</v>
      </c>
      <c r="B496" s="4">
        <v>969</v>
      </c>
      <c r="C496" s="4" t="s">
        <v>2158</v>
      </c>
      <c r="D496" s="4" t="s">
        <v>2159</v>
      </c>
      <c r="E496" s="4" t="s">
        <v>345</v>
      </c>
      <c r="F496" s="4" t="s">
        <v>2158</v>
      </c>
      <c r="G496" s="4" t="s">
        <v>2160</v>
      </c>
      <c r="H496" s="4" t="s">
        <v>351</v>
      </c>
      <c r="I496" s="4" t="s">
        <v>960</v>
      </c>
      <c r="J496" s="4" t="s">
        <v>94</v>
      </c>
      <c r="K496" s="4" t="s">
        <v>95</v>
      </c>
      <c r="L496" s="2" t="s">
        <v>357</v>
      </c>
      <c r="M496" s="2" t="s">
        <v>376</v>
      </c>
      <c r="N496" s="4" t="s">
        <v>559</v>
      </c>
      <c r="O496" s="4" t="s">
        <v>149</v>
      </c>
      <c r="P496" s="4" t="s">
        <v>99</v>
      </c>
      <c r="Q496" s="153">
        <v>8</v>
      </c>
      <c r="R496" s="171">
        <v>3.6469999999999998</v>
      </c>
      <c r="S496" s="173">
        <v>98.99</v>
      </c>
      <c r="U496" s="153">
        <v>2.9000000000000001E-2</v>
      </c>
      <c r="V496" s="170">
        <v>9.9999999999999995E-7</v>
      </c>
      <c r="W496" s="170">
        <v>2.1848970527788399E-6</v>
      </c>
      <c r="X496" s="170">
        <v>3.9019013900594898E-7</v>
      </c>
    </row>
    <row r="497" spans="1:24">
      <c r="A497" s="4">
        <v>969</v>
      </c>
      <c r="B497" s="4">
        <v>969</v>
      </c>
      <c r="C497" s="4" t="s">
        <v>2010</v>
      </c>
      <c r="D497" s="4" t="s">
        <v>2011</v>
      </c>
      <c r="E497" s="4" t="s">
        <v>1360</v>
      </c>
      <c r="F497" s="4" t="s">
        <v>2012</v>
      </c>
      <c r="G497" s="4" t="s">
        <v>2013</v>
      </c>
      <c r="H497" s="4" t="s">
        <v>351</v>
      </c>
      <c r="I497" s="4" t="s">
        <v>960</v>
      </c>
      <c r="J497" s="4" t="s">
        <v>94</v>
      </c>
      <c r="K497" s="4" t="s">
        <v>95</v>
      </c>
      <c r="L497" s="2" t="s">
        <v>357</v>
      </c>
      <c r="M497" s="2" t="s">
        <v>374</v>
      </c>
      <c r="N497" s="4" t="s">
        <v>563</v>
      </c>
      <c r="O497" s="4" t="s">
        <v>149</v>
      </c>
      <c r="P497" s="4" t="s">
        <v>99</v>
      </c>
      <c r="Q497" s="153">
        <v>5928</v>
      </c>
      <c r="R497" s="171">
        <v>3.6469999999999998</v>
      </c>
      <c r="S497" s="173">
        <v>100</v>
      </c>
      <c r="U497" s="153">
        <v>21.619</v>
      </c>
      <c r="V497" s="170">
        <v>0</v>
      </c>
      <c r="W497" s="170">
        <v>1.6355275443066201E-3</v>
      </c>
      <c r="X497" s="170">
        <v>2.9208091019639201E-4</v>
      </c>
    </row>
    <row r="498" spans="1:24">
      <c r="A498" s="4">
        <v>969</v>
      </c>
      <c r="B498" s="4">
        <v>969</v>
      </c>
      <c r="C498" s="4" t="s">
        <v>2014</v>
      </c>
      <c r="D498" s="4" t="s">
        <v>2015</v>
      </c>
      <c r="E498" s="4" t="s">
        <v>345</v>
      </c>
      <c r="F498" s="4" t="s">
        <v>2014</v>
      </c>
      <c r="G498" s="4" t="s">
        <v>2016</v>
      </c>
      <c r="H498" s="4" t="s">
        <v>351</v>
      </c>
      <c r="I498" s="4" t="s">
        <v>960</v>
      </c>
      <c r="J498" s="4" t="s">
        <v>94</v>
      </c>
      <c r="K498" s="4" t="s">
        <v>95</v>
      </c>
      <c r="L498" s="2" t="s">
        <v>357</v>
      </c>
      <c r="M498" s="2" t="s">
        <v>1552</v>
      </c>
      <c r="N498" s="4" t="s">
        <v>559</v>
      </c>
      <c r="O498" s="4" t="s">
        <v>149</v>
      </c>
      <c r="P498" s="4" t="s">
        <v>99</v>
      </c>
      <c r="Q498" s="153">
        <v>112</v>
      </c>
      <c r="R498" s="171">
        <v>3.6469999999999998</v>
      </c>
      <c r="S498" s="173">
        <v>22955</v>
      </c>
      <c r="T498" s="152">
        <v>0.03</v>
      </c>
      <c r="U498" s="153">
        <v>93.873000000000005</v>
      </c>
      <c r="V498" s="170">
        <v>0</v>
      </c>
      <c r="W498" s="170">
        <v>7.1015882149435402E-3</v>
      </c>
      <c r="X498" s="170">
        <v>1.26823810267289E-3</v>
      </c>
    </row>
    <row r="499" spans="1:24">
      <c r="A499" s="4">
        <v>969</v>
      </c>
      <c r="B499" s="4">
        <v>969</v>
      </c>
      <c r="C499" s="4" t="s">
        <v>2017</v>
      </c>
      <c r="D499" s="4" t="s">
        <v>2018</v>
      </c>
      <c r="E499" s="4" t="s">
        <v>345</v>
      </c>
      <c r="F499" s="4" t="s">
        <v>2019</v>
      </c>
      <c r="G499" s="4" t="s">
        <v>2020</v>
      </c>
      <c r="H499" s="4" t="s">
        <v>351</v>
      </c>
      <c r="I499" s="4" t="s">
        <v>960</v>
      </c>
      <c r="J499" s="4" t="s">
        <v>94</v>
      </c>
      <c r="K499" s="4" t="s">
        <v>95</v>
      </c>
      <c r="L499" s="2" t="s">
        <v>357</v>
      </c>
      <c r="M499" s="2" t="s">
        <v>374</v>
      </c>
      <c r="N499" s="4" t="s">
        <v>2021</v>
      </c>
      <c r="O499" s="4" t="s">
        <v>149</v>
      </c>
      <c r="P499" s="4" t="s">
        <v>99</v>
      </c>
      <c r="Q499" s="153">
        <v>76</v>
      </c>
      <c r="R499" s="171">
        <v>3.6469999999999998</v>
      </c>
      <c r="S499" s="173">
        <v>42370</v>
      </c>
      <c r="T499" s="152">
        <v>9.1999999999999998E-2</v>
      </c>
      <c r="U499" s="153">
        <v>117.77500000000001</v>
      </c>
      <c r="V499" s="170">
        <v>0</v>
      </c>
      <c r="W499" s="170">
        <v>8.9097456795383702E-3</v>
      </c>
      <c r="X499" s="170">
        <v>1.5911481507951001E-3</v>
      </c>
    </row>
    <row r="500" spans="1:24">
      <c r="A500" s="4">
        <v>969</v>
      </c>
      <c r="B500" s="4">
        <v>969</v>
      </c>
      <c r="C500" s="4" t="s">
        <v>2022</v>
      </c>
      <c r="D500" s="4" t="s">
        <v>2023</v>
      </c>
      <c r="E500" s="4" t="s">
        <v>345</v>
      </c>
      <c r="F500" s="4" t="s">
        <v>2024</v>
      </c>
      <c r="G500" s="4" t="s">
        <v>2025</v>
      </c>
      <c r="H500" s="4" t="s">
        <v>351</v>
      </c>
      <c r="I500" s="4" t="s">
        <v>960</v>
      </c>
      <c r="J500" s="4" t="s">
        <v>94</v>
      </c>
      <c r="K500" s="4" t="s">
        <v>95</v>
      </c>
      <c r="L500" s="2" t="s">
        <v>357</v>
      </c>
      <c r="M500" s="2" t="s">
        <v>376</v>
      </c>
      <c r="N500" s="4" t="s">
        <v>575</v>
      </c>
      <c r="O500" s="4" t="s">
        <v>149</v>
      </c>
      <c r="P500" s="4" t="s">
        <v>99</v>
      </c>
      <c r="Q500" s="153">
        <v>1500</v>
      </c>
      <c r="R500" s="171">
        <v>3.6469999999999998</v>
      </c>
      <c r="S500" s="173">
        <v>3839</v>
      </c>
      <c r="U500" s="153">
        <v>210.012</v>
      </c>
      <c r="V500" s="170">
        <v>3.9999999999999998E-6</v>
      </c>
      <c r="W500" s="170">
        <v>1.5887627132067601E-2</v>
      </c>
      <c r="X500" s="170">
        <v>2.8372940643824601E-3</v>
      </c>
    </row>
    <row r="501" spans="1:24">
      <c r="A501" s="4">
        <v>969</v>
      </c>
      <c r="B501" s="4">
        <v>969</v>
      </c>
      <c r="C501" s="4" t="s">
        <v>2026</v>
      </c>
      <c r="D501" s="4" t="s">
        <v>2027</v>
      </c>
      <c r="E501" s="4" t="s">
        <v>345</v>
      </c>
      <c r="F501" s="4" t="s">
        <v>2028</v>
      </c>
      <c r="G501" s="4" t="s">
        <v>2029</v>
      </c>
      <c r="H501" s="4" t="s">
        <v>351</v>
      </c>
      <c r="I501" s="4" t="s">
        <v>960</v>
      </c>
      <c r="J501" s="4" t="s">
        <v>94</v>
      </c>
      <c r="K501" s="4" t="s">
        <v>95</v>
      </c>
      <c r="L501" s="2" t="s">
        <v>357</v>
      </c>
      <c r="M501" s="2" t="s">
        <v>376</v>
      </c>
      <c r="N501" s="4" t="s">
        <v>578</v>
      </c>
      <c r="O501" s="4" t="s">
        <v>149</v>
      </c>
      <c r="P501" s="4" t="s">
        <v>99</v>
      </c>
      <c r="Q501" s="153">
        <v>250</v>
      </c>
      <c r="R501" s="171">
        <v>3.6469999999999998</v>
      </c>
      <c r="S501" s="173">
        <v>19044</v>
      </c>
      <c r="U501" s="153">
        <v>173.63399999999999</v>
      </c>
      <c r="V501" s="170">
        <v>0</v>
      </c>
      <c r="W501" s="170">
        <v>1.3135537514244001E-2</v>
      </c>
      <c r="X501" s="170">
        <v>2.3458117635712199E-3</v>
      </c>
    </row>
    <row r="502" spans="1:24">
      <c r="A502" s="4">
        <v>969</v>
      </c>
      <c r="B502" s="4">
        <v>969</v>
      </c>
      <c r="C502" s="4" t="s">
        <v>1574</v>
      </c>
      <c r="D502" s="4" t="s">
        <v>1575</v>
      </c>
      <c r="E502" s="4" t="s">
        <v>345</v>
      </c>
      <c r="F502" s="4" t="s">
        <v>2030</v>
      </c>
      <c r="G502" s="4" t="s">
        <v>2031</v>
      </c>
      <c r="H502" s="4" t="s">
        <v>351</v>
      </c>
      <c r="I502" s="4" t="s">
        <v>960</v>
      </c>
      <c r="J502" s="4" t="s">
        <v>94</v>
      </c>
      <c r="K502" s="4" t="s">
        <v>322</v>
      </c>
      <c r="L502" s="2" t="s">
        <v>357</v>
      </c>
      <c r="M502" s="2" t="s">
        <v>187</v>
      </c>
      <c r="N502" s="4" t="s">
        <v>2032</v>
      </c>
      <c r="O502" s="4" t="s">
        <v>149</v>
      </c>
      <c r="P502" s="4" t="s">
        <v>99</v>
      </c>
      <c r="Q502" s="153">
        <v>603.91999999999996</v>
      </c>
      <c r="R502" s="171">
        <v>3.6469999999999998</v>
      </c>
      <c r="S502" s="173">
        <v>16362.89</v>
      </c>
      <c r="U502" s="153">
        <v>360.392</v>
      </c>
      <c r="V502" s="170">
        <v>0</v>
      </c>
      <c r="W502" s="170">
        <v>2.72639697071731E-2</v>
      </c>
      <c r="X502" s="170">
        <v>4.8689397591368602E-3</v>
      </c>
    </row>
    <row r="503" spans="1:24">
      <c r="A503" s="4">
        <v>969</v>
      </c>
      <c r="B503" s="4">
        <v>969</v>
      </c>
      <c r="C503" s="4" t="s">
        <v>2033</v>
      </c>
      <c r="D503" s="4" t="s">
        <v>2034</v>
      </c>
      <c r="E503" s="4" t="s">
        <v>345</v>
      </c>
      <c r="F503" s="4" t="s">
        <v>2035</v>
      </c>
      <c r="G503" s="4" t="s">
        <v>2036</v>
      </c>
      <c r="H503" s="4" t="s">
        <v>351</v>
      </c>
      <c r="I503" s="4" t="s">
        <v>960</v>
      </c>
      <c r="J503" s="4" t="s">
        <v>94</v>
      </c>
      <c r="K503" s="4" t="s">
        <v>314</v>
      </c>
      <c r="L503" s="2" t="s">
        <v>357</v>
      </c>
      <c r="M503" s="2" t="s">
        <v>396</v>
      </c>
      <c r="N503" s="4" t="s">
        <v>2037</v>
      </c>
      <c r="O503" s="4" t="s">
        <v>149</v>
      </c>
      <c r="P503" s="4" t="s">
        <v>1204</v>
      </c>
      <c r="Q503" s="153">
        <v>53</v>
      </c>
      <c r="R503" s="171">
        <v>3.7964000000000002</v>
      </c>
      <c r="S503" s="173">
        <v>63550</v>
      </c>
      <c r="U503" s="153">
        <v>127.86799999999999</v>
      </c>
      <c r="V503" s="170">
        <v>0</v>
      </c>
      <c r="W503" s="170">
        <v>9.6733587281913804E-3</v>
      </c>
      <c r="X503" s="170">
        <v>1.72751809153063E-3</v>
      </c>
    </row>
    <row r="504" spans="1:24">
      <c r="A504" s="4">
        <v>969</v>
      </c>
      <c r="B504" s="4">
        <v>969</v>
      </c>
      <c r="C504" s="4" t="s">
        <v>2038</v>
      </c>
      <c r="D504" s="4" t="s">
        <v>2039</v>
      </c>
      <c r="E504" s="4" t="s">
        <v>345</v>
      </c>
      <c r="F504" s="4" t="s">
        <v>2040</v>
      </c>
      <c r="G504" s="4" t="s">
        <v>2041</v>
      </c>
      <c r="H504" s="4" t="s">
        <v>351</v>
      </c>
      <c r="I504" s="4" t="s">
        <v>960</v>
      </c>
      <c r="J504" s="4" t="s">
        <v>94</v>
      </c>
      <c r="K504" s="4" t="s">
        <v>95</v>
      </c>
      <c r="L504" s="2" t="s">
        <v>357</v>
      </c>
      <c r="M504" s="2" t="s">
        <v>374</v>
      </c>
      <c r="N504" s="4" t="s">
        <v>2005</v>
      </c>
      <c r="O504" s="4" t="s">
        <v>149</v>
      </c>
      <c r="P504" s="4" t="s">
        <v>99</v>
      </c>
      <c r="Q504" s="153">
        <v>127</v>
      </c>
      <c r="R504" s="171">
        <v>3.6469999999999998</v>
      </c>
      <c r="S504" s="173">
        <v>52657</v>
      </c>
      <c r="U504" s="153">
        <v>243.89099999999999</v>
      </c>
      <c r="V504" s="170">
        <v>0</v>
      </c>
      <c r="W504" s="170">
        <v>1.84505578363197E-2</v>
      </c>
      <c r="X504" s="170">
        <v>3.2949953947416502E-3</v>
      </c>
    </row>
    <row r="505" spans="1:24">
      <c r="A505" s="4">
        <v>969</v>
      </c>
      <c r="B505" s="4">
        <v>969</v>
      </c>
      <c r="C505" s="4" t="s">
        <v>2042</v>
      </c>
      <c r="D505" s="4" t="s">
        <v>2043</v>
      </c>
      <c r="E505" s="4" t="s">
        <v>345</v>
      </c>
      <c r="F505" s="4" t="s">
        <v>2044</v>
      </c>
      <c r="G505" s="4" t="s">
        <v>2045</v>
      </c>
      <c r="H505" s="4" t="s">
        <v>351</v>
      </c>
      <c r="I505" s="4" t="s">
        <v>960</v>
      </c>
      <c r="J505" s="4" t="s">
        <v>94</v>
      </c>
      <c r="K505" s="4" t="s">
        <v>95</v>
      </c>
      <c r="L505" s="2" t="s">
        <v>357</v>
      </c>
      <c r="M505" s="2" t="s">
        <v>374</v>
      </c>
      <c r="N505" s="4" t="s">
        <v>563</v>
      </c>
      <c r="O505" s="4" t="s">
        <v>149</v>
      </c>
      <c r="P505" s="4" t="s">
        <v>99</v>
      </c>
      <c r="Q505" s="153">
        <v>309</v>
      </c>
      <c r="R505" s="171">
        <v>3.6469999999999998</v>
      </c>
      <c r="S505" s="173">
        <v>9948</v>
      </c>
      <c r="T505" s="152">
        <v>0.188</v>
      </c>
      <c r="U505" s="153">
        <v>112.791</v>
      </c>
      <c r="V505" s="170">
        <v>0</v>
      </c>
      <c r="W505" s="170">
        <v>8.5327300292399304E-3</v>
      </c>
      <c r="X505" s="170">
        <v>1.5238187593209101E-3</v>
      </c>
    </row>
    <row r="506" spans="1:24">
      <c r="A506" s="4">
        <v>969</v>
      </c>
      <c r="B506" s="4">
        <v>969</v>
      </c>
      <c r="C506" s="4" t="s">
        <v>2046</v>
      </c>
      <c r="D506" s="4" t="s">
        <v>2047</v>
      </c>
      <c r="E506" s="4" t="s">
        <v>345</v>
      </c>
      <c r="F506" s="4" t="s">
        <v>2048</v>
      </c>
      <c r="G506" s="4" t="s">
        <v>2049</v>
      </c>
      <c r="H506" s="4" t="s">
        <v>351</v>
      </c>
      <c r="I506" s="4" t="s">
        <v>960</v>
      </c>
      <c r="J506" s="4" t="s">
        <v>94</v>
      </c>
      <c r="K506" s="4" t="s">
        <v>95</v>
      </c>
      <c r="L506" s="2" t="s">
        <v>357</v>
      </c>
      <c r="M506" s="2" t="s">
        <v>376</v>
      </c>
      <c r="N506" s="4" t="s">
        <v>573</v>
      </c>
      <c r="O506" s="4" t="s">
        <v>149</v>
      </c>
      <c r="P506" s="4" t="s">
        <v>99</v>
      </c>
      <c r="Q506" s="153">
        <v>327</v>
      </c>
      <c r="R506" s="171">
        <v>3.6469999999999998</v>
      </c>
      <c r="S506" s="173">
        <v>42150</v>
      </c>
      <c r="U506" s="153">
        <v>502.66800000000001</v>
      </c>
      <c r="V506" s="170">
        <v>0</v>
      </c>
      <c r="W506" s="170">
        <v>3.8027256949317398E-2</v>
      </c>
      <c r="X506" s="170">
        <v>6.79110288340482E-3</v>
      </c>
    </row>
    <row r="507" spans="1:24">
      <c r="A507" s="4">
        <v>969</v>
      </c>
      <c r="B507" s="4">
        <v>969</v>
      </c>
      <c r="C507" s="4" t="s">
        <v>2050</v>
      </c>
      <c r="D507" s="4" t="s">
        <v>2051</v>
      </c>
      <c r="E507" s="4" t="s">
        <v>345</v>
      </c>
      <c r="F507" s="4" t="s">
        <v>2050</v>
      </c>
      <c r="G507" s="4" t="s">
        <v>2052</v>
      </c>
      <c r="H507" s="4" t="s">
        <v>351</v>
      </c>
      <c r="I507" s="4" t="s">
        <v>960</v>
      </c>
      <c r="J507" s="4" t="s">
        <v>94</v>
      </c>
      <c r="K507" s="4" t="s">
        <v>95</v>
      </c>
      <c r="L507" s="2" t="s">
        <v>357</v>
      </c>
      <c r="M507" s="2" t="s">
        <v>376</v>
      </c>
      <c r="N507" s="4" t="s">
        <v>563</v>
      </c>
      <c r="O507" s="4" t="s">
        <v>149</v>
      </c>
      <c r="P507" s="4" t="s">
        <v>99</v>
      </c>
      <c r="Q507" s="153">
        <v>396</v>
      </c>
      <c r="R507" s="171">
        <v>3.6469999999999998</v>
      </c>
      <c r="S507" s="173">
        <v>4158</v>
      </c>
      <c r="U507" s="153">
        <v>60.05</v>
      </c>
      <c r="V507" s="170">
        <v>9.9999999999999995E-7</v>
      </c>
      <c r="W507" s="170">
        <v>4.5428598474592796E-3</v>
      </c>
      <c r="X507" s="170">
        <v>8.1128724720015602E-4</v>
      </c>
    </row>
    <row r="508" spans="1:24">
      <c r="A508" s="4">
        <v>969</v>
      </c>
      <c r="B508" s="4">
        <v>969</v>
      </c>
      <c r="C508" s="4" t="s">
        <v>2053</v>
      </c>
      <c r="D508" s="4" t="s">
        <v>2054</v>
      </c>
      <c r="E508" s="4" t="s">
        <v>345</v>
      </c>
      <c r="F508" s="4" t="s">
        <v>2055</v>
      </c>
      <c r="G508" s="4" t="s">
        <v>2056</v>
      </c>
      <c r="H508" s="4" t="s">
        <v>351</v>
      </c>
      <c r="I508" s="4" t="s">
        <v>960</v>
      </c>
      <c r="J508" s="4" t="s">
        <v>94</v>
      </c>
      <c r="K508" s="4" t="s">
        <v>95</v>
      </c>
      <c r="L508" s="2" t="s">
        <v>357</v>
      </c>
      <c r="M508" s="2" t="s">
        <v>376</v>
      </c>
      <c r="N508" s="4" t="s">
        <v>578</v>
      </c>
      <c r="O508" s="4" t="s">
        <v>149</v>
      </c>
      <c r="P508" s="4" t="s">
        <v>99</v>
      </c>
      <c r="Q508" s="153">
        <v>70</v>
      </c>
      <c r="R508" s="171">
        <v>3.6469999999999998</v>
      </c>
      <c r="S508" s="173">
        <v>89132</v>
      </c>
      <c r="U508" s="153">
        <v>227.54499999999999</v>
      </c>
      <c r="V508" s="170">
        <v>0</v>
      </c>
      <c r="W508" s="170">
        <v>1.7213982583568901E-2</v>
      </c>
      <c r="X508" s="170">
        <v>3.0741614340987502E-3</v>
      </c>
    </row>
    <row r="509" spans="1:24">
      <c r="A509" s="4">
        <v>969</v>
      </c>
      <c r="B509" s="4">
        <v>969</v>
      </c>
      <c r="C509" s="4" t="s">
        <v>2057</v>
      </c>
      <c r="D509" s="4" t="s">
        <v>2058</v>
      </c>
      <c r="E509" s="4" t="s">
        <v>345</v>
      </c>
      <c r="F509" s="4" t="s">
        <v>2057</v>
      </c>
      <c r="G509" s="4" t="s">
        <v>2059</v>
      </c>
      <c r="H509" s="4" t="s">
        <v>351</v>
      </c>
      <c r="I509" s="4" t="s">
        <v>960</v>
      </c>
      <c r="J509" s="4" t="s">
        <v>94</v>
      </c>
      <c r="K509" s="4" t="s">
        <v>95</v>
      </c>
      <c r="L509" s="2" t="s">
        <v>357</v>
      </c>
      <c r="M509" s="2" t="s">
        <v>374</v>
      </c>
      <c r="N509" s="4" t="s">
        <v>544</v>
      </c>
      <c r="O509" s="4" t="s">
        <v>149</v>
      </c>
      <c r="P509" s="4" t="s">
        <v>99</v>
      </c>
      <c r="Q509" s="153">
        <v>800</v>
      </c>
      <c r="R509" s="171">
        <v>3.6469999999999998</v>
      </c>
      <c r="S509" s="173">
        <v>7567</v>
      </c>
      <c r="T509" s="152">
        <v>9.2999999999999999E-2</v>
      </c>
      <c r="U509" s="153">
        <v>221.114</v>
      </c>
      <c r="V509" s="170">
        <v>9.9999999999999995E-7</v>
      </c>
      <c r="W509" s="170">
        <v>1.67274627252543E-2</v>
      </c>
      <c r="X509" s="170">
        <v>2.98727621865875E-3</v>
      </c>
    </row>
    <row r="510" spans="1:24">
      <c r="A510" s="4">
        <v>969</v>
      </c>
      <c r="B510" s="4">
        <v>969</v>
      </c>
      <c r="C510" s="4" t="s">
        <v>2060</v>
      </c>
      <c r="D510" s="4" t="s">
        <v>2061</v>
      </c>
      <c r="E510" s="4" t="s">
        <v>345</v>
      </c>
      <c r="F510" s="4" t="s">
        <v>2062</v>
      </c>
      <c r="G510" s="4" t="s">
        <v>2063</v>
      </c>
      <c r="H510" s="4" t="s">
        <v>351</v>
      </c>
      <c r="I510" s="4" t="s">
        <v>960</v>
      </c>
      <c r="J510" s="4" t="s">
        <v>94</v>
      </c>
      <c r="K510" s="4" t="s">
        <v>95</v>
      </c>
      <c r="L510" s="2" t="s">
        <v>357</v>
      </c>
      <c r="M510" s="2" t="s">
        <v>376</v>
      </c>
      <c r="N510" s="4" t="s">
        <v>577</v>
      </c>
      <c r="O510" s="4" t="s">
        <v>149</v>
      </c>
      <c r="P510" s="4" t="s">
        <v>99</v>
      </c>
      <c r="Q510" s="153">
        <v>1043</v>
      </c>
      <c r="R510" s="171">
        <v>3.6469999999999998</v>
      </c>
      <c r="S510" s="173">
        <v>13429</v>
      </c>
      <c r="U510" s="153">
        <v>510.815</v>
      </c>
      <c r="V510" s="170">
        <v>0</v>
      </c>
      <c r="W510" s="170">
        <v>3.8643606387265203E-2</v>
      </c>
      <c r="X510" s="170">
        <v>6.9011737320808404E-3</v>
      </c>
    </row>
    <row r="511" spans="1:24">
      <c r="A511" s="4">
        <v>969</v>
      </c>
      <c r="B511" s="4">
        <v>969</v>
      </c>
      <c r="C511" s="4" t="s">
        <v>1796</v>
      </c>
      <c r="D511" s="4" t="s">
        <v>1797</v>
      </c>
      <c r="E511" s="4" t="s">
        <v>345</v>
      </c>
      <c r="F511" s="4" t="s">
        <v>2064</v>
      </c>
      <c r="G511" s="4" t="s">
        <v>1799</v>
      </c>
      <c r="H511" s="4" t="s">
        <v>351</v>
      </c>
      <c r="I511" s="4" t="s">
        <v>960</v>
      </c>
      <c r="J511" s="4" t="s">
        <v>94</v>
      </c>
      <c r="K511" s="4" t="s">
        <v>95</v>
      </c>
      <c r="L511" s="2" t="s">
        <v>357</v>
      </c>
      <c r="M511" s="2" t="s">
        <v>374</v>
      </c>
      <c r="N511" s="4" t="s">
        <v>586</v>
      </c>
      <c r="O511" s="4" t="s">
        <v>149</v>
      </c>
      <c r="P511" s="4" t="s">
        <v>99</v>
      </c>
      <c r="Q511" s="153">
        <v>221</v>
      </c>
      <c r="R511" s="171">
        <v>3.6469999999999998</v>
      </c>
      <c r="S511" s="173">
        <v>6772</v>
      </c>
      <c r="U511" s="153">
        <v>54.581000000000003</v>
      </c>
      <c r="V511" s="170">
        <v>3.9999999999999998E-6</v>
      </c>
      <c r="W511" s="170">
        <v>4.1291331800604302E-3</v>
      </c>
      <c r="X511" s="170">
        <v>7.37401813715996E-4</v>
      </c>
    </row>
    <row r="512" spans="1:24">
      <c r="A512" s="4">
        <v>969</v>
      </c>
      <c r="B512" s="4">
        <v>969</v>
      </c>
      <c r="C512" s="4" t="s">
        <v>2065</v>
      </c>
      <c r="D512" s="4" t="s">
        <v>2066</v>
      </c>
      <c r="E512" s="4" t="s">
        <v>345</v>
      </c>
      <c r="F512" s="4" t="s">
        <v>2067</v>
      </c>
      <c r="G512" s="4" t="s">
        <v>2068</v>
      </c>
      <c r="H512" s="4" t="s">
        <v>351</v>
      </c>
      <c r="I512" s="4" t="s">
        <v>960</v>
      </c>
      <c r="J512" s="4" t="s">
        <v>94</v>
      </c>
      <c r="K512" s="4" t="s">
        <v>95</v>
      </c>
      <c r="L512" s="2" t="s">
        <v>357</v>
      </c>
      <c r="M512" s="2" t="s">
        <v>376</v>
      </c>
      <c r="N512" s="4" t="s">
        <v>563</v>
      </c>
      <c r="O512" s="4" t="s">
        <v>149</v>
      </c>
      <c r="P512" s="4" t="s">
        <v>99</v>
      </c>
      <c r="Q512" s="153">
        <v>329</v>
      </c>
      <c r="R512" s="171">
        <v>3.6469999999999998</v>
      </c>
      <c r="S512" s="173">
        <v>427.5</v>
      </c>
      <c r="U512" s="153">
        <v>5.1289999999999996</v>
      </c>
      <c r="V512" s="170">
        <v>1.0000000000000001E-5</v>
      </c>
      <c r="W512" s="170">
        <v>3.8804463611313302E-4</v>
      </c>
      <c r="X512" s="170">
        <v>6.9299004414384306E-5</v>
      </c>
    </row>
    <row r="513" spans="1:24">
      <c r="A513" s="4">
        <v>969</v>
      </c>
      <c r="B513" s="4">
        <v>969</v>
      </c>
      <c r="C513" s="4" t="s">
        <v>2069</v>
      </c>
      <c r="D513" s="4" t="s">
        <v>2070</v>
      </c>
      <c r="E513" s="4" t="s">
        <v>345</v>
      </c>
      <c r="F513" s="4" t="s">
        <v>2071</v>
      </c>
      <c r="G513" s="4" t="s">
        <v>2072</v>
      </c>
      <c r="H513" s="4" t="s">
        <v>351</v>
      </c>
      <c r="I513" s="4" t="s">
        <v>960</v>
      </c>
      <c r="J513" s="4" t="s">
        <v>94</v>
      </c>
      <c r="K513" s="4" t="s">
        <v>95</v>
      </c>
      <c r="L513" s="2" t="s">
        <v>357</v>
      </c>
      <c r="M513" s="2" t="s">
        <v>374</v>
      </c>
      <c r="N513" s="4" t="s">
        <v>597</v>
      </c>
      <c r="O513" s="4" t="s">
        <v>149</v>
      </c>
      <c r="P513" s="4" t="s">
        <v>99</v>
      </c>
      <c r="Q513" s="153">
        <v>240</v>
      </c>
      <c r="R513" s="171">
        <v>3.6469999999999998</v>
      </c>
      <c r="S513" s="173">
        <v>10570</v>
      </c>
      <c r="U513" s="153">
        <v>92.516999999999996</v>
      </c>
      <c r="V513" s="170">
        <v>0</v>
      </c>
      <c r="W513" s="170">
        <v>6.9989984385914897E-3</v>
      </c>
      <c r="X513" s="170">
        <v>1.24991709343152E-3</v>
      </c>
    </row>
    <row r="514" spans="1:24">
      <c r="A514" s="4">
        <v>969</v>
      </c>
      <c r="B514" s="4">
        <v>969</v>
      </c>
      <c r="C514" s="4" t="s">
        <v>2073</v>
      </c>
      <c r="D514" s="4" t="s">
        <v>2074</v>
      </c>
      <c r="E514" s="4" t="s">
        <v>345</v>
      </c>
      <c r="F514" s="4" t="s">
        <v>2075</v>
      </c>
      <c r="G514" s="4" t="s">
        <v>2076</v>
      </c>
      <c r="H514" s="4" t="s">
        <v>351</v>
      </c>
      <c r="I514" s="4" t="s">
        <v>960</v>
      </c>
      <c r="J514" s="4" t="s">
        <v>94</v>
      </c>
      <c r="K514" s="4" t="s">
        <v>271</v>
      </c>
      <c r="L514" s="2" t="s">
        <v>357</v>
      </c>
      <c r="M514" s="2" t="s">
        <v>2077</v>
      </c>
      <c r="N514" s="4" t="s">
        <v>2078</v>
      </c>
      <c r="O514" s="4" t="s">
        <v>149</v>
      </c>
      <c r="P514" s="4" t="s">
        <v>1204</v>
      </c>
      <c r="Q514" s="153">
        <v>54</v>
      </c>
      <c r="R514" s="171">
        <v>3.7964000000000002</v>
      </c>
      <c r="S514" s="173">
        <v>61460</v>
      </c>
      <c r="U514" s="153">
        <v>125.996</v>
      </c>
      <c r="V514" s="170">
        <v>0</v>
      </c>
      <c r="W514" s="170">
        <v>9.5317399407599604E-3</v>
      </c>
      <c r="X514" s="170">
        <v>1.7022270810075301E-3</v>
      </c>
    </row>
    <row r="515" spans="1:24">
      <c r="A515" s="4">
        <v>969</v>
      </c>
      <c r="B515" s="4">
        <v>969</v>
      </c>
      <c r="C515" s="4" t="s">
        <v>2161</v>
      </c>
      <c r="D515" s="4" t="s">
        <v>2162</v>
      </c>
      <c r="E515" s="4" t="s">
        <v>345</v>
      </c>
      <c r="F515" s="4" t="s">
        <v>2161</v>
      </c>
      <c r="G515" s="4" t="s">
        <v>2163</v>
      </c>
      <c r="H515" s="4" t="s">
        <v>351</v>
      </c>
      <c r="I515" s="4" t="s">
        <v>960</v>
      </c>
      <c r="J515" s="4" t="s">
        <v>94</v>
      </c>
      <c r="K515" s="4" t="s">
        <v>314</v>
      </c>
      <c r="L515" s="2" t="s">
        <v>357</v>
      </c>
      <c r="M515" s="2" t="s">
        <v>396</v>
      </c>
      <c r="N515" s="4" t="s">
        <v>2021</v>
      </c>
      <c r="O515" s="4" t="s">
        <v>149</v>
      </c>
      <c r="P515" s="4" t="s">
        <v>1204</v>
      </c>
      <c r="Q515" s="153">
        <v>175</v>
      </c>
      <c r="R515" s="171">
        <v>3.7964000000000002</v>
      </c>
      <c r="S515" s="173">
        <v>21210</v>
      </c>
      <c r="U515" s="153">
        <v>140.91300000000001</v>
      </c>
      <c r="V515" s="170">
        <v>0</v>
      </c>
      <c r="W515" s="170">
        <v>1.06601811853285E-2</v>
      </c>
      <c r="X515" s="170">
        <v>1.9037499150093701E-3</v>
      </c>
    </row>
    <row r="516" spans="1:24">
      <c r="A516" s="4">
        <v>969</v>
      </c>
      <c r="B516" s="4">
        <v>969</v>
      </c>
      <c r="C516" s="4" t="s">
        <v>2079</v>
      </c>
      <c r="D516" s="4" t="s">
        <v>2080</v>
      </c>
      <c r="E516" s="4" t="s">
        <v>345</v>
      </c>
      <c r="F516" s="4" t="s">
        <v>2081</v>
      </c>
      <c r="G516" s="4" t="s">
        <v>2082</v>
      </c>
      <c r="H516" s="4" t="s">
        <v>351</v>
      </c>
      <c r="I516" s="4" t="s">
        <v>960</v>
      </c>
      <c r="J516" s="4" t="s">
        <v>94</v>
      </c>
      <c r="K516" s="4" t="s">
        <v>95</v>
      </c>
      <c r="L516" s="2" t="s">
        <v>357</v>
      </c>
      <c r="M516" s="2" t="s">
        <v>374</v>
      </c>
      <c r="N516" s="4" t="s">
        <v>515</v>
      </c>
      <c r="O516" s="4" t="s">
        <v>149</v>
      </c>
      <c r="P516" s="4" t="s">
        <v>99</v>
      </c>
      <c r="Q516" s="153">
        <v>1182</v>
      </c>
      <c r="R516" s="171">
        <v>3.6469999999999998</v>
      </c>
      <c r="S516" s="173">
        <v>3834</v>
      </c>
      <c r="T516" s="152">
        <v>0.32500000000000001</v>
      </c>
      <c r="U516" s="153">
        <v>166.46</v>
      </c>
      <c r="V516" s="170">
        <v>9.9999999999999995E-7</v>
      </c>
      <c r="W516" s="170">
        <v>1.25928256420839E-2</v>
      </c>
      <c r="X516" s="170">
        <v>2.2488914896530701E-3</v>
      </c>
    </row>
    <row r="517" spans="1:24">
      <c r="A517" s="4">
        <v>969</v>
      </c>
      <c r="B517" s="4">
        <v>969</v>
      </c>
      <c r="C517" s="4" t="s">
        <v>2083</v>
      </c>
      <c r="D517" s="4" t="s">
        <v>2084</v>
      </c>
      <c r="E517" s="4" t="s">
        <v>345</v>
      </c>
      <c r="F517" s="4" t="s">
        <v>2085</v>
      </c>
      <c r="G517" s="4" t="s">
        <v>2086</v>
      </c>
      <c r="H517" s="4" t="s">
        <v>351</v>
      </c>
      <c r="I517" s="4" t="s">
        <v>960</v>
      </c>
      <c r="J517" s="4" t="s">
        <v>94</v>
      </c>
      <c r="K517" s="4" t="s">
        <v>301</v>
      </c>
      <c r="L517" s="2" t="s">
        <v>357</v>
      </c>
      <c r="M517" s="2" t="s">
        <v>374</v>
      </c>
      <c r="N517" s="4" t="s">
        <v>577</v>
      </c>
      <c r="O517" s="4" t="s">
        <v>149</v>
      </c>
      <c r="P517" s="4" t="s">
        <v>99</v>
      </c>
      <c r="Q517" s="153">
        <v>770</v>
      </c>
      <c r="R517" s="171">
        <v>3.6469999999999998</v>
      </c>
      <c r="S517" s="173">
        <v>19749</v>
      </c>
      <c r="T517" s="152">
        <v>0.374</v>
      </c>
      <c r="U517" s="153">
        <v>555.95500000000004</v>
      </c>
      <c r="V517" s="170">
        <v>0</v>
      </c>
      <c r="W517" s="170">
        <v>4.20584873145372E-2</v>
      </c>
      <c r="X517" s="170">
        <v>7.51102070954202E-3</v>
      </c>
    </row>
    <row r="518" spans="1:24">
      <c r="A518" s="4">
        <v>969</v>
      </c>
      <c r="B518" s="4">
        <v>969</v>
      </c>
      <c r="C518" s="4" t="s">
        <v>2087</v>
      </c>
      <c r="D518" s="4" t="s">
        <v>2088</v>
      </c>
      <c r="E518" s="4" t="s">
        <v>345</v>
      </c>
      <c r="F518" s="4" t="s">
        <v>2089</v>
      </c>
      <c r="G518" s="4" t="s">
        <v>2090</v>
      </c>
      <c r="H518" s="4" t="s">
        <v>351</v>
      </c>
      <c r="I518" s="4" t="s">
        <v>960</v>
      </c>
      <c r="J518" s="4" t="s">
        <v>94</v>
      </c>
      <c r="K518" s="4" t="s">
        <v>95</v>
      </c>
      <c r="L518" s="2" t="s">
        <v>357</v>
      </c>
      <c r="M518" s="2" t="s">
        <v>374</v>
      </c>
      <c r="N518" s="4" t="s">
        <v>2005</v>
      </c>
      <c r="O518" s="4" t="s">
        <v>149</v>
      </c>
      <c r="P518" s="4" t="s">
        <v>99</v>
      </c>
      <c r="Q518" s="153">
        <v>226</v>
      </c>
      <c r="R518" s="171">
        <v>3.6469999999999998</v>
      </c>
      <c r="S518" s="173">
        <v>31604</v>
      </c>
      <c r="U518" s="153">
        <v>260.48700000000002</v>
      </c>
      <c r="V518" s="170">
        <v>0</v>
      </c>
      <c r="W518" s="170">
        <v>1.9706076294399799E-2</v>
      </c>
      <c r="X518" s="170">
        <v>3.5192123302992102E-3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3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2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3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599</v>
      </c>
      <c r="N1" s="19" t="s">
        <v>135</v>
      </c>
      <c r="O1" s="19" t="s">
        <v>11</v>
      </c>
      <c r="P1" s="19" t="s">
        <v>17</v>
      </c>
      <c r="Q1" s="161" t="s">
        <v>18</v>
      </c>
      <c r="R1" s="172" t="s">
        <v>19</v>
      </c>
      <c r="S1" s="19" t="s">
        <v>16</v>
      </c>
      <c r="T1" s="19" t="s">
        <v>20</v>
      </c>
      <c r="U1" s="167" t="s">
        <v>23</v>
      </c>
      <c r="V1" s="167" t="s">
        <v>24</v>
      </c>
      <c r="W1" s="167" t="s">
        <v>25</v>
      </c>
    </row>
    <row r="2" spans="1:23">
      <c r="A2" s="20">
        <v>1182</v>
      </c>
      <c r="B2" s="20">
        <v>1182</v>
      </c>
      <c r="C2" s="20" t="s">
        <v>1595</v>
      </c>
      <c r="D2" s="20" t="s">
        <v>1596</v>
      </c>
      <c r="E2" s="18" t="s">
        <v>1360</v>
      </c>
      <c r="F2" s="20" t="s">
        <v>1600</v>
      </c>
      <c r="G2" s="20" t="s">
        <v>1601</v>
      </c>
      <c r="H2" s="18" t="s">
        <v>351</v>
      </c>
      <c r="I2" s="20" t="s">
        <v>1010</v>
      </c>
      <c r="J2" s="18" t="s">
        <v>30</v>
      </c>
      <c r="K2" s="18" t="s">
        <v>95</v>
      </c>
      <c r="L2" s="18" t="s">
        <v>41</v>
      </c>
      <c r="M2" s="20" t="s">
        <v>1602</v>
      </c>
      <c r="N2" s="20" t="s">
        <v>149</v>
      </c>
      <c r="O2" s="18" t="s">
        <v>34</v>
      </c>
      <c r="P2" s="155">
        <v>5380</v>
      </c>
      <c r="Q2" s="177">
        <v>1</v>
      </c>
      <c r="R2" s="178">
        <v>10800</v>
      </c>
      <c r="S2" s="131"/>
      <c r="T2" s="154">
        <v>581.04</v>
      </c>
      <c r="U2" s="176">
        <v>5.3799999999999996E-4</v>
      </c>
      <c r="V2" s="176">
        <v>7.33378455095645E-3</v>
      </c>
      <c r="W2" s="176">
        <v>1.3824959437021499E-3</v>
      </c>
    </row>
    <row r="3" spans="1:23">
      <c r="A3" s="20">
        <v>1182</v>
      </c>
      <c r="B3" s="20">
        <v>1182</v>
      </c>
      <c r="C3" s="20" t="s">
        <v>1603</v>
      </c>
      <c r="D3" s="20" t="s">
        <v>1604</v>
      </c>
      <c r="E3" s="18" t="s">
        <v>1360</v>
      </c>
      <c r="F3" s="20" t="s">
        <v>1605</v>
      </c>
      <c r="G3" s="20" t="s">
        <v>1606</v>
      </c>
      <c r="H3" s="18" t="s">
        <v>351</v>
      </c>
      <c r="I3" s="20" t="s">
        <v>1009</v>
      </c>
      <c r="J3" s="18" t="s">
        <v>30</v>
      </c>
      <c r="K3" s="18" t="s">
        <v>30</v>
      </c>
      <c r="L3" s="18" t="s">
        <v>41</v>
      </c>
      <c r="M3" s="20" t="s">
        <v>1599</v>
      </c>
      <c r="N3" s="20" t="s">
        <v>149</v>
      </c>
      <c r="O3" s="18" t="s">
        <v>34</v>
      </c>
      <c r="P3" s="155">
        <v>2945</v>
      </c>
      <c r="Q3" s="177">
        <v>1</v>
      </c>
      <c r="R3" s="178">
        <v>2386</v>
      </c>
      <c r="S3" s="131"/>
      <c r="T3" s="154">
        <v>70.268000000000001</v>
      </c>
      <c r="U3" s="176">
        <v>1.4E-5</v>
      </c>
      <c r="V3" s="176">
        <v>8.8690653430270302E-4</v>
      </c>
      <c r="W3" s="176">
        <v>1.6719126088269199E-4</v>
      </c>
    </row>
    <row r="4" spans="1:23">
      <c r="A4" s="20">
        <v>1182</v>
      </c>
      <c r="B4" s="20">
        <v>1182</v>
      </c>
      <c r="C4" s="20" t="s">
        <v>1607</v>
      </c>
      <c r="D4" s="20" t="s">
        <v>1608</v>
      </c>
      <c r="E4" s="18" t="s">
        <v>1360</v>
      </c>
      <c r="F4" s="20" t="s">
        <v>1609</v>
      </c>
      <c r="G4" s="20" t="s">
        <v>1610</v>
      </c>
      <c r="H4" s="18" t="s">
        <v>351</v>
      </c>
      <c r="I4" s="20" t="s">
        <v>1010</v>
      </c>
      <c r="J4" s="18" t="s">
        <v>30</v>
      </c>
      <c r="K4" s="18" t="s">
        <v>95</v>
      </c>
      <c r="L4" s="18" t="s">
        <v>41</v>
      </c>
      <c r="M4" s="20" t="s">
        <v>1602</v>
      </c>
      <c r="N4" s="20" t="s">
        <v>149</v>
      </c>
      <c r="O4" s="18" t="s">
        <v>34</v>
      </c>
      <c r="P4" s="155">
        <v>35859</v>
      </c>
      <c r="Q4" s="177">
        <v>1</v>
      </c>
      <c r="R4" s="178">
        <v>11710</v>
      </c>
      <c r="S4" s="131"/>
      <c r="T4" s="154">
        <v>4199.0889999999999</v>
      </c>
      <c r="U4" s="176">
        <v>3.7750000000000001E-3</v>
      </c>
      <c r="V4" s="176">
        <v>5.3000160579155901E-2</v>
      </c>
      <c r="W4" s="176">
        <v>9.9910907536395598E-3</v>
      </c>
    </row>
    <row r="5" spans="1:23">
      <c r="A5" s="20">
        <v>1182</v>
      </c>
      <c r="B5" s="20">
        <v>1182</v>
      </c>
      <c r="C5" s="20" t="s">
        <v>1607</v>
      </c>
      <c r="D5" s="20" t="s">
        <v>1608</v>
      </c>
      <c r="E5" s="18" t="s">
        <v>1360</v>
      </c>
      <c r="F5" s="20" t="s">
        <v>1611</v>
      </c>
      <c r="G5" s="20" t="s">
        <v>1612</v>
      </c>
      <c r="H5" s="18" t="s">
        <v>351</v>
      </c>
      <c r="I5" s="20" t="s">
        <v>1010</v>
      </c>
      <c r="J5" s="18" t="s">
        <v>30</v>
      </c>
      <c r="K5" s="18" t="s">
        <v>95</v>
      </c>
      <c r="L5" s="18" t="s">
        <v>41</v>
      </c>
      <c r="M5" s="20" t="s">
        <v>1602</v>
      </c>
      <c r="N5" s="20" t="s">
        <v>149</v>
      </c>
      <c r="O5" s="18" t="s">
        <v>34</v>
      </c>
      <c r="P5" s="155">
        <v>3622</v>
      </c>
      <c r="Q5" s="177">
        <v>1</v>
      </c>
      <c r="R5" s="178">
        <v>10700</v>
      </c>
      <c r="S5" s="131"/>
      <c r="T5" s="154">
        <v>387.55399999999997</v>
      </c>
      <c r="U5" s="176">
        <v>5.3000000000000001E-5</v>
      </c>
      <c r="V5" s="176">
        <v>4.8916383344716E-3</v>
      </c>
      <c r="W5" s="176">
        <v>9.2212555584046403E-4</v>
      </c>
    </row>
    <row r="6" spans="1:23">
      <c r="A6" s="20">
        <v>1182</v>
      </c>
      <c r="B6" s="20">
        <v>1182</v>
      </c>
      <c r="C6" s="20" t="s">
        <v>1595</v>
      </c>
      <c r="D6" s="20" t="s">
        <v>1596</v>
      </c>
      <c r="E6" s="18" t="s">
        <v>1360</v>
      </c>
      <c r="F6" s="20" t="s">
        <v>1613</v>
      </c>
      <c r="G6" s="20" t="s">
        <v>1614</v>
      </c>
      <c r="H6" s="18" t="s">
        <v>351</v>
      </c>
      <c r="I6" s="20" t="s">
        <v>1010</v>
      </c>
      <c r="J6" s="18" t="s">
        <v>30</v>
      </c>
      <c r="K6" s="18" t="s">
        <v>95</v>
      </c>
      <c r="L6" s="18" t="s">
        <v>41</v>
      </c>
      <c r="M6" s="20" t="s">
        <v>1602</v>
      </c>
      <c r="N6" s="20" t="s">
        <v>149</v>
      </c>
      <c r="O6" s="18" t="s">
        <v>34</v>
      </c>
      <c r="P6" s="155">
        <v>4108</v>
      </c>
      <c r="Q6" s="177">
        <v>1</v>
      </c>
      <c r="R6" s="178">
        <v>3510</v>
      </c>
      <c r="S6" s="131"/>
      <c r="T6" s="154">
        <v>144.191</v>
      </c>
      <c r="U6" s="176">
        <v>2.05E-4</v>
      </c>
      <c r="V6" s="176">
        <v>1.8199508836397699E-3</v>
      </c>
      <c r="W6" s="176">
        <v>3.4307998781352102E-4</v>
      </c>
    </row>
    <row r="7" spans="1:23">
      <c r="A7" s="20">
        <v>1182</v>
      </c>
      <c r="B7" s="20">
        <v>1182</v>
      </c>
      <c r="C7" s="20" t="s">
        <v>1615</v>
      </c>
      <c r="D7" s="20" t="s">
        <v>1616</v>
      </c>
      <c r="E7" s="18" t="s">
        <v>345</v>
      </c>
      <c r="F7" s="20" t="s">
        <v>1617</v>
      </c>
      <c r="G7" s="20" t="s">
        <v>1618</v>
      </c>
      <c r="H7" s="18" t="s">
        <v>351</v>
      </c>
      <c r="I7" s="20" t="s">
        <v>1010</v>
      </c>
      <c r="J7" s="18" t="s">
        <v>94</v>
      </c>
      <c r="K7" s="18" t="s">
        <v>95</v>
      </c>
      <c r="L7" s="18" t="s">
        <v>374</v>
      </c>
      <c r="M7" s="20" t="s">
        <v>765</v>
      </c>
      <c r="N7" s="20" t="s">
        <v>149</v>
      </c>
      <c r="O7" s="18" t="s">
        <v>99</v>
      </c>
      <c r="P7" s="155">
        <v>6240</v>
      </c>
      <c r="Q7" s="177">
        <v>3.6469999999999998</v>
      </c>
      <c r="R7" s="178">
        <v>7569</v>
      </c>
      <c r="S7" s="131"/>
      <c r="T7" s="154">
        <v>1722.499</v>
      </c>
      <c r="U7" s="176">
        <v>2.8E-5</v>
      </c>
      <c r="V7" s="176">
        <v>2.1741073004422198E-2</v>
      </c>
      <c r="W7" s="176">
        <v>4.0984221763681397E-3</v>
      </c>
    </row>
    <row r="8" spans="1:23">
      <c r="A8" s="20">
        <v>1182</v>
      </c>
      <c r="B8" s="20">
        <v>1182</v>
      </c>
      <c r="C8" s="20" t="s">
        <v>1562</v>
      </c>
      <c r="D8" s="20" t="s">
        <v>1563</v>
      </c>
      <c r="E8" s="18" t="s">
        <v>345</v>
      </c>
      <c r="F8" s="20" t="s">
        <v>1619</v>
      </c>
      <c r="G8" s="20" t="s">
        <v>1620</v>
      </c>
      <c r="H8" s="18" t="s">
        <v>351</v>
      </c>
      <c r="I8" s="20" t="s">
        <v>1010</v>
      </c>
      <c r="J8" s="18" t="s">
        <v>94</v>
      </c>
      <c r="K8" s="18" t="s">
        <v>95</v>
      </c>
      <c r="L8" s="18" t="s">
        <v>374</v>
      </c>
      <c r="M8" s="20" t="s">
        <v>765</v>
      </c>
      <c r="N8" s="20" t="s">
        <v>149</v>
      </c>
      <c r="O8" s="18" t="s">
        <v>99</v>
      </c>
      <c r="P8" s="155">
        <v>1706</v>
      </c>
      <c r="Q8" s="177">
        <v>3.6469999999999998</v>
      </c>
      <c r="R8" s="178">
        <v>11473</v>
      </c>
      <c r="S8" s="131"/>
      <c r="T8" s="154">
        <v>713.82500000000005</v>
      </c>
      <c r="U8" s="176">
        <v>8.7999999999999998E-5</v>
      </c>
      <c r="V8" s="176">
        <v>9.0097740524149907E-3</v>
      </c>
      <c r="W8" s="176">
        <v>1.69843768856179E-3</v>
      </c>
    </row>
    <row r="9" spans="1:23">
      <c r="A9" s="20">
        <v>1182</v>
      </c>
      <c r="B9" s="20">
        <v>1182</v>
      </c>
      <c r="C9" s="20" t="s">
        <v>1621</v>
      </c>
      <c r="D9" s="20" t="s">
        <v>1622</v>
      </c>
      <c r="E9" s="18" t="s">
        <v>345</v>
      </c>
      <c r="F9" s="20" t="s">
        <v>1623</v>
      </c>
      <c r="G9" s="20" t="s">
        <v>1624</v>
      </c>
      <c r="H9" s="18" t="s">
        <v>351</v>
      </c>
      <c r="I9" s="20" t="s">
        <v>1010</v>
      </c>
      <c r="J9" s="18" t="s">
        <v>94</v>
      </c>
      <c r="K9" s="18" t="s">
        <v>314</v>
      </c>
      <c r="L9" s="18" t="s">
        <v>376</v>
      </c>
      <c r="M9" s="20" t="s">
        <v>765</v>
      </c>
      <c r="N9" s="20" t="s">
        <v>149</v>
      </c>
      <c r="O9" s="18" t="s">
        <v>99</v>
      </c>
      <c r="P9" s="155">
        <v>3184</v>
      </c>
      <c r="Q9" s="177">
        <v>3.6469999999999998</v>
      </c>
      <c r="R9" s="178">
        <v>13594.3</v>
      </c>
      <c r="S9" s="131"/>
      <c r="T9" s="154">
        <v>1578.577</v>
      </c>
      <c r="U9" s="176">
        <v>0</v>
      </c>
      <c r="V9" s="176">
        <v>1.9924516357226099E-2</v>
      </c>
      <c r="W9" s="176">
        <v>3.7559820380188001E-3</v>
      </c>
    </row>
    <row r="10" spans="1:23">
      <c r="A10" s="20">
        <v>1182</v>
      </c>
      <c r="B10" s="20">
        <v>1182</v>
      </c>
      <c r="C10" s="20" t="s">
        <v>1621</v>
      </c>
      <c r="D10" s="20" t="s">
        <v>1622</v>
      </c>
      <c r="E10" s="18" t="s">
        <v>345</v>
      </c>
      <c r="F10" s="20" t="s">
        <v>1625</v>
      </c>
      <c r="G10" s="20" t="s">
        <v>1626</v>
      </c>
      <c r="H10" s="18" t="s">
        <v>351</v>
      </c>
      <c r="I10" s="20" t="s">
        <v>1010</v>
      </c>
      <c r="J10" s="18" t="s">
        <v>94</v>
      </c>
      <c r="K10" s="18" t="s">
        <v>1627</v>
      </c>
      <c r="L10" s="18" t="s">
        <v>187</v>
      </c>
      <c r="M10" s="20" t="s">
        <v>765</v>
      </c>
      <c r="N10" s="20" t="s">
        <v>149</v>
      </c>
      <c r="O10" s="18" t="s">
        <v>99</v>
      </c>
      <c r="P10" s="155">
        <v>5610</v>
      </c>
      <c r="Q10" s="177">
        <v>3.6469999999999998</v>
      </c>
      <c r="R10" s="178">
        <v>7013.7</v>
      </c>
      <c r="S10" s="131"/>
      <c r="T10" s="154">
        <v>1434.98</v>
      </c>
      <c r="U10" s="176">
        <v>0</v>
      </c>
      <c r="V10" s="176">
        <v>1.8112063260134099E-2</v>
      </c>
      <c r="W10" s="176">
        <v>3.4143154622597299E-3</v>
      </c>
    </row>
    <row r="11" spans="1:23">
      <c r="A11" s="20">
        <v>1182</v>
      </c>
      <c r="B11" s="20">
        <v>1182</v>
      </c>
      <c r="C11" s="20" t="s">
        <v>1621</v>
      </c>
      <c r="D11" s="20" t="s">
        <v>1622</v>
      </c>
      <c r="E11" s="18" t="s">
        <v>345</v>
      </c>
      <c r="F11" s="20" t="s">
        <v>1628</v>
      </c>
      <c r="G11" s="20" t="s">
        <v>1629</v>
      </c>
      <c r="H11" s="18" t="s">
        <v>351</v>
      </c>
      <c r="I11" s="20" t="s">
        <v>1010</v>
      </c>
      <c r="J11" s="18" t="s">
        <v>94</v>
      </c>
      <c r="K11" s="18" t="s">
        <v>314</v>
      </c>
      <c r="L11" s="18" t="s">
        <v>394</v>
      </c>
      <c r="M11" s="20" t="s">
        <v>765</v>
      </c>
      <c r="N11" s="20" t="s">
        <v>149</v>
      </c>
      <c r="O11" s="18" t="s">
        <v>1204</v>
      </c>
      <c r="P11" s="155">
        <v>5458</v>
      </c>
      <c r="Q11" s="177">
        <v>3.7964000000000002</v>
      </c>
      <c r="R11" s="178">
        <v>10676</v>
      </c>
      <c r="S11" s="131"/>
      <c r="T11" s="154">
        <v>2212.1469999999999</v>
      </c>
      <c r="U11" s="176">
        <v>1.0859999999999999E-3</v>
      </c>
      <c r="V11" s="176">
        <v>2.79213348697375E-2</v>
      </c>
      <c r="W11" s="176">
        <v>5.2634668951554199E-3</v>
      </c>
    </row>
    <row r="12" spans="1:23">
      <c r="A12" s="20">
        <v>1182</v>
      </c>
      <c r="B12" s="20">
        <v>1182</v>
      </c>
      <c r="C12" s="20" t="s">
        <v>1621</v>
      </c>
      <c r="D12" s="20" t="s">
        <v>1622</v>
      </c>
      <c r="E12" s="18" t="s">
        <v>345</v>
      </c>
      <c r="F12" s="20" t="s">
        <v>1630</v>
      </c>
      <c r="G12" s="20" t="s">
        <v>1631</v>
      </c>
      <c r="H12" s="18" t="s">
        <v>351</v>
      </c>
      <c r="I12" s="20" t="s">
        <v>1010</v>
      </c>
      <c r="J12" s="18" t="s">
        <v>94</v>
      </c>
      <c r="K12" s="18" t="s">
        <v>95</v>
      </c>
      <c r="L12" s="18" t="s">
        <v>1552</v>
      </c>
      <c r="M12" s="20" t="s">
        <v>765</v>
      </c>
      <c r="N12" s="20" t="s">
        <v>149</v>
      </c>
      <c r="O12" s="18" t="s">
        <v>1204</v>
      </c>
      <c r="P12" s="155">
        <v>1956</v>
      </c>
      <c r="Q12" s="177">
        <v>3.7964000000000002</v>
      </c>
      <c r="R12" s="178">
        <v>6727.7</v>
      </c>
      <c r="S12" s="131"/>
      <c r="T12" s="154">
        <v>499.58300000000003</v>
      </c>
      <c r="U12" s="176">
        <v>0</v>
      </c>
      <c r="V12" s="176">
        <v>6.3056454603869798E-3</v>
      </c>
      <c r="W12" s="176">
        <v>1.18868085240818E-3</v>
      </c>
    </row>
    <row r="13" spans="1:23">
      <c r="A13" s="20">
        <v>1182</v>
      </c>
      <c r="B13" s="20">
        <v>1182</v>
      </c>
      <c r="C13" s="20" t="s">
        <v>1615</v>
      </c>
      <c r="D13" s="20" t="s">
        <v>1616</v>
      </c>
      <c r="E13" s="18" t="s">
        <v>345</v>
      </c>
      <c r="F13" s="20" t="s">
        <v>1632</v>
      </c>
      <c r="G13" s="20" t="s">
        <v>1633</v>
      </c>
      <c r="H13" s="18" t="s">
        <v>351</v>
      </c>
      <c r="I13" s="20" t="s">
        <v>1010</v>
      </c>
      <c r="J13" s="18" t="s">
        <v>94</v>
      </c>
      <c r="K13" s="18" t="s">
        <v>95</v>
      </c>
      <c r="L13" s="18" t="s">
        <v>374</v>
      </c>
      <c r="M13" s="20" t="s">
        <v>765</v>
      </c>
      <c r="N13" s="20" t="s">
        <v>149</v>
      </c>
      <c r="O13" s="18" t="s">
        <v>99</v>
      </c>
      <c r="P13" s="155">
        <v>4336</v>
      </c>
      <c r="Q13" s="177">
        <v>3.6469999999999998</v>
      </c>
      <c r="R13" s="178">
        <v>9681</v>
      </c>
      <c r="S13" s="131"/>
      <c r="T13" s="154">
        <v>1530.894</v>
      </c>
      <c r="U13" s="176">
        <v>2.5000000000000001E-5</v>
      </c>
      <c r="V13" s="176">
        <v>1.9322680509170301E-2</v>
      </c>
      <c r="W13" s="176">
        <v>3.64252961615795E-3</v>
      </c>
    </row>
    <row r="14" spans="1:23">
      <c r="A14" s="20">
        <v>1182</v>
      </c>
      <c r="B14" s="20">
        <v>1182</v>
      </c>
      <c r="C14" s="20" t="s">
        <v>1615</v>
      </c>
      <c r="D14" s="20" t="s">
        <v>1616</v>
      </c>
      <c r="E14" s="18" t="s">
        <v>345</v>
      </c>
      <c r="F14" s="20" t="s">
        <v>1634</v>
      </c>
      <c r="G14" s="20" t="s">
        <v>1635</v>
      </c>
      <c r="H14" s="18" t="s">
        <v>351</v>
      </c>
      <c r="I14" s="20" t="s">
        <v>1010</v>
      </c>
      <c r="J14" s="18" t="s">
        <v>94</v>
      </c>
      <c r="K14" s="18" t="s">
        <v>95</v>
      </c>
      <c r="L14" s="18" t="s">
        <v>374</v>
      </c>
      <c r="M14" s="20" t="s">
        <v>765</v>
      </c>
      <c r="N14" s="20" t="s">
        <v>149</v>
      </c>
      <c r="O14" s="18" t="s">
        <v>99</v>
      </c>
      <c r="P14" s="155">
        <v>4164</v>
      </c>
      <c r="Q14" s="177">
        <v>3.6469999999999998</v>
      </c>
      <c r="R14" s="178">
        <v>22435</v>
      </c>
      <c r="S14" s="131"/>
      <c r="T14" s="154">
        <v>3407.0030000000002</v>
      </c>
      <c r="U14" s="176">
        <v>4.3000000000000002E-5</v>
      </c>
      <c r="V14" s="176">
        <v>4.3002596009129201E-2</v>
      </c>
      <c r="W14" s="176">
        <v>8.1064441064784207E-3</v>
      </c>
    </row>
    <row r="15" spans="1:23">
      <c r="A15" s="20">
        <v>1182</v>
      </c>
      <c r="B15" s="20">
        <v>1182</v>
      </c>
      <c r="C15" s="20" t="s">
        <v>1615</v>
      </c>
      <c r="D15" s="20" t="s">
        <v>1616</v>
      </c>
      <c r="E15" s="18" t="s">
        <v>345</v>
      </c>
      <c r="F15" s="20" t="s">
        <v>1636</v>
      </c>
      <c r="G15" s="20" t="s">
        <v>1637</v>
      </c>
      <c r="H15" s="18" t="s">
        <v>351</v>
      </c>
      <c r="I15" s="20" t="s">
        <v>1010</v>
      </c>
      <c r="J15" s="18" t="s">
        <v>94</v>
      </c>
      <c r="K15" s="18" t="s">
        <v>95</v>
      </c>
      <c r="L15" s="18" t="s">
        <v>374</v>
      </c>
      <c r="M15" s="20" t="s">
        <v>765</v>
      </c>
      <c r="N15" s="20" t="s">
        <v>149</v>
      </c>
      <c r="O15" s="18" t="s">
        <v>99</v>
      </c>
      <c r="P15" s="155">
        <v>27624</v>
      </c>
      <c r="Q15" s="177">
        <v>3.6469999999999998</v>
      </c>
      <c r="R15" s="178">
        <v>4833</v>
      </c>
      <c r="S15" s="131"/>
      <c r="T15" s="154">
        <v>4868.9930000000004</v>
      </c>
      <c r="U15" s="176">
        <v>3.1000000000000001E-5</v>
      </c>
      <c r="V15" s="176">
        <v>6.1455568417105498E-2</v>
      </c>
      <c r="W15" s="176">
        <v>1.15850245482706E-2</v>
      </c>
    </row>
    <row r="16" spans="1:23">
      <c r="A16" s="20">
        <v>1182</v>
      </c>
      <c r="B16" s="20">
        <v>1182</v>
      </c>
      <c r="C16" s="20" t="s">
        <v>1638</v>
      </c>
      <c r="D16" s="20" t="s">
        <v>1639</v>
      </c>
      <c r="E16" s="18" t="s">
        <v>345</v>
      </c>
      <c r="F16" s="20" t="s">
        <v>1640</v>
      </c>
      <c r="G16" s="20" t="s">
        <v>1641</v>
      </c>
      <c r="H16" s="18" t="s">
        <v>351</v>
      </c>
      <c r="I16" s="20" t="s">
        <v>1010</v>
      </c>
      <c r="J16" s="18" t="s">
        <v>94</v>
      </c>
      <c r="K16" s="18" t="s">
        <v>95</v>
      </c>
      <c r="L16" s="18" t="s">
        <v>376</v>
      </c>
      <c r="M16" s="20" t="s">
        <v>765</v>
      </c>
      <c r="N16" s="20" t="s">
        <v>149</v>
      </c>
      <c r="O16" s="18" t="s">
        <v>99</v>
      </c>
      <c r="P16" s="155">
        <v>1019</v>
      </c>
      <c r="Q16" s="177">
        <v>3.6469999999999998</v>
      </c>
      <c r="R16" s="178">
        <v>18828</v>
      </c>
      <c r="S16" s="131"/>
      <c r="T16" s="154">
        <v>699.70399999999995</v>
      </c>
      <c r="U16" s="176">
        <v>7.3999999999999996E-5</v>
      </c>
      <c r="V16" s="176">
        <v>8.8315361929919706E-3</v>
      </c>
      <c r="W16" s="176">
        <v>1.6648379671690501E-3</v>
      </c>
    </row>
    <row r="17" spans="1:23">
      <c r="A17" s="20">
        <v>1182</v>
      </c>
      <c r="B17" s="20">
        <v>1182</v>
      </c>
      <c r="C17" s="20" t="s">
        <v>1638</v>
      </c>
      <c r="D17" s="20" t="s">
        <v>1639</v>
      </c>
      <c r="E17" s="18" t="s">
        <v>345</v>
      </c>
      <c r="F17" s="20" t="s">
        <v>1642</v>
      </c>
      <c r="G17" s="20" t="s">
        <v>1643</v>
      </c>
      <c r="H17" s="18" t="s">
        <v>351</v>
      </c>
      <c r="I17" s="20" t="s">
        <v>1010</v>
      </c>
      <c r="J17" s="18" t="s">
        <v>94</v>
      </c>
      <c r="K17" s="18" t="s">
        <v>329</v>
      </c>
      <c r="L17" s="18" t="s">
        <v>376</v>
      </c>
      <c r="M17" s="20" t="s">
        <v>765</v>
      </c>
      <c r="N17" s="20" t="s">
        <v>149</v>
      </c>
      <c r="O17" s="18" t="s">
        <v>99</v>
      </c>
      <c r="P17" s="155">
        <v>1866</v>
      </c>
      <c r="Q17" s="177">
        <v>3.6469999999999998</v>
      </c>
      <c r="R17" s="178">
        <v>11934</v>
      </c>
      <c r="S17" s="131"/>
      <c r="T17" s="154">
        <v>812.14499999999998</v>
      </c>
      <c r="U17" s="176">
        <v>2.61E-4</v>
      </c>
      <c r="V17" s="176">
        <v>1.0250747887132599E-2</v>
      </c>
      <c r="W17" s="176">
        <v>1.9323743798863001E-3</v>
      </c>
    </row>
    <row r="18" spans="1:23">
      <c r="A18" s="20">
        <v>1182</v>
      </c>
      <c r="B18" s="20">
        <v>1182</v>
      </c>
      <c r="C18" s="20" t="s">
        <v>1644</v>
      </c>
      <c r="D18" s="20" t="s">
        <v>1645</v>
      </c>
      <c r="E18" s="18" t="s">
        <v>345</v>
      </c>
      <c r="F18" s="20" t="s">
        <v>1646</v>
      </c>
      <c r="G18" s="20" t="s">
        <v>1647</v>
      </c>
      <c r="H18" s="18" t="s">
        <v>351</v>
      </c>
      <c r="I18" s="20" t="s">
        <v>1010</v>
      </c>
      <c r="J18" s="18" t="s">
        <v>94</v>
      </c>
      <c r="K18" s="18" t="s">
        <v>322</v>
      </c>
      <c r="L18" s="18" t="s">
        <v>374</v>
      </c>
      <c r="M18" s="20" t="s">
        <v>765</v>
      </c>
      <c r="N18" s="20" t="s">
        <v>149</v>
      </c>
      <c r="O18" s="18" t="s">
        <v>99</v>
      </c>
      <c r="P18" s="155">
        <v>5418</v>
      </c>
      <c r="Q18" s="177">
        <v>3.6469999999999998</v>
      </c>
      <c r="R18" s="178">
        <v>4041</v>
      </c>
      <c r="S18" s="156">
        <v>0.56699999999999995</v>
      </c>
      <c r="T18" s="154">
        <v>800.54499999999996</v>
      </c>
      <c r="U18" s="176">
        <v>3.6000000000000001E-5</v>
      </c>
      <c r="V18" s="176">
        <v>1.0104342330660199E-2</v>
      </c>
      <c r="W18" s="176">
        <v>1.9047753842310301E-3</v>
      </c>
    </row>
    <row r="19" spans="1:23">
      <c r="A19" s="20">
        <v>1182</v>
      </c>
      <c r="B19" s="20">
        <v>1182</v>
      </c>
      <c r="C19" s="20" t="s">
        <v>1615</v>
      </c>
      <c r="D19" s="20" t="s">
        <v>1616</v>
      </c>
      <c r="E19" s="18" t="s">
        <v>345</v>
      </c>
      <c r="F19" s="20" t="s">
        <v>1648</v>
      </c>
      <c r="G19" s="20" t="s">
        <v>1649</v>
      </c>
      <c r="H19" s="18" t="s">
        <v>351</v>
      </c>
      <c r="I19" s="20" t="s">
        <v>1010</v>
      </c>
      <c r="J19" s="18" t="s">
        <v>94</v>
      </c>
      <c r="K19" s="18" t="s">
        <v>95</v>
      </c>
      <c r="L19" s="18" t="s">
        <v>374</v>
      </c>
      <c r="M19" s="20" t="s">
        <v>765</v>
      </c>
      <c r="N19" s="20" t="s">
        <v>149</v>
      </c>
      <c r="O19" s="18" t="s">
        <v>99</v>
      </c>
      <c r="P19" s="155">
        <v>5487</v>
      </c>
      <c r="Q19" s="177">
        <v>3.6469999999999998</v>
      </c>
      <c r="R19" s="178">
        <v>13757</v>
      </c>
      <c r="S19" s="131"/>
      <c r="T19" s="154">
        <v>2752.9259999999999</v>
      </c>
      <c r="U19" s="176">
        <v>1.8E-5</v>
      </c>
      <c r="V19" s="176">
        <v>3.4746941006689597E-2</v>
      </c>
      <c r="W19" s="176">
        <v>6.5501658337565197E-3</v>
      </c>
    </row>
    <row r="20" spans="1:23">
      <c r="A20" s="2">
        <v>1182</v>
      </c>
      <c r="B20" s="2">
        <v>1182</v>
      </c>
      <c r="C20" s="2" t="s">
        <v>1650</v>
      </c>
      <c r="D20" s="2" t="s">
        <v>1651</v>
      </c>
      <c r="E20" s="18" t="s">
        <v>345</v>
      </c>
      <c r="F20" s="2" t="s">
        <v>1652</v>
      </c>
      <c r="G20" s="2" t="s">
        <v>1653</v>
      </c>
      <c r="H20" s="18" t="s">
        <v>351</v>
      </c>
      <c r="I20" s="20" t="s">
        <v>1010</v>
      </c>
      <c r="J20" s="18" t="s">
        <v>94</v>
      </c>
      <c r="K20" s="18" t="s">
        <v>315</v>
      </c>
      <c r="L20" s="18" t="s">
        <v>1654</v>
      </c>
      <c r="M20" s="20" t="s">
        <v>765</v>
      </c>
      <c r="N20" s="20" t="s">
        <v>149</v>
      </c>
      <c r="O20" s="2" t="s">
        <v>1203</v>
      </c>
      <c r="P20" s="155">
        <v>5000</v>
      </c>
      <c r="Q20" s="162">
        <v>2.5354000000000001</v>
      </c>
      <c r="R20" s="179">
        <v>6460</v>
      </c>
      <c r="T20" s="152">
        <v>818.93399999999997</v>
      </c>
      <c r="U20" s="168">
        <v>6.7000000000000002E-5</v>
      </c>
      <c r="V20" s="168">
        <v>1.03364432469535E-2</v>
      </c>
      <c r="W20" s="168">
        <v>1.9485288614535399E-3</v>
      </c>
    </row>
    <row r="21" spans="1:23">
      <c r="A21" s="2">
        <v>1182</v>
      </c>
      <c r="B21" s="2">
        <v>1182</v>
      </c>
      <c r="C21" s="2" t="s">
        <v>1615</v>
      </c>
      <c r="D21" s="2" t="s">
        <v>1616</v>
      </c>
      <c r="E21" s="4" t="s">
        <v>345</v>
      </c>
      <c r="F21" s="2" t="s">
        <v>1655</v>
      </c>
      <c r="G21" s="2" t="s">
        <v>1656</v>
      </c>
      <c r="H21" s="4" t="s">
        <v>351</v>
      </c>
      <c r="I21" s="2" t="s">
        <v>1010</v>
      </c>
      <c r="J21" s="2" t="s">
        <v>94</v>
      </c>
      <c r="K21" s="2" t="s">
        <v>95</v>
      </c>
      <c r="L21" s="4" t="s">
        <v>374</v>
      </c>
      <c r="M21" s="2" t="s">
        <v>765</v>
      </c>
      <c r="N21" s="2" t="s">
        <v>149</v>
      </c>
      <c r="O21" s="2" t="s">
        <v>99</v>
      </c>
      <c r="P21" s="153">
        <v>4823</v>
      </c>
      <c r="Q21" s="162">
        <v>3.6469999999999998</v>
      </c>
      <c r="R21" s="179">
        <v>13176</v>
      </c>
      <c r="T21" s="152">
        <v>2317.59</v>
      </c>
      <c r="U21" s="168">
        <v>3.4999999999999997E-5</v>
      </c>
      <c r="V21" s="168">
        <v>2.9252213029909501E-2</v>
      </c>
      <c r="W21" s="168">
        <v>5.5143515025795203E-3</v>
      </c>
    </row>
    <row r="22" spans="1:23">
      <c r="A22" s="2">
        <v>1182</v>
      </c>
      <c r="B22" s="2">
        <v>1182</v>
      </c>
      <c r="C22" s="2" t="s">
        <v>1558</v>
      </c>
      <c r="D22" s="2" t="s">
        <v>1559</v>
      </c>
      <c r="E22" s="4" t="s">
        <v>345</v>
      </c>
      <c r="F22" s="2" t="s">
        <v>1657</v>
      </c>
      <c r="G22" s="2" t="s">
        <v>1658</v>
      </c>
      <c r="H22" s="2" t="s">
        <v>351</v>
      </c>
      <c r="I22" s="2" t="s">
        <v>1012</v>
      </c>
      <c r="J22" s="2" t="s">
        <v>94</v>
      </c>
      <c r="K22" s="2" t="s">
        <v>95</v>
      </c>
      <c r="L22" s="4" t="s">
        <v>410</v>
      </c>
      <c r="M22" s="2" t="s">
        <v>762</v>
      </c>
      <c r="N22" s="2" t="s">
        <v>149</v>
      </c>
      <c r="O22" s="2" t="s">
        <v>99</v>
      </c>
      <c r="P22" s="153">
        <v>69735</v>
      </c>
      <c r="Q22" s="162">
        <v>3.6469999999999998</v>
      </c>
      <c r="R22" s="179">
        <v>2870.25</v>
      </c>
      <c r="T22" s="152">
        <v>7299.7219999999998</v>
      </c>
      <c r="U22" s="168">
        <v>0</v>
      </c>
      <c r="V22" s="168">
        <v>9.2135799828466897E-2</v>
      </c>
      <c r="W22" s="168">
        <v>1.7368572617257601E-2</v>
      </c>
    </row>
    <row r="23" spans="1:23">
      <c r="A23" s="2">
        <v>1182</v>
      </c>
      <c r="B23" s="2">
        <v>1182</v>
      </c>
      <c r="C23" s="2" t="s">
        <v>1659</v>
      </c>
      <c r="D23" s="2" t="s">
        <v>1660</v>
      </c>
      <c r="E23" s="4" t="s">
        <v>345</v>
      </c>
      <c r="F23" s="2" t="s">
        <v>1661</v>
      </c>
      <c r="G23" s="2" t="s">
        <v>1662</v>
      </c>
      <c r="H23" s="2" t="s">
        <v>351</v>
      </c>
      <c r="I23" s="2" t="s">
        <v>1010</v>
      </c>
      <c r="J23" s="2" t="s">
        <v>94</v>
      </c>
      <c r="K23" s="2" t="s">
        <v>266</v>
      </c>
      <c r="L23" s="2" t="s">
        <v>410</v>
      </c>
      <c r="M23" s="2" t="s">
        <v>765</v>
      </c>
      <c r="N23" s="2" t="s">
        <v>149</v>
      </c>
      <c r="O23" s="2" t="s">
        <v>1206</v>
      </c>
      <c r="P23" s="153">
        <v>117642</v>
      </c>
      <c r="Q23" s="162">
        <v>4.5743</v>
      </c>
      <c r="R23" s="179">
        <v>793.1</v>
      </c>
      <c r="T23" s="152">
        <v>4267.9070000000002</v>
      </c>
      <c r="U23" s="168">
        <v>1.9000000000000001E-4</v>
      </c>
      <c r="V23" s="168">
        <v>5.3868776179180497E-2</v>
      </c>
      <c r="W23" s="168">
        <v>1.0154833979981501E-2</v>
      </c>
    </row>
    <row r="24" spans="1:23">
      <c r="A24" s="2">
        <v>1182</v>
      </c>
      <c r="B24" s="2">
        <v>1182</v>
      </c>
      <c r="C24" s="2" t="s">
        <v>1659</v>
      </c>
      <c r="D24" s="2" t="s">
        <v>1660</v>
      </c>
      <c r="E24" s="4" t="s">
        <v>345</v>
      </c>
      <c r="F24" s="2" t="s">
        <v>1663</v>
      </c>
      <c r="G24" s="2" t="s">
        <v>1664</v>
      </c>
      <c r="H24" s="2" t="s">
        <v>351</v>
      </c>
      <c r="I24" s="2" t="s">
        <v>1010</v>
      </c>
      <c r="J24" s="2" t="s">
        <v>94</v>
      </c>
      <c r="K24" s="2" t="s">
        <v>301</v>
      </c>
      <c r="L24" s="2" t="s">
        <v>374</v>
      </c>
      <c r="M24" s="2" t="s">
        <v>765</v>
      </c>
      <c r="N24" s="2" t="s">
        <v>149</v>
      </c>
      <c r="O24" s="2" t="s">
        <v>99</v>
      </c>
      <c r="P24" s="153">
        <v>24218</v>
      </c>
      <c r="Q24" s="162">
        <v>3.6469999999999998</v>
      </c>
      <c r="R24" s="179">
        <v>3044</v>
      </c>
      <c r="T24" s="152">
        <v>2688.5540000000001</v>
      </c>
      <c r="U24" s="168">
        <v>1.4200000000000001E-4</v>
      </c>
      <c r="V24" s="168">
        <v>3.3934449041642098E-2</v>
      </c>
      <c r="W24" s="168">
        <v>6.3970025061233999E-3</v>
      </c>
    </row>
    <row r="25" spans="1:23">
      <c r="A25" s="2">
        <v>1182</v>
      </c>
      <c r="B25" s="2">
        <v>1182</v>
      </c>
      <c r="C25" s="2" t="s">
        <v>1659</v>
      </c>
      <c r="D25" s="2" t="s">
        <v>1660</v>
      </c>
      <c r="E25" s="4" t="s">
        <v>345</v>
      </c>
      <c r="F25" s="2" t="s">
        <v>1665</v>
      </c>
      <c r="G25" s="2" t="s">
        <v>1666</v>
      </c>
      <c r="H25" s="2" t="s">
        <v>351</v>
      </c>
      <c r="I25" s="2" t="s">
        <v>1012</v>
      </c>
      <c r="J25" s="2" t="s">
        <v>94</v>
      </c>
      <c r="K25" s="2" t="s">
        <v>254</v>
      </c>
      <c r="L25" s="2" t="s">
        <v>410</v>
      </c>
      <c r="M25" s="2" t="s">
        <v>762</v>
      </c>
      <c r="N25" s="2" t="s">
        <v>149</v>
      </c>
      <c r="O25" s="2" t="s">
        <v>99</v>
      </c>
      <c r="P25" s="153">
        <v>83057</v>
      </c>
      <c r="Q25" s="162">
        <v>3.6469999999999998</v>
      </c>
      <c r="R25" s="179">
        <v>616.4</v>
      </c>
      <c r="T25" s="152">
        <v>1867.13</v>
      </c>
      <c r="U25" s="168">
        <v>0</v>
      </c>
      <c r="V25" s="168">
        <v>2.3566590200193301E-2</v>
      </c>
      <c r="W25" s="168">
        <v>4.4425514728829796E-3</v>
      </c>
    </row>
    <row r="26" spans="1:23">
      <c r="A26" s="2">
        <v>1182</v>
      </c>
      <c r="B26" s="2">
        <v>1182</v>
      </c>
      <c r="C26" s="2" t="s">
        <v>1659</v>
      </c>
      <c r="D26" s="2" t="s">
        <v>1660</v>
      </c>
      <c r="E26" s="4" t="s">
        <v>345</v>
      </c>
      <c r="F26" s="2" t="s">
        <v>1667</v>
      </c>
      <c r="G26" s="11" t="s">
        <v>1668</v>
      </c>
      <c r="H26" s="2" t="s">
        <v>351</v>
      </c>
      <c r="I26" s="2" t="s">
        <v>1010</v>
      </c>
      <c r="J26" s="2" t="s">
        <v>94</v>
      </c>
      <c r="K26" s="2" t="s">
        <v>95</v>
      </c>
      <c r="L26" s="2" t="s">
        <v>376</v>
      </c>
      <c r="M26" s="2" t="s">
        <v>765</v>
      </c>
      <c r="N26" s="2" t="s">
        <v>149</v>
      </c>
      <c r="O26" s="2" t="s">
        <v>99</v>
      </c>
      <c r="P26" s="153">
        <v>1887</v>
      </c>
      <c r="Q26" s="162">
        <v>3.6469999999999998</v>
      </c>
      <c r="R26" s="179">
        <v>5545</v>
      </c>
      <c r="T26" s="152">
        <v>381.601</v>
      </c>
      <c r="U26" s="168">
        <v>0</v>
      </c>
      <c r="V26" s="168">
        <v>4.8164973989418304E-3</v>
      </c>
      <c r="W26" s="168">
        <v>9.07960694866694E-4</v>
      </c>
    </row>
    <row r="27" spans="1:23">
      <c r="A27" s="2">
        <v>1182</v>
      </c>
      <c r="B27" s="2">
        <v>1182</v>
      </c>
      <c r="C27" s="2" t="s">
        <v>1659</v>
      </c>
      <c r="D27" s="2" t="s">
        <v>1660</v>
      </c>
      <c r="E27" s="4" t="s">
        <v>345</v>
      </c>
      <c r="F27" s="2" t="s">
        <v>1669</v>
      </c>
      <c r="G27" s="2" t="s">
        <v>1670</v>
      </c>
      <c r="H27" s="2" t="s">
        <v>351</v>
      </c>
      <c r="I27" s="2" t="s">
        <v>1012</v>
      </c>
      <c r="J27" s="2" t="s">
        <v>94</v>
      </c>
      <c r="K27" s="2" t="s">
        <v>95</v>
      </c>
      <c r="L27" s="2" t="s">
        <v>410</v>
      </c>
      <c r="M27" s="2" t="s">
        <v>762</v>
      </c>
      <c r="N27" s="2" t="s">
        <v>149</v>
      </c>
      <c r="O27" s="2" t="s">
        <v>99</v>
      </c>
      <c r="P27" s="153">
        <v>222090</v>
      </c>
      <c r="Q27" s="162">
        <v>3.6469999999999998</v>
      </c>
      <c r="R27" s="179">
        <v>595.1</v>
      </c>
      <c r="T27" s="152">
        <v>4820.085</v>
      </c>
      <c r="U27" s="168">
        <v>0</v>
      </c>
      <c r="V27" s="168">
        <v>6.0838266899733297E-2</v>
      </c>
      <c r="W27" s="168">
        <v>1.14686566841919E-2</v>
      </c>
    </row>
    <row r="28" spans="1:23">
      <c r="A28" s="2">
        <v>1182</v>
      </c>
      <c r="B28" s="2">
        <v>1182</v>
      </c>
      <c r="C28" s="2" t="s">
        <v>1671</v>
      </c>
      <c r="D28" s="2" t="s">
        <v>1622</v>
      </c>
      <c r="E28" s="4" t="s">
        <v>345</v>
      </c>
      <c r="F28" s="2" t="s">
        <v>1672</v>
      </c>
      <c r="G28" s="2" t="s">
        <v>1673</v>
      </c>
      <c r="H28" s="2" t="s">
        <v>351</v>
      </c>
      <c r="I28" s="2" t="s">
        <v>1010</v>
      </c>
      <c r="J28" s="2" t="s">
        <v>94</v>
      </c>
      <c r="K28" s="2" t="s">
        <v>326</v>
      </c>
      <c r="L28" s="2" t="s">
        <v>394</v>
      </c>
      <c r="M28" s="2" t="s">
        <v>765</v>
      </c>
      <c r="N28" s="2" t="s">
        <v>149</v>
      </c>
      <c r="O28" s="2" t="s">
        <v>1204</v>
      </c>
      <c r="P28" s="153">
        <v>1297</v>
      </c>
      <c r="Q28" s="162">
        <v>3.7964000000000002</v>
      </c>
      <c r="R28" s="179">
        <v>23846</v>
      </c>
      <c r="T28" s="152">
        <v>1174.1610000000001</v>
      </c>
      <c r="U28" s="168">
        <v>5.8E-5</v>
      </c>
      <c r="V28" s="168">
        <v>1.48200475321711E-2</v>
      </c>
      <c r="W28" s="168">
        <v>2.7937356839897302E-3</v>
      </c>
    </row>
    <row r="29" spans="1:23">
      <c r="A29" s="2">
        <v>1182</v>
      </c>
      <c r="B29" s="2">
        <v>1182</v>
      </c>
      <c r="C29" s="2" t="s">
        <v>1671</v>
      </c>
      <c r="D29" s="2" t="s">
        <v>1622</v>
      </c>
      <c r="E29" s="4" t="s">
        <v>345</v>
      </c>
      <c r="F29" s="2" t="s">
        <v>1674</v>
      </c>
      <c r="G29" s="2" t="s">
        <v>1675</v>
      </c>
      <c r="H29" s="2" t="s">
        <v>351</v>
      </c>
      <c r="I29" s="2" t="s">
        <v>1010</v>
      </c>
      <c r="J29" s="2" t="s">
        <v>94</v>
      </c>
      <c r="K29" s="2" t="s">
        <v>314</v>
      </c>
      <c r="L29" s="2" t="s">
        <v>394</v>
      </c>
      <c r="M29" s="2" t="s">
        <v>765</v>
      </c>
      <c r="N29" s="2" t="s">
        <v>149</v>
      </c>
      <c r="O29" s="2" t="s">
        <v>1204</v>
      </c>
      <c r="P29" s="153">
        <v>1844</v>
      </c>
      <c r="Q29" s="162">
        <v>3.7964000000000002</v>
      </c>
      <c r="R29" s="179">
        <v>14290</v>
      </c>
      <c r="T29" s="152">
        <v>1000.38</v>
      </c>
      <c r="U29" s="168">
        <v>5.7399999999999997E-4</v>
      </c>
      <c r="V29" s="168">
        <v>1.2626623368258901E-2</v>
      </c>
      <c r="W29" s="168">
        <v>2.38025203331016E-3</v>
      </c>
    </row>
    <row r="30" spans="1:23">
      <c r="A30" s="2">
        <v>1182</v>
      </c>
      <c r="B30" s="2">
        <v>1182</v>
      </c>
      <c r="C30" s="2" t="s">
        <v>1615</v>
      </c>
      <c r="D30" s="2" t="s">
        <v>1616</v>
      </c>
      <c r="E30" s="4" t="s">
        <v>345</v>
      </c>
      <c r="F30" s="2" t="s">
        <v>1676</v>
      </c>
      <c r="G30" s="2" t="s">
        <v>1677</v>
      </c>
      <c r="H30" s="2" t="s">
        <v>351</v>
      </c>
      <c r="I30" s="2" t="s">
        <v>1010</v>
      </c>
      <c r="J30" s="2" t="s">
        <v>94</v>
      </c>
      <c r="K30" s="2" t="s">
        <v>95</v>
      </c>
      <c r="L30" s="2" t="s">
        <v>374</v>
      </c>
      <c r="M30" s="2" t="s">
        <v>765</v>
      </c>
      <c r="N30" s="2" t="s">
        <v>149</v>
      </c>
      <c r="O30" s="2" t="s">
        <v>99</v>
      </c>
      <c r="P30" s="153">
        <v>2853</v>
      </c>
      <c r="Q30" s="162">
        <v>3.6469999999999998</v>
      </c>
      <c r="R30" s="179">
        <v>8414</v>
      </c>
      <c r="T30" s="152">
        <v>875.46799999999996</v>
      </c>
      <c r="U30" s="168">
        <v>3.6999999999999998E-5</v>
      </c>
      <c r="V30" s="168">
        <v>1.1049996966022E-2</v>
      </c>
      <c r="W30" s="168">
        <v>2.0830412834331501E-3</v>
      </c>
    </row>
    <row r="31" spans="1:23">
      <c r="A31" s="2">
        <v>1182</v>
      </c>
      <c r="B31" s="2">
        <v>1182</v>
      </c>
      <c r="C31" s="2" t="s">
        <v>1678</v>
      </c>
      <c r="D31" s="2" t="s">
        <v>1679</v>
      </c>
      <c r="E31" s="4" t="s">
        <v>345</v>
      </c>
      <c r="F31" s="2" t="s">
        <v>1680</v>
      </c>
      <c r="G31" s="2" t="s">
        <v>1681</v>
      </c>
      <c r="H31" s="2" t="s">
        <v>351</v>
      </c>
      <c r="I31" s="2" t="s">
        <v>1010</v>
      </c>
      <c r="J31" s="2" t="s">
        <v>94</v>
      </c>
      <c r="K31" s="2" t="s">
        <v>95</v>
      </c>
      <c r="L31" s="2" t="s">
        <v>1552</v>
      </c>
      <c r="M31" s="2" t="s">
        <v>765</v>
      </c>
      <c r="N31" s="2" t="s">
        <v>149</v>
      </c>
      <c r="O31" s="2" t="s">
        <v>99</v>
      </c>
      <c r="P31" s="153">
        <v>10150</v>
      </c>
      <c r="Q31" s="162">
        <v>3.6469999999999998</v>
      </c>
      <c r="R31" s="179">
        <v>8613.5</v>
      </c>
      <c r="T31" s="152">
        <v>3188.4639999999999</v>
      </c>
      <c r="U31" s="168">
        <v>2.04E-4</v>
      </c>
      <c r="V31" s="168">
        <v>4.0244226049499399E-2</v>
      </c>
      <c r="W31" s="168">
        <v>7.5864621989214596E-3</v>
      </c>
    </row>
    <row r="32" spans="1:23">
      <c r="A32" s="2">
        <v>1182</v>
      </c>
      <c r="B32" s="2">
        <v>1182</v>
      </c>
      <c r="C32" s="2" t="s">
        <v>1615</v>
      </c>
      <c r="D32" s="2" t="s">
        <v>1616</v>
      </c>
      <c r="E32" s="4" t="s">
        <v>345</v>
      </c>
      <c r="F32" s="2" t="s">
        <v>1682</v>
      </c>
      <c r="G32" s="2" t="s">
        <v>1683</v>
      </c>
      <c r="H32" s="2" t="s">
        <v>351</v>
      </c>
      <c r="I32" s="2" t="s">
        <v>1010</v>
      </c>
      <c r="J32" s="2" t="s">
        <v>94</v>
      </c>
      <c r="K32" s="2" t="s">
        <v>95</v>
      </c>
      <c r="L32" s="2" t="s">
        <v>374</v>
      </c>
      <c r="M32" s="2" t="s">
        <v>765</v>
      </c>
      <c r="N32" s="2" t="s">
        <v>149</v>
      </c>
      <c r="O32" s="2" t="s">
        <v>99</v>
      </c>
      <c r="P32" s="153">
        <v>5399</v>
      </c>
      <c r="Q32" s="162">
        <v>3.6469999999999998</v>
      </c>
      <c r="R32" s="179">
        <v>8566</v>
      </c>
      <c r="T32" s="152">
        <v>1686.6590000000001</v>
      </c>
      <c r="U32" s="168">
        <v>1.2E-5</v>
      </c>
      <c r="V32" s="168">
        <v>2.12887066189856E-2</v>
      </c>
      <c r="W32" s="168">
        <v>4.0131463288725E-3</v>
      </c>
    </row>
    <row r="33" spans="1:23">
      <c r="A33" s="2">
        <v>1182</v>
      </c>
      <c r="B33" s="2">
        <v>1182</v>
      </c>
      <c r="C33" s="2" t="s">
        <v>1562</v>
      </c>
      <c r="D33" s="2" t="s">
        <v>1563</v>
      </c>
      <c r="E33" s="4" t="s">
        <v>345</v>
      </c>
      <c r="F33" s="2" t="s">
        <v>1684</v>
      </c>
      <c r="G33" s="2" t="s">
        <v>1685</v>
      </c>
      <c r="H33" s="2" t="s">
        <v>351</v>
      </c>
      <c r="I33" s="2" t="s">
        <v>1010</v>
      </c>
      <c r="J33" s="2" t="s">
        <v>94</v>
      </c>
      <c r="K33" s="2" t="s">
        <v>95</v>
      </c>
      <c r="L33" s="2" t="s">
        <v>376</v>
      </c>
      <c r="M33" s="2" t="s">
        <v>765</v>
      </c>
      <c r="N33" s="2" t="s">
        <v>149</v>
      </c>
      <c r="O33" s="2" t="s">
        <v>99</v>
      </c>
      <c r="P33" s="153">
        <v>1115</v>
      </c>
      <c r="Q33" s="162">
        <v>3.6469999999999998</v>
      </c>
      <c r="R33" s="179">
        <v>51123</v>
      </c>
      <c r="T33" s="152">
        <v>2078.8679999999999</v>
      </c>
      <c r="U33" s="168">
        <v>1.9999999999999999E-6</v>
      </c>
      <c r="V33" s="168">
        <v>2.6239108658750999E-2</v>
      </c>
      <c r="W33" s="168">
        <v>4.9463494645956398E-3</v>
      </c>
    </row>
    <row r="34" spans="1:23">
      <c r="A34" s="2">
        <v>1182</v>
      </c>
      <c r="B34" s="2">
        <v>1182</v>
      </c>
      <c r="C34" s="2" t="s">
        <v>1615</v>
      </c>
      <c r="D34" s="2" t="s">
        <v>1616</v>
      </c>
      <c r="E34" s="4" t="s">
        <v>345</v>
      </c>
      <c r="F34" s="2" t="s">
        <v>1686</v>
      </c>
      <c r="G34" s="2" t="s">
        <v>1687</v>
      </c>
      <c r="H34" s="2" t="s">
        <v>351</v>
      </c>
      <c r="I34" s="2" t="s">
        <v>1010</v>
      </c>
      <c r="J34" s="2" t="s">
        <v>94</v>
      </c>
      <c r="K34" s="2" t="s">
        <v>95</v>
      </c>
      <c r="L34" s="2" t="s">
        <v>374</v>
      </c>
      <c r="M34" s="2" t="s">
        <v>765</v>
      </c>
      <c r="N34" s="2" t="s">
        <v>149</v>
      </c>
      <c r="O34" s="2" t="s">
        <v>99</v>
      </c>
      <c r="P34" s="153">
        <v>4858</v>
      </c>
      <c r="Q34" s="162">
        <v>3.6469999999999998</v>
      </c>
      <c r="R34" s="179">
        <v>4067</v>
      </c>
      <c r="T34" s="152">
        <v>720.55600000000004</v>
      </c>
      <c r="U34" s="168">
        <v>7.8999999999999996E-5</v>
      </c>
      <c r="V34" s="168">
        <v>9.0947248033868208E-3</v>
      </c>
      <c r="W34" s="168">
        <v>1.71445180348662E-3</v>
      </c>
    </row>
    <row r="35" spans="1:23">
      <c r="A35" s="2">
        <v>1182</v>
      </c>
      <c r="B35" s="2">
        <v>1182</v>
      </c>
      <c r="C35" s="2" t="s">
        <v>1562</v>
      </c>
      <c r="D35" s="2" t="s">
        <v>1563</v>
      </c>
      <c r="E35" s="4" t="s">
        <v>345</v>
      </c>
      <c r="F35" s="2" t="s">
        <v>1688</v>
      </c>
      <c r="G35" s="2" t="s">
        <v>1689</v>
      </c>
      <c r="H35" s="2" t="s">
        <v>351</v>
      </c>
      <c r="I35" s="2" t="s">
        <v>1010</v>
      </c>
      <c r="J35" s="2" t="s">
        <v>94</v>
      </c>
      <c r="K35" s="2" t="s">
        <v>95</v>
      </c>
      <c r="L35" s="2" t="s">
        <v>1552</v>
      </c>
      <c r="M35" s="2" t="s">
        <v>765</v>
      </c>
      <c r="N35" s="2" t="s">
        <v>149</v>
      </c>
      <c r="O35" s="2" t="s">
        <v>1204</v>
      </c>
      <c r="P35" s="153">
        <v>1500</v>
      </c>
      <c r="Q35" s="162">
        <v>3.7964000000000002</v>
      </c>
      <c r="R35" s="179">
        <v>12138</v>
      </c>
      <c r="T35" s="152">
        <v>691.21100000000001</v>
      </c>
      <c r="U35" s="168">
        <v>5.9000000000000003E-4</v>
      </c>
      <c r="V35" s="168">
        <v>8.72433780528112E-3</v>
      </c>
      <c r="W35" s="168">
        <v>1.64462993744689E-3</v>
      </c>
    </row>
    <row r="36" spans="1:23">
      <c r="A36" s="2">
        <v>1182</v>
      </c>
      <c r="B36" s="2">
        <v>1182</v>
      </c>
      <c r="C36" s="2" t="s">
        <v>1615</v>
      </c>
      <c r="D36" s="2" t="s">
        <v>1616</v>
      </c>
      <c r="E36" s="4" t="s">
        <v>345</v>
      </c>
      <c r="F36" s="2" t="s">
        <v>1690</v>
      </c>
      <c r="G36" s="2" t="s">
        <v>1691</v>
      </c>
      <c r="H36" s="2" t="s">
        <v>351</v>
      </c>
      <c r="I36" s="2" t="s">
        <v>1012</v>
      </c>
      <c r="J36" s="2" t="s">
        <v>94</v>
      </c>
      <c r="K36" s="2" t="s">
        <v>95</v>
      </c>
      <c r="L36" s="2" t="s">
        <v>1552</v>
      </c>
      <c r="M36" s="2" t="s">
        <v>762</v>
      </c>
      <c r="N36" s="2" t="s">
        <v>149</v>
      </c>
      <c r="O36" s="2" t="s">
        <v>99</v>
      </c>
      <c r="P36" s="153">
        <v>124000</v>
      </c>
      <c r="Q36" s="162">
        <v>3.6469999999999998</v>
      </c>
      <c r="R36" s="179">
        <v>1080.5999999999999</v>
      </c>
      <c r="T36" s="152">
        <v>4886.7759999999998</v>
      </c>
      <c r="U36" s="168">
        <v>0</v>
      </c>
      <c r="V36" s="168">
        <v>6.1680023116045E-2</v>
      </c>
      <c r="W36" s="168">
        <v>1.16273366326621E-2</v>
      </c>
    </row>
    <row r="37" spans="1:23">
      <c r="A37" s="2">
        <v>1182</v>
      </c>
      <c r="B37" s="2">
        <v>1182</v>
      </c>
      <c r="C37" s="2" t="s">
        <v>1615</v>
      </c>
      <c r="D37" s="2" t="s">
        <v>1616</v>
      </c>
      <c r="E37" s="4" t="s">
        <v>345</v>
      </c>
      <c r="F37" s="2" t="s">
        <v>1692</v>
      </c>
      <c r="G37" s="2" t="s">
        <v>1693</v>
      </c>
      <c r="H37" s="2" t="s">
        <v>351</v>
      </c>
      <c r="I37" s="2" t="s">
        <v>1010</v>
      </c>
      <c r="J37" s="2" t="s">
        <v>94</v>
      </c>
      <c r="K37" s="2" t="s">
        <v>95</v>
      </c>
      <c r="L37" s="2" t="s">
        <v>1552</v>
      </c>
      <c r="M37" s="2" t="s">
        <v>765</v>
      </c>
      <c r="N37" s="2" t="s">
        <v>149</v>
      </c>
      <c r="O37" s="2" t="s">
        <v>99</v>
      </c>
      <c r="P37" s="153">
        <v>4000</v>
      </c>
      <c r="Q37" s="162">
        <v>3.6469999999999998</v>
      </c>
      <c r="R37" s="179">
        <v>13770</v>
      </c>
      <c r="T37" s="152">
        <v>2008.768</v>
      </c>
      <c r="U37" s="168">
        <v>0</v>
      </c>
      <c r="V37" s="168">
        <v>2.5354310875915401E-2</v>
      </c>
      <c r="W37" s="168">
        <v>4.7795557256648498E-3</v>
      </c>
    </row>
    <row r="38" spans="1:23">
      <c r="A38" s="2">
        <v>1182</v>
      </c>
      <c r="B38" s="2">
        <v>1182</v>
      </c>
      <c r="C38" s="2" t="s">
        <v>1694</v>
      </c>
      <c r="D38" s="2" t="s">
        <v>1695</v>
      </c>
      <c r="E38" s="4" t="s">
        <v>345</v>
      </c>
      <c r="F38" s="2" t="s">
        <v>1696</v>
      </c>
      <c r="G38" s="2" t="s">
        <v>1697</v>
      </c>
      <c r="H38" s="2" t="s">
        <v>351</v>
      </c>
      <c r="I38" s="2" t="s">
        <v>1010</v>
      </c>
      <c r="J38" s="2" t="s">
        <v>94</v>
      </c>
      <c r="K38" s="2" t="s">
        <v>95</v>
      </c>
      <c r="L38" s="2" t="s">
        <v>1698</v>
      </c>
      <c r="M38" s="2" t="s">
        <v>765</v>
      </c>
      <c r="N38" s="2" t="s">
        <v>149</v>
      </c>
      <c r="O38" s="2" t="s">
        <v>99</v>
      </c>
      <c r="P38" s="153">
        <v>6150</v>
      </c>
      <c r="Q38" s="162">
        <v>3.6469999999999998</v>
      </c>
      <c r="R38" s="179">
        <v>3633.5</v>
      </c>
      <c r="T38" s="152">
        <v>814.96</v>
      </c>
      <c r="U38" s="168">
        <v>0</v>
      </c>
      <c r="V38" s="168">
        <v>1.02862756842952E-2</v>
      </c>
      <c r="W38" s="168">
        <v>1.9390717453631101E-3</v>
      </c>
    </row>
    <row r="39" spans="1:23">
      <c r="A39" s="2">
        <v>1182</v>
      </c>
      <c r="B39" s="2">
        <v>1182</v>
      </c>
      <c r="C39" s="2" t="s">
        <v>1699</v>
      </c>
      <c r="D39" s="2" t="s">
        <v>1700</v>
      </c>
      <c r="E39" s="4" t="s">
        <v>345</v>
      </c>
      <c r="F39" s="2" t="s">
        <v>1701</v>
      </c>
      <c r="G39" s="2" t="s">
        <v>1702</v>
      </c>
      <c r="H39" s="2" t="s">
        <v>351</v>
      </c>
      <c r="I39" s="2" t="s">
        <v>1010</v>
      </c>
      <c r="J39" s="2" t="s">
        <v>94</v>
      </c>
      <c r="K39" s="2" t="s">
        <v>95</v>
      </c>
      <c r="L39" s="2" t="s">
        <v>374</v>
      </c>
      <c r="M39" s="2" t="s">
        <v>765</v>
      </c>
      <c r="N39" s="2" t="s">
        <v>149</v>
      </c>
      <c r="O39" s="2" t="s">
        <v>99</v>
      </c>
      <c r="P39" s="153">
        <v>11263</v>
      </c>
      <c r="Q39" s="162">
        <v>3.6469999999999998</v>
      </c>
      <c r="R39" s="179">
        <v>10550</v>
      </c>
      <c r="T39" s="152">
        <v>4333.5349999999999</v>
      </c>
      <c r="U39" s="168">
        <v>1.4120000000000001E-3</v>
      </c>
      <c r="V39" s="168">
        <v>5.46971153925533E-2</v>
      </c>
      <c r="W39" s="168">
        <v>1.03109846815109E-2</v>
      </c>
    </row>
    <row r="40" spans="1:23">
      <c r="A40" s="2">
        <v>1182</v>
      </c>
      <c r="B40" s="2">
        <v>1182</v>
      </c>
      <c r="C40" s="2" t="s">
        <v>1703</v>
      </c>
      <c r="D40" s="2" t="s">
        <v>1704</v>
      </c>
      <c r="E40" s="4" t="s">
        <v>345</v>
      </c>
      <c r="F40" s="2" t="s">
        <v>1705</v>
      </c>
      <c r="G40" s="2" t="s">
        <v>1706</v>
      </c>
      <c r="H40" s="2" t="s">
        <v>351</v>
      </c>
      <c r="I40" s="2" t="s">
        <v>1010</v>
      </c>
      <c r="J40" s="2" t="s">
        <v>94</v>
      </c>
      <c r="K40" s="2" t="s">
        <v>277</v>
      </c>
      <c r="L40" s="2" t="s">
        <v>374</v>
      </c>
      <c r="M40" s="2" t="s">
        <v>765</v>
      </c>
      <c r="N40" s="2" t="s">
        <v>149</v>
      </c>
      <c r="O40" s="2" t="s">
        <v>99</v>
      </c>
      <c r="P40" s="153">
        <v>17508</v>
      </c>
      <c r="Q40" s="162">
        <v>3.6469999999999998</v>
      </c>
      <c r="R40" s="179">
        <v>4527</v>
      </c>
      <c r="T40" s="152">
        <v>2890.5650000000001</v>
      </c>
      <c r="U40" s="168">
        <v>7.9600000000000005E-4</v>
      </c>
      <c r="V40" s="168">
        <v>3.6484207064086602E-2</v>
      </c>
      <c r="W40" s="168">
        <v>6.8776588574191002E-3</v>
      </c>
    </row>
    <row r="41" spans="1:23">
      <c r="A41" s="2">
        <v>1182</v>
      </c>
      <c r="B41" s="2">
        <v>14769</v>
      </c>
      <c r="C41" s="2" t="s">
        <v>1707</v>
      </c>
      <c r="D41" s="2" t="s">
        <v>1708</v>
      </c>
      <c r="E41" s="4" t="s">
        <v>1360</v>
      </c>
      <c r="F41" s="2" t="s">
        <v>1709</v>
      </c>
      <c r="G41" s="2" t="s">
        <v>1710</v>
      </c>
      <c r="H41" s="2" t="s">
        <v>351</v>
      </c>
      <c r="I41" s="2" t="s">
        <v>1010</v>
      </c>
      <c r="J41" s="2" t="s">
        <v>30</v>
      </c>
      <c r="K41" s="2" t="s">
        <v>266</v>
      </c>
      <c r="L41" s="2" t="s">
        <v>41</v>
      </c>
      <c r="M41" s="2" t="s">
        <v>1602</v>
      </c>
      <c r="N41" s="2" t="s">
        <v>149</v>
      </c>
      <c r="O41" s="2" t="s">
        <v>34</v>
      </c>
      <c r="P41" s="153">
        <v>2943</v>
      </c>
      <c r="Q41" s="162">
        <v>1</v>
      </c>
      <c r="R41" s="179">
        <v>4238</v>
      </c>
      <c r="T41" s="152">
        <v>124.724</v>
      </c>
      <c r="U41" s="168">
        <v>1.8799999999999999E-4</v>
      </c>
      <c r="V41" s="168">
        <v>8.9430187377922497E-3</v>
      </c>
      <c r="W41" s="168">
        <v>5.7955169055175504E-3</v>
      </c>
    </row>
    <row r="42" spans="1:23">
      <c r="A42" s="2">
        <v>1182</v>
      </c>
      <c r="B42" s="2">
        <v>14769</v>
      </c>
      <c r="C42" s="2" t="s">
        <v>1595</v>
      </c>
      <c r="D42" s="2" t="s">
        <v>1596</v>
      </c>
      <c r="E42" s="4" t="s">
        <v>1360</v>
      </c>
      <c r="F42" s="2" t="s">
        <v>1711</v>
      </c>
      <c r="G42" s="2" t="s">
        <v>1712</v>
      </c>
      <c r="H42" s="2" t="s">
        <v>351</v>
      </c>
      <c r="I42" s="2" t="s">
        <v>1009</v>
      </c>
      <c r="J42" s="2" t="s">
        <v>30</v>
      </c>
      <c r="K42" s="2" t="s">
        <v>30</v>
      </c>
      <c r="L42" s="2" t="s">
        <v>41</v>
      </c>
      <c r="M42" s="2" t="s">
        <v>1599</v>
      </c>
      <c r="N42" s="2" t="s">
        <v>149</v>
      </c>
      <c r="O42" s="2" t="s">
        <v>34</v>
      </c>
      <c r="P42" s="153">
        <v>7758</v>
      </c>
      <c r="Q42" s="162">
        <v>1</v>
      </c>
      <c r="R42" s="179">
        <v>3748</v>
      </c>
      <c r="T42" s="152">
        <v>290.77</v>
      </c>
      <c r="U42" s="168">
        <v>9.1000000000000003E-5</v>
      </c>
      <c r="V42" s="168">
        <v>2.0848858590912199E-2</v>
      </c>
      <c r="W42" s="168">
        <v>1.3511087918642299E-2</v>
      </c>
    </row>
    <row r="43" spans="1:23">
      <c r="A43" s="2">
        <v>1182</v>
      </c>
      <c r="B43" s="2">
        <v>14769</v>
      </c>
      <c r="C43" s="2" t="s">
        <v>1595</v>
      </c>
      <c r="D43" s="2" t="s">
        <v>1596</v>
      </c>
      <c r="E43" s="4" t="s">
        <v>1360</v>
      </c>
      <c r="F43" s="2" t="s">
        <v>1713</v>
      </c>
      <c r="G43" s="2" t="s">
        <v>1714</v>
      </c>
      <c r="H43" s="2" t="s">
        <v>351</v>
      </c>
      <c r="I43" s="2" t="s">
        <v>1009</v>
      </c>
      <c r="J43" s="2" t="s">
        <v>30</v>
      </c>
      <c r="K43" s="2" t="s">
        <v>30</v>
      </c>
      <c r="L43" s="2" t="s">
        <v>41</v>
      </c>
      <c r="M43" s="2" t="s">
        <v>1599</v>
      </c>
      <c r="N43" s="2" t="s">
        <v>149</v>
      </c>
      <c r="O43" s="2" t="s">
        <v>34</v>
      </c>
      <c r="P43" s="153">
        <v>8027</v>
      </c>
      <c r="Q43" s="162">
        <v>1</v>
      </c>
      <c r="R43" s="179">
        <v>3630</v>
      </c>
      <c r="T43" s="152">
        <v>291.38</v>
      </c>
      <c r="U43" s="168">
        <v>1.5699999999999999E-4</v>
      </c>
      <c r="V43" s="168">
        <v>2.0892615620333399E-2</v>
      </c>
      <c r="W43" s="168">
        <v>1.35394446303055E-2</v>
      </c>
    </row>
    <row r="44" spans="1:23">
      <c r="A44" s="2">
        <v>1182</v>
      </c>
      <c r="B44" s="2">
        <v>14769</v>
      </c>
      <c r="C44" s="2" t="s">
        <v>1603</v>
      </c>
      <c r="D44" s="2" t="s">
        <v>1604</v>
      </c>
      <c r="E44" s="4" t="s">
        <v>1360</v>
      </c>
      <c r="F44" s="2" t="s">
        <v>1715</v>
      </c>
      <c r="G44" s="2" t="s">
        <v>1716</v>
      </c>
      <c r="H44" s="2" t="s">
        <v>351</v>
      </c>
      <c r="I44" s="2" t="s">
        <v>1010</v>
      </c>
      <c r="J44" s="2" t="s">
        <v>30</v>
      </c>
      <c r="K44" s="2" t="s">
        <v>1627</v>
      </c>
      <c r="L44" s="2" t="s">
        <v>41</v>
      </c>
      <c r="M44" s="2" t="s">
        <v>1602</v>
      </c>
      <c r="N44" s="2" t="s">
        <v>149</v>
      </c>
      <c r="O44" s="2" t="s">
        <v>34</v>
      </c>
      <c r="P44" s="153">
        <v>13977</v>
      </c>
      <c r="Q44" s="162">
        <v>1</v>
      </c>
      <c r="R44" s="179">
        <v>3500</v>
      </c>
      <c r="T44" s="152">
        <v>489.19499999999999</v>
      </c>
      <c r="U44" s="168">
        <v>6.6299999999999996E-4</v>
      </c>
      <c r="V44" s="168">
        <v>3.5076393680930899E-2</v>
      </c>
      <c r="W44" s="168">
        <v>2.27312318717795E-2</v>
      </c>
    </row>
    <row r="45" spans="1:23">
      <c r="A45" s="2">
        <v>1182</v>
      </c>
      <c r="B45" s="2">
        <v>14769</v>
      </c>
      <c r="C45" s="2" t="s">
        <v>1603</v>
      </c>
      <c r="D45" s="2" t="s">
        <v>1604</v>
      </c>
      <c r="E45" s="4" t="s">
        <v>1360</v>
      </c>
      <c r="F45" s="2" t="s">
        <v>1717</v>
      </c>
      <c r="G45" s="2" t="s">
        <v>1718</v>
      </c>
      <c r="H45" s="2" t="s">
        <v>351</v>
      </c>
      <c r="I45" s="2" t="s">
        <v>1010</v>
      </c>
      <c r="J45" s="2" t="s">
        <v>30</v>
      </c>
      <c r="K45" s="2" t="s">
        <v>95</v>
      </c>
      <c r="L45" s="2" t="s">
        <v>41</v>
      </c>
      <c r="M45" s="2" t="s">
        <v>1602</v>
      </c>
      <c r="N45" s="2" t="s">
        <v>149</v>
      </c>
      <c r="O45" s="2" t="s">
        <v>34</v>
      </c>
      <c r="P45" s="153">
        <v>1416</v>
      </c>
      <c r="Q45" s="162">
        <v>1</v>
      </c>
      <c r="R45" s="179">
        <v>8239</v>
      </c>
      <c r="T45" s="152">
        <v>116.664</v>
      </c>
      <c r="U45" s="168">
        <v>1.4E-5</v>
      </c>
      <c r="V45" s="168">
        <v>8.3650912432191894E-3</v>
      </c>
      <c r="W45" s="168">
        <v>5.4209914054414504E-3</v>
      </c>
    </row>
    <row r="46" spans="1:23">
      <c r="A46" s="2">
        <v>1182</v>
      </c>
      <c r="B46" s="2">
        <v>14769</v>
      </c>
      <c r="C46" s="2" t="s">
        <v>1603</v>
      </c>
      <c r="D46" s="2" t="s">
        <v>1604</v>
      </c>
      <c r="E46" s="4" t="s">
        <v>1360</v>
      </c>
      <c r="F46" s="2" t="s">
        <v>1719</v>
      </c>
      <c r="G46" s="2" t="s">
        <v>1720</v>
      </c>
      <c r="H46" s="2" t="s">
        <v>351</v>
      </c>
      <c r="I46" s="2" t="s">
        <v>1009</v>
      </c>
      <c r="J46" s="2" t="s">
        <v>30</v>
      </c>
      <c r="K46" s="2" t="s">
        <v>30</v>
      </c>
      <c r="L46" s="2" t="s">
        <v>41</v>
      </c>
      <c r="M46" s="2" t="s">
        <v>1599</v>
      </c>
      <c r="N46" s="2" t="s">
        <v>149</v>
      </c>
      <c r="O46" s="2" t="s">
        <v>34</v>
      </c>
      <c r="P46" s="153">
        <v>8515</v>
      </c>
      <c r="Q46" s="162">
        <v>1</v>
      </c>
      <c r="R46" s="179">
        <v>2414</v>
      </c>
      <c r="T46" s="152">
        <v>205.55199999999999</v>
      </c>
      <c r="U46" s="168">
        <v>3.4E-5</v>
      </c>
      <c r="V46" s="168">
        <v>1.473855289106E-2</v>
      </c>
      <c r="W46" s="168">
        <v>9.5513086741099203E-3</v>
      </c>
    </row>
    <row r="47" spans="1:23">
      <c r="A47" s="2">
        <v>1182</v>
      </c>
      <c r="B47" s="2">
        <v>14769</v>
      </c>
      <c r="C47" s="2" t="s">
        <v>1603</v>
      </c>
      <c r="D47" s="2" t="s">
        <v>1604</v>
      </c>
      <c r="E47" s="4" t="s">
        <v>1360</v>
      </c>
      <c r="F47" s="2" t="s">
        <v>1605</v>
      </c>
      <c r="G47" s="2" t="s">
        <v>1606</v>
      </c>
      <c r="H47" s="2" t="s">
        <v>351</v>
      </c>
      <c r="I47" s="2" t="s">
        <v>1009</v>
      </c>
      <c r="J47" s="2" t="s">
        <v>30</v>
      </c>
      <c r="K47" s="2" t="s">
        <v>30</v>
      </c>
      <c r="L47" s="2" t="s">
        <v>41</v>
      </c>
      <c r="M47" s="2" t="s">
        <v>1599</v>
      </c>
      <c r="N47" s="2" t="s">
        <v>149</v>
      </c>
      <c r="O47" s="2" t="s">
        <v>34</v>
      </c>
      <c r="P47" s="153">
        <v>2701</v>
      </c>
      <c r="Q47" s="162">
        <v>1</v>
      </c>
      <c r="R47" s="179">
        <v>2386</v>
      </c>
      <c r="T47" s="152">
        <v>64.445999999999998</v>
      </c>
      <c r="U47" s="168">
        <v>1.2999999999999999E-5</v>
      </c>
      <c r="V47" s="168">
        <v>4.6209146791487202E-3</v>
      </c>
      <c r="W47" s="168">
        <v>2.9945804573559402E-3</v>
      </c>
    </row>
    <row r="48" spans="1:23">
      <c r="A48" s="2">
        <v>1182</v>
      </c>
      <c r="B48" s="2">
        <v>14769</v>
      </c>
      <c r="C48" s="2" t="s">
        <v>1607</v>
      </c>
      <c r="D48" s="2" t="s">
        <v>1608</v>
      </c>
      <c r="E48" s="4" t="s">
        <v>1360</v>
      </c>
      <c r="F48" s="2" t="s">
        <v>1609</v>
      </c>
      <c r="G48" s="2" t="s">
        <v>1610</v>
      </c>
      <c r="H48" s="2" t="s">
        <v>351</v>
      </c>
      <c r="I48" s="2" t="s">
        <v>1010</v>
      </c>
      <c r="J48" s="2" t="s">
        <v>30</v>
      </c>
      <c r="K48" s="2" t="s">
        <v>95</v>
      </c>
      <c r="L48" s="2" t="s">
        <v>41</v>
      </c>
      <c r="M48" s="2" t="s">
        <v>1602</v>
      </c>
      <c r="N48" s="2" t="s">
        <v>149</v>
      </c>
      <c r="O48" s="2" t="s">
        <v>34</v>
      </c>
      <c r="P48" s="153">
        <v>7827</v>
      </c>
      <c r="Q48" s="162">
        <v>1</v>
      </c>
      <c r="R48" s="179">
        <v>11710</v>
      </c>
      <c r="T48" s="152">
        <v>916.54200000000003</v>
      </c>
      <c r="U48" s="168">
        <v>8.2399999999999997E-4</v>
      </c>
      <c r="V48" s="168">
        <v>6.5718123640245096E-2</v>
      </c>
      <c r="W48" s="168">
        <v>4.2588583086202697E-2</v>
      </c>
    </row>
    <row r="49" spans="1:23">
      <c r="A49" s="2">
        <v>1182</v>
      </c>
      <c r="B49" s="2">
        <v>14769</v>
      </c>
      <c r="C49" s="2" t="s">
        <v>1607</v>
      </c>
      <c r="D49" s="2" t="s">
        <v>1608</v>
      </c>
      <c r="E49" s="4" t="s">
        <v>1360</v>
      </c>
      <c r="F49" s="2" t="s">
        <v>1611</v>
      </c>
      <c r="G49" s="2" t="s">
        <v>1612</v>
      </c>
      <c r="H49" s="2" t="s">
        <v>351</v>
      </c>
      <c r="I49" s="2" t="s">
        <v>1010</v>
      </c>
      <c r="J49" s="2" t="s">
        <v>30</v>
      </c>
      <c r="K49" s="2" t="s">
        <v>95</v>
      </c>
      <c r="L49" s="2" t="s">
        <v>41</v>
      </c>
      <c r="M49" s="2" t="s">
        <v>1602</v>
      </c>
      <c r="N49" s="2" t="s">
        <v>149</v>
      </c>
      <c r="O49" s="2" t="s">
        <v>34</v>
      </c>
      <c r="P49" s="153">
        <v>8196</v>
      </c>
      <c r="Q49" s="162">
        <v>1</v>
      </c>
      <c r="R49" s="179">
        <v>10700</v>
      </c>
      <c r="T49" s="152">
        <v>876.97199999999998</v>
      </c>
      <c r="U49" s="168">
        <v>1.2E-4</v>
      </c>
      <c r="V49" s="168">
        <v>6.2880886188847698E-2</v>
      </c>
      <c r="W49" s="168">
        <v>4.0749913382308003E-2</v>
      </c>
    </row>
    <row r="50" spans="1:23">
      <c r="A50" s="2">
        <v>1182</v>
      </c>
      <c r="B50" s="2">
        <v>14769</v>
      </c>
      <c r="C50" s="2" t="s">
        <v>1707</v>
      </c>
      <c r="D50" s="2" t="s">
        <v>1708</v>
      </c>
      <c r="E50" s="4" t="s">
        <v>1360</v>
      </c>
      <c r="F50" s="2" t="s">
        <v>1721</v>
      </c>
      <c r="G50" s="2" t="s">
        <v>1722</v>
      </c>
      <c r="H50" s="2" t="s">
        <v>351</v>
      </c>
      <c r="I50" s="2" t="s">
        <v>1010</v>
      </c>
      <c r="J50" s="2" t="s">
        <v>30</v>
      </c>
      <c r="K50" s="2" t="s">
        <v>329</v>
      </c>
      <c r="L50" s="2" t="s">
        <v>41</v>
      </c>
      <c r="M50" s="2" t="s">
        <v>1602</v>
      </c>
      <c r="N50" s="2" t="s">
        <v>149</v>
      </c>
      <c r="O50" s="2" t="s">
        <v>34</v>
      </c>
      <c r="P50" s="153">
        <v>84260</v>
      </c>
      <c r="Q50" s="162">
        <v>1</v>
      </c>
      <c r="R50" s="179">
        <v>1475</v>
      </c>
      <c r="T50" s="152">
        <v>1242.835</v>
      </c>
      <c r="U50" s="168">
        <v>1.2459999999999999E-3</v>
      </c>
      <c r="V50" s="168">
        <v>8.9114095075460295E-2</v>
      </c>
      <c r="W50" s="168">
        <v>5.7750325664332303E-2</v>
      </c>
    </row>
    <row r="51" spans="1:23">
      <c r="A51" s="2">
        <v>1182</v>
      </c>
      <c r="B51" s="2">
        <v>14769</v>
      </c>
      <c r="C51" s="2" t="s">
        <v>1707</v>
      </c>
      <c r="D51" s="2" t="s">
        <v>1708</v>
      </c>
      <c r="E51" s="4" t="s">
        <v>1360</v>
      </c>
      <c r="F51" s="2" t="s">
        <v>1723</v>
      </c>
      <c r="G51" s="2" t="s">
        <v>1724</v>
      </c>
      <c r="H51" s="2" t="s">
        <v>351</v>
      </c>
      <c r="I51" s="2" t="s">
        <v>1010</v>
      </c>
      <c r="J51" s="2" t="s">
        <v>30</v>
      </c>
      <c r="K51" s="2" t="s">
        <v>95</v>
      </c>
      <c r="L51" s="2" t="s">
        <v>41</v>
      </c>
      <c r="M51" s="2" t="s">
        <v>1602</v>
      </c>
      <c r="N51" s="2" t="s">
        <v>149</v>
      </c>
      <c r="O51" s="2" t="s">
        <v>34</v>
      </c>
      <c r="P51" s="153">
        <v>157</v>
      </c>
      <c r="Q51" s="162">
        <v>1</v>
      </c>
      <c r="R51" s="179">
        <v>23720</v>
      </c>
      <c r="T51" s="152">
        <v>37.24</v>
      </c>
      <c r="U51" s="168">
        <v>5.0000000000000004E-6</v>
      </c>
      <c r="V51" s="168">
        <v>2.6702213457523898E-3</v>
      </c>
      <c r="W51" s="168">
        <v>1.7304350359219E-3</v>
      </c>
    </row>
    <row r="52" spans="1:23">
      <c r="A52" s="2">
        <v>1182</v>
      </c>
      <c r="B52" s="2">
        <v>14769</v>
      </c>
      <c r="C52" s="2" t="s">
        <v>1707</v>
      </c>
      <c r="D52" s="2" t="s">
        <v>1708</v>
      </c>
      <c r="E52" s="4" t="s">
        <v>1360</v>
      </c>
      <c r="F52" s="2" t="s">
        <v>1725</v>
      </c>
      <c r="G52" s="2" t="s">
        <v>1726</v>
      </c>
      <c r="H52" s="2" t="s">
        <v>351</v>
      </c>
      <c r="I52" s="2" t="s">
        <v>1010</v>
      </c>
      <c r="J52" s="2" t="s">
        <v>30</v>
      </c>
      <c r="K52" s="2" t="s">
        <v>30</v>
      </c>
      <c r="L52" s="2" t="s">
        <v>31</v>
      </c>
      <c r="M52" s="2" t="s">
        <v>1602</v>
      </c>
      <c r="N52" s="2" t="s">
        <v>149</v>
      </c>
      <c r="O52" s="2" t="s">
        <v>34</v>
      </c>
      <c r="P52" s="153">
        <v>68</v>
      </c>
      <c r="Q52" s="162">
        <v>1</v>
      </c>
      <c r="R52" s="179">
        <v>45060</v>
      </c>
      <c r="T52" s="152">
        <v>30.640999999999998</v>
      </c>
      <c r="U52" s="168">
        <v>3.4999999999999997E-5</v>
      </c>
      <c r="V52" s="168">
        <v>2.19701502161442E-3</v>
      </c>
      <c r="W52" s="168">
        <v>1.4237740155496701E-3</v>
      </c>
    </row>
    <row r="53" spans="1:23">
      <c r="A53" s="2">
        <v>1182</v>
      </c>
      <c r="B53" s="2">
        <v>14769</v>
      </c>
      <c r="C53" s="2" t="s">
        <v>1615</v>
      </c>
      <c r="D53" s="2" t="s">
        <v>1616</v>
      </c>
      <c r="E53" s="4" t="s">
        <v>345</v>
      </c>
      <c r="F53" s="2" t="s">
        <v>1617</v>
      </c>
      <c r="G53" s="2" t="s">
        <v>1618</v>
      </c>
      <c r="H53" s="2" t="s">
        <v>351</v>
      </c>
      <c r="I53" s="2" t="s">
        <v>1010</v>
      </c>
      <c r="J53" s="2" t="s">
        <v>94</v>
      </c>
      <c r="K53" s="2" t="s">
        <v>95</v>
      </c>
      <c r="L53" s="2" t="s">
        <v>374</v>
      </c>
      <c r="M53" s="2" t="s">
        <v>765</v>
      </c>
      <c r="N53" s="2" t="s">
        <v>149</v>
      </c>
      <c r="O53" s="2" t="s">
        <v>99</v>
      </c>
      <c r="P53" s="153">
        <v>174</v>
      </c>
      <c r="Q53" s="162">
        <v>3.6469999999999998</v>
      </c>
      <c r="R53" s="179">
        <v>7569</v>
      </c>
      <c r="T53" s="152">
        <v>48.030999999999999</v>
      </c>
      <c r="U53" s="168">
        <v>9.9999999999999995E-7</v>
      </c>
      <c r="V53" s="168">
        <v>3.4439468709641799E-3</v>
      </c>
      <c r="W53" s="168">
        <v>2.2318473099056202E-3</v>
      </c>
    </row>
    <row r="54" spans="1:23">
      <c r="A54" s="2">
        <v>1182</v>
      </c>
      <c r="B54" s="2">
        <v>14769</v>
      </c>
      <c r="C54" s="2" t="s">
        <v>1562</v>
      </c>
      <c r="D54" s="2" t="s">
        <v>1563</v>
      </c>
      <c r="E54" s="4" t="s">
        <v>345</v>
      </c>
      <c r="F54" s="2" t="s">
        <v>1619</v>
      </c>
      <c r="G54" s="2" t="s">
        <v>1620</v>
      </c>
      <c r="H54" s="2" t="s">
        <v>351</v>
      </c>
      <c r="I54" s="2" t="s">
        <v>1010</v>
      </c>
      <c r="J54" s="2" t="s">
        <v>94</v>
      </c>
      <c r="K54" s="2" t="s">
        <v>95</v>
      </c>
      <c r="L54" s="2" t="s">
        <v>374</v>
      </c>
      <c r="M54" s="2" t="s">
        <v>765</v>
      </c>
      <c r="N54" s="2" t="s">
        <v>149</v>
      </c>
      <c r="O54" s="2" t="s">
        <v>99</v>
      </c>
      <c r="P54" s="153">
        <v>66</v>
      </c>
      <c r="Q54" s="162">
        <v>3.6469999999999998</v>
      </c>
      <c r="R54" s="179">
        <v>11473</v>
      </c>
      <c r="T54" s="152">
        <v>27.616</v>
      </c>
      <c r="U54" s="168">
        <v>3.0000000000000001E-6</v>
      </c>
      <c r="V54" s="168">
        <v>1.9801113751476899E-3</v>
      </c>
      <c r="W54" s="168">
        <v>1.2832097623793001E-3</v>
      </c>
    </row>
    <row r="55" spans="1:23">
      <c r="A55" s="2">
        <v>1182</v>
      </c>
      <c r="B55" s="2">
        <v>14769</v>
      </c>
      <c r="C55" s="2" t="s">
        <v>1621</v>
      </c>
      <c r="D55" s="2" t="s">
        <v>1622</v>
      </c>
      <c r="E55" s="4" t="s">
        <v>345</v>
      </c>
      <c r="F55" s="2" t="s">
        <v>1623</v>
      </c>
      <c r="G55" s="2" t="s">
        <v>1624</v>
      </c>
      <c r="H55" s="2" t="s">
        <v>351</v>
      </c>
      <c r="I55" s="2" t="s">
        <v>1010</v>
      </c>
      <c r="J55" s="2" t="s">
        <v>94</v>
      </c>
      <c r="K55" s="2" t="s">
        <v>314</v>
      </c>
      <c r="L55" s="2" t="s">
        <v>376</v>
      </c>
      <c r="M55" s="2" t="s">
        <v>765</v>
      </c>
      <c r="N55" s="2" t="s">
        <v>149</v>
      </c>
      <c r="O55" s="2" t="s">
        <v>99</v>
      </c>
      <c r="P55" s="153">
        <v>602</v>
      </c>
      <c r="Q55" s="162">
        <v>3.6469999999999998</v>
      </c>
      <c r="R55" s="179">
        <v>13594.3</v>
      </c>
      <c r="T55" s="152">
        <v>298.46199999999999</v>
      </c>
      <c r="U55" s="168">
        <v>0</v>
      </c>
      <c r="V55" s="168">
        <v>2.1400406879440899E-2</v>
      </c>
      <c r="W55" s="168">
        <v>1.38685183930825E-2</v>
      </c>
    </row>
    <row r="56" spans="1:23">
      <c r="A56" s="2">
        <v>1182</v>
      </c>
      <c r="B56" s="2">
        <v>14769</v>
      </c>
      <c r="C56" s="2" t="s">
        <v>1621</v>
      </c>
      <c r="D56" s="2" t="s">
        <v>1622</v>
      </c>
      <c r="E56" s="4" t="s">
        <v>345</v>
      </c>
      <c r="F56" s="2" t="s">
        <v>1727</v>
      </c>
      <c r="G56" s="2" t="s">
        <v>1728</v>
      </c>
      <c r="H56" s="2" t="s">
        <v>351</v>
      </c>
      <c r="I56" s="2" t="s">
        <v>1010</v>
      </c>
      <c r="J56" s="2" t="s">
        <v>94</v>
      </c>
      <c r="K56" s="2" t="s">
        <v>1627</v>
      </c>
      <c r="L56" s="2" t="s">
        <v>376</v>
      </c>
      <c r="M56" s="2" t="s">
        <v>765</v>
      </c>
      <c r="N56" s="2" t="s">
        <v>149</v>
      </c>
      <c r="O56" s="2" t="s">
        <v>99</v>
      </c>
      <c r="P56" s="153">
        <v>1412</v>
      </c>
      <c r="Q56" s="162">
        <v>3.6469999999999998</v>
      </c>
      <c r="R56" s="179">
        <v>5199.5</v>
      </c>
      <c r="T56" s="152">
        <v>267.75200000000001</v>
      </c>
      <c r="U56" s="168">
        <v>0</v>
      </c>
      <c r="V56" s="168">
        <v>1.9198397029988101E-2</v>
      </c>
      <c r="W56" s="168">
        <v>1.2441507482919801E-2</v>
      </c>
    </row>
    <row r="57" spans="1:23">
      <c r="A57" s="2">
        <v>1182</v>
      </c>
      <c r="B57" s="2">
        <v>14769</v>
      </c>
      <c r="C57" s="2" t="s">
        <v>1621</v>
      </c>
      <c r="D57" s="2" t="s">
        <v>1622</v>
      </c>
      <c r="E57" s="4" t="s">
        <v>345</v>
      </c>
      <c r="F57" s="2" t="s">
        <v>1628</v>
      </c>
      <c r="G57" s="2" t="s">
        <v>1629</v>
      </c>
      <c r="H57" s="2" t="s">
        <v>351</v>
      </c>
      <c r="I57" s="2" t="s">
        <v>1010</v>
      </c>
      <c r="J57" s="2" t="s">
        <v>94</v>
      </c>
      <c r="K57" s="2" t="s">
        <v>314</v>
      </c>
      <c r="L57" s="2" t="s">
        <v>394</v>
      </c>
      <c r="M57" s="2" t="s">
        <v>765</v>
      </c>
      <c r="N57" s="2" t="s">
        <v>149</v>
      </c>
      <c r="O57" s="2" t="s">
        <v>1204</v>
      </c>
      <c r="P57" s="153">
        <v>132</v>
      </c>
      <c r="Q57" s="162">
        <v>3.7964000000000002</v>
      </c>
      <c r="R57" s="179">
        <v>10676</v>
      </c>
      <c r="T57" s="152">
        <v>53.5</v>
      </c>
      <c r="U57" s="168">
        <v>2.5999999999999998E-5</v>
      </c>
      <c r="V57" s="168">
        <v>3.8360776295750798E-3</v>
      </c>
      <c r="W57" s="168">
        <v>2.4859673679458799E-3</v>
      </c>
    </row>
    <row r="58" spans="1:23">
      <c r="A58" s="2">
        <v>1182</v>
      </c>
      <c r="B58" s="2">
        <v>14769</v>
      </c>
      <c r="C58" s="2" t="s">
        <v>1621</v>
      </c>
      <c r="D58" s="2" t="s">
        <v>1622</v>
      </c>
      <c r="E58" s="4" t="s">
        <v>345</v>
      </c>
      <c r="F58" s="2" t="s">
        <v>1630</v>
      </c>
      <c r="G58" s="2" t="s">
        <v>1631</v>
      </c>
      <c r="H58" s="2" t="s">
        <v>351</v>
      </c>
      <c r="I58" s="2" t="s">
        <v>1010</v>
      </c>
      <c r="J58" s="2" t="s">
        <v>94</v>
      </c>
      <c r="K58" s="2" t="s">
        <v>95</v>
      </c>
      <c r="L58" s="2" t="s">
        <v>1552</v>
      </c>
      <c r="M58" s="2" t="s">
        <v>765</v>
      </c>
      <c r="N58" s="2" t="s">
        <v>149</v>
      </c>
      <c r="O58" s="2" t="s">
        <v>1204</v>
      </c>
      <c r="P58" s="153">
        <v>180</v>
      </c>
      <c r="Q58" s="162">
        <v>3.7964000000000002</v>
      </c>
      <c r="R58" s="179">
        <v>6727.7</v>
      </c>
      <c r="T58" s="152">
        <v>45.973999999999997</v>
      </c>
      <c r="U58" s="168">
        <v>0</v>
      </c>
      <c r="V58" s="168">
        <v>3.2964311797692701E-3</v>
      </c>
      <c r="W58" s="168">
        <v>2.1362498715891401E-3</v>
      </c>
    </row>
    <row r="59" spans="1:23">
      <c r="A59" s="2">
        <v>1182</v>
      </c>
      <c r="B59" s="2">
        <v>14769</v>
      </c>
      <c r="C59" s="2" t="s">
        <v>1615</v>
      </c>
      <c r="D59" s="2" t="s">
        <v>1616</v>
      </c>
      <c r="E59" s="4" t="s">
        <v>345</v>
      </c>
      <c r="F59" s="2" t="s">
        <v>1632</v>
      </c>
      <c r="G59" s="2" t="s">
        <v>1633</v>
      </c>
      <c r="H59" s="2" t="s">
        <v>351</v>
      </c>
      <c r="I59" s="2" t="s">
        <v>1010</v>
      </c>
      <c r="J59" s="2" t="s">
        <v>94</v>
      </c>
      <c r="K59" s="2" t="s">
        <v>95</v>
      </c>
      <c r="L59" s="2" t="s">
        <v>374</v>
      </c>
      <c r="M59" s="2" t="s">
        <v>765</v>
      </c>
      <c r="N59" s="2" t="s">
        <v>149</v>
      </c>
      <c r="O59" s="2" t="s">
        <v>99</v>
      </c>
      <c r="P59" s="153">
        <v>522</v>
      </c>
      <c r="Q59" s="162">
        <v>3.6469999999999998</v>
      </c>
      <c r="R59" s="179">
        <v>9681</v>
      </c>
      <c r="T59" s="152">
        <v>184.3</v>
      </c>
      <c r="U59" s="168">
        <v>3.0000000000000001E-6</v>
      </c>
      <c r="V59" s="168">
        <v>1.32147640340088E-2</v>
      </c>
      <c r="W59" s="168">
        <v>8.5638183936568805E-3</v>
      </c>
    </row>
    <row r="60" spans="1:23">
      <c r="A60" s="2">
        <v>1182</v>
      </c>
      <c r="B60" s="2">
        <v>14769</v>
      </c>
      <c r="C60" s="2" t="s">
        <v>1615</v>
      </c>
      <c r="D60" s="2" t="s">
        <v>1616</v>
      </c>
      <c r="E60" s="4" t="s">
        <v>345</v>
      </c>
      <c r="F60" s="2" t="s">
        <v>1634</v>
      </c>
      <c r="G60" s="2" t="s">
        <v>1635</v>
      </c>
      <c r="H60" s="2" t="s">
        <v>351</v>
      </c>
      <c r="I60" s="2" t="s">
        <v>1010</v>
      </c>
      <c r="J60" s="2" t="s">
        <v>94</v>
      </c>
      <c r="K60" s="2" t="s">
        <v>95</v>
      </c>
      <c r="L60" s="2" t="s">
        <v>374</v>
      </c>
      <c r="M60" s="2" t="s">
        <v>765</v>
      </c>
      <c r="N60" s="2" t="s">
        <v>149</v>
      </c>
      <c r="O60" s="2" t="s">
        <v>99</v>
      </c>
      <c r="P60" s="153">
        <v>91</v>
      </c>
      <c r="Q60" s="162">
        <v>3.6469999999999998</v>
      </c>
      <c r="R60" s="179">
        <v>22435</v>
      </c>
      <c r="T60" s="152">
        <v>74.456999999999994</v>
      </c>
      <c r="U60" s="168">
        <v>9.9999999999999995E-7</v>
      </c>
      <c r="V60" s="168">
        <v>5.3387078514125297E-3</v>
      </c>
      <c r="W60" s="168">
        <v>3.45974580996113E-3</v>
      </c>
    </row>
    <row r="61" spans="1:23">
      <c r="A61" s="2">
        <v>1182</v>
      </c>
      <c r="B61" s="2">
        <v>14769</v>
      </c>
      <c r="C61" s="2" t="s">
        <v>1615</v>
      </c>
      <c r="D61" s="2" t="s">
        <v>1616</v>
      </c>
      <c r="E61" s="4" t="s">
        <v>345</v>
      </c>
      <c r="F61" s="2" t="s">
        <v>1636</v>
      </c>
      <c r="G61" s="2" t="s">
        <v>1637</v>
      </c>
      <c r="H61" s="2" t="s">
        <v>351</v>
      </c>
      <c r="I61" s="2" t="s">
        <v>1010</v>
      </c>
      <c r="J61" s="2" t="s">
        <v>94</v>
      </c>
      <c r="K61" s="2" t="s">
        <v>95</v>
      </c>
      <c r="L61" s="2" t="s">
        <v>374</v>
      </c>
      <c r="M61" s="2" t="s">
        <v>765</v>
      </c>
      <c r="N61" s="2" t="s">
        <v>149</v>
      </c>
      <c r="O61" s="2" t="s">
        <v>99</v>
      </c>
      <c r="P61" s="153">
        <v>1117</v>
      </c>
      <c r="Q61" s="162">
        <v>3.6469999999999998</v>
      </c>
      <c r="R61" s="179">
        <v>4833</v>
      </c>
      <c r="T61" s="152">
        <v>196.88200000000001</v>
      </c>
      <c r="U61" s="168">
        <v>9.9999999999999995E-7</v>
      </c>
      <c r="V61" s="168">
        <v>1.4116877879806301E-2</v>
      </c>
      <c r="W61" s="168">
        <v>9.1484326270953892E-3</v>
      </c>
    </row>
    <row r="62" spans="1:23">
      <c r="A62" s="2">
        <v>1182</v>
      </c>
      <c r="B62" s="2">
        <v>14769</v>
      </c>
      <c r="C62" s="2" t="s">
        <v>1638</v>
      </c>
      <c r="D62" s="2" t="s">
        <v>1639</v>
      </c>
      <c r="E62" s="4" t="s">
        <v>345</v>
      </c>
      <c r="F62" s="2" t="s">
        <v>1640</v>
      </c>
      <c r="G62" s="2" t="s">
        <v>1641</v>
      </c>
      <c r="H62" s="2" t="s">
        <v>351</v>
      </c>
      <c r="I62" s="2" t="s">
        <v>1010</v>
      </c>
      <c r="J62" s="2" t="s">
        <v>94</v>
      </c>
      <c r="K62" s="2" t="s">
        <v>95</v>
      </c>
      <c r="L62" s="2" t="s">
        <v>376</v>
      </c>
      <c r="M62" s="2" t="s">
        <v>765</v>
      </c>
      <c r="N62" s="2" t="s">
        <v>149</v>
      </c>
      <c r="O62" s="2" t="s">
        <v>99</v>
      </c>
      <c r="P62" s="153">
        <v>40</v>
      </c>
      <c r="Q62" s="162">
        <v>3.6469999999999998</v>
      </c>
      <c r="R62" s="179">
        <v>18828</v>
      </c>
      <c r="T62" s="152">
        <v>27.466000000000001</v>
      </c>
      <c r="U62" s="168">
        <v>3.0000000000000001E-6</v>
      </c>
      <c r="V62" s="168">
        <v>1.9693951792630702E-3</v>
      </c>
      <c r="W62" s="168">
        <v>1.27626513929027E-3</v>
      </c>
    </row>
    <row r="63" spans="1:23">
      <c r="A63" s="2">
        <v>1182</v>
      </c>
      <c r="B63" s="2">
        <v>14769</v>
      </c>
      <c r="C63" s="2" t="s">
        <v>1638</v>
      </c>
      <c r="D63" s="2" t="s">
        <v>1639</v>
      </c>
      <c r="E63" s="4" t="s">
        <v>345</v>
      </c>
      <c r="F63" s="2" t="s">
        <v>1642</v>
      </c>
      <c r="G63" s="2" t="s">
        <v>1643</v>
      </c>
      <c r="H63" s="2" t="s">
        <v>351</v>
      </c>
      <c r="I63" s="2" t="s">
        <v>1010</v>
      </c>
      <c r="J63" s="2" t="s">
        <v>94</v>
      </c>
      <c r="K63" s="2" t="s">
        <v>329</v>
      </c>
      <c r="L63" s="2" t="s">
        <v>376</v>
      </c>
      <c r="M63" s="2" t="s">
        <v>765</v>
      </c>
      <c r="N63" s="2" t="s">
        <v>149</v>
      </c>
      <c r="O63" s="2" t="s">
        <v>99</v>
      </c>
      <c r="P63" s="153">
        <v>116</v>
      </c>
      <c r="Q63" s="162">
        <v>3.6469999999999998</v>
      </c>
      <c r="R63" s="179">
        <v>11934</v>
      </c>
      <c r="T63" s="152">
        <v>50.487000000000002</v>
      </c>
      <c r="U63" s="168">
        <v>1.5999999999999999E-5</v>
      </c>
      <c r="V63" s="168">
        <v>3.6200345231062201E-3</v>
      </c>
      <c r="W63" s="168">
        <v>2.3459607871065E-3</v>
      </c>
    </row>
    <row r="64" spans="1:23">
      <c r="A64" s="2">
        <v>1182</v>
      </c>
      <c r="B64" s="2">
        <v>14769</v>
      </c>
      <c r="C64" s="2" t="s">
        <v>1644</v>
      </c>
      <c r="D64" s="2" t="s">
        <v>1645</v>
      </c>
      <c r="E64" s="4" t="s">
        <v>345</v>
      </c>
      <c r="F64" s="2" t="s">
        <v>1646</v>
      </c>
      <c r="G64" s="2" t="s">
        <v>1647</v>
      </c>
      <c r="H64" s="2" t="s">
        <v>351</v>
      </c>
      <c r="I64" s="2" t="s">
        <v>1010</v>
      </c>
      <c r="J64" s="2" t="s">
        <v>94</v>
      </c>
      <c r="K64" s="2" t="s">
        <v>322</v>
      </c>
      <c r="L64" s="2" t="s">
        <v>374</v>
      </c>
      <c r="M64" s="2" t="s">
        <v>765</v>
      </c>
      <c r="N64" s="2" t="s">
        <v>149</v>
      </c>
      <c r="O64" s="2" t="s">
        <v>99</v>
      </c>
      <c r="P64" s="153">
        <v>336</v>
      </c>
      <c r="Q64" s="162">
        <v>3.6469999999999998</v>
      </c>
      <c r="R64" s="179">
        <v>4041</v>
      </c>
      <c r="S64" s="157">
        <v>3.5000000000000003E-2</v>
      </c>
      <c r="T64" s="152">
        <v>49.646000000000001</v>
      </c>
      <c r="U64" s="168">
        <v>1.9999999999999999E-6</v>
      </c>
      <c r="V64" s="168">
        <v>3.5597461788881199E-3</v>
      </c>
      <c r="W64" s="168">
        <v>2.3068909686966201E-3</v>
      </c>
    </row>
    <row r="65" spans="1:23">
      <c r="A65" s="2">
        <v>1182</v>
      </c>
      <c r="B65" s="2">
        <v>14769</v>
      </c>
      <c r="C65" s="2" t="s">
        <v>1615</v>
      </c>
      <c r="D65" s="2" t="s">
        <v>1616</v>
      </c>
      <c r="E65" s="4" t="s">
        <v>345</v>
      </c>
      <c r="F65" s="2" t="s">
        <v>1648</v>
      </c>
      <c r="G65" s="2" t="s">
        <v>1649</v>
      </c>
      <c r="H65" s="2" t="s">
        <v>351</v>
      </c>
      <c r="I65" s="2" t="s">
        <v>1010</v>
      </c>
      <c r="J65" s="2" t="s">
        <v>94</v>
      </c>
      <c r="K65" s="2" t="s">
        <v>95</v>
      </c>
      <c r="L65" s="2" t="s">
        <v>374</v>
      </c>
      <c r="M65" s="2" t="s">
        <v>765</v>
      </c>
      <c r="N65" s="2" t="s">
        <v>149</v>
      </c>
      <c r="O65" s="2" t="s">
        <v>99</v>
      </c>
      <c r="P65" s="153">
        <v>179</v>
      </c>
      <c r="Q65" s="162">
        <v>3.6469999999999998</v>
      </c>
      <c r="R65" s="179">
        <v>13757</v>
      </c>
      <c r="T65" s="152">
        <v>89.807000000000002</v>
      </c>
      <c r="U65" s="168">
        <v>9.9999999999999995E-7</v>
      </c>
      <c r="V65" s="168">
        <v>6.4394008087965502E-3</v>
      </c>
      <c r="W65" s="168">
        <v>4.1730490948291201E-3</v>
      </c>
    </row>
    <row r="66" spans="1:23">
      <c r="A66" s="2">
        <v>1182</v>
      </c>
      <c r="B66" s="2">
        <v>14769</v>
      </c>
      <c r="C66" s="2" t="s">
        <v>1650</v>
      </c>
      <c r="D66" s="2" t="s">
        <v>1651</v>
      </c>
      <c r="E66" s="4" t="s">
        <v>345</v>
      </c>
      <c r="F66" s="2" t="s">
        <v>1652</v>
      </c>
      <c r="G66" s="2" t="s">
        <v>1653</v>
      </c>
      <c r="H66" s="2" t="s">
        <v>351</v>
      </c>
      <c r="I66" s="2" t="s">
        <v>1010</v>
      </c>
      <c r="J66" s="2" t="s">
        <v>94</v>
      </c>
      <c r="K66" s="2" t="s">
        <v>315</v>
      </c>
      <c r="L66" s="2" t="s">
        <v>1654</v>
      </c>
      <c r="M66" s="2" t="s">
        <v>765</v>
      </c>
      <c r="N66" s="2" t="s">
        <v>149</v>
      </c>
      <c r="O66" s="2" t="s">
        <v>1203</v>
      </c>
      <c r="P66" s="153">
        <v>95</v>
      </c>
      <c r="Q66" s="162">
        <v>2.5354000000000001</v>
      </c>
      <c r="R66" s="179">
        <v>6460</v>
      </c>
      <c r="T66" s="152">
        <v>15.56</v>
      </c>
      <c r="U66" s="168">
        <v>9.9999999999999995E-7</v>
      </c>
      <c r="V66" s="168">
        <v>1.1156694356270699E-3</v>
      </c>
      <c r="W66" s="168">
        <v>7.2300878089652195E-4</v>
      </c>
    </row>
    <row r="67" spans="1:23">
      <c r="A67" s="2">
        <v>1182</v>
      </c>
      <c r="B67" s="2">
        <v>14769</v>
      </c>
      <c r="C67" s="2" t="s">
        <v>1615</v>
      </c>
      <c r="D67" s="2" t="s">
        <v>1616</v>
      </c>
      <c r="E67" s="4" t="s">
        <v>345</v>
      </c>
      <c r="F67" s="2" t="s">
        <v>1655</v>
      </c>
      <c r="G67" s="2" t="s">
        <v>1656</v>
      </c>
      <c r="H67" s="2" t="s">
        <v>351</v>
      </c>
      <c r="I67" s="2" t="s">
        <v>1010</v>
      </c>
      <c r="J67" s="2" t="s">
        <v>94</v>
      </c>
      <c r="K67" s="2" t="s">
        <v>95</v>
      </c>
      <c r="L67" s="2" t="s">
        <v>374</v>
      </c>
      <c r="M67" s="2" t="s">
        <v>765</v>
      </c>
      <c r="N67" s="2" t="s">
        <v>149</v>
      </c>
      <c r="O67" s="2" t="s">
        <v>99</v>
      </c>
      <c r="P67" s="153">
        <v>148</v>
      </c>
      <c r="Q67" s="162">
        <v>3.6469999999999998</v>
      </c>
      <c r="R67" s="179">
        <v>13176</v>
      </c>
      <c r="T67" s="152">
        <v>71.117999999999995</v>
      </c>
      <c r="U67" s="168">
        <v>9.9999999999999995E-7</v>
      </c>
      <c r="V67" s="168">
        <v>5.0993402519274502E-3</v>
      </c>
      <c r="W67" s="168">
        <v>3.3046238080819898E-3</v>
      </c>
    </row>
    <row r="68" spans="1:23">
      <c r="A68" s="2">
        <v>1182</v>
      </c>
      <c r="B68" s="2">
        <v>14769</v>
      </c>
      <c r="C68" s="2" t="s">
        <v>1562</v>
      </c>
      <c r="D68" s="2" t="s">
        <v>1563</v>
      </c>
      <c r="E68" s="4" t="s">
        <v>345</v>
      </c>
      <c r="F68" s="2" t="s">
        <v>1729</v>
      </c>
      <c r="G68" s="2" t="s">
        <v>1730</v>
      </c>
      <c r="H68" s="2" t="s">
        <v>351</v>
      </c>
      <c r="I68" s="2" t="s">
        <v>1010</v>
      </c>
      <c r="J68" s="2" t="s">
        <v>94</v>
      </c>
      <c r="K68" s="2" t="s">
        <v>95</v>
      </c>
      <c r="L68" s="2" t="s">
        <v>376</v>
      </c>
      <c r="M68" s="2" t="s">
        <v>765</v>
      </c>
      <c r="N68" s="2" t="s">
        <v>149</v>
      </c>
      <c r="O68" s="2" t="s">
        <v>99</v>
      </c>
      <c r="P68" s="153">
        <v>466</v>
      </c>
      <c r="Q68" s="162">
        <v>3.6469999999999998</v>
      </c>
      <c r="R68" s="179">
        <v>5020</v>
      </c>
      <c r="T68" s="152">
        <v>85.314999999999998</v>
      </c>
      <c r="U68" s="168">
        <v>0</v>
      </c>
      <c r="V68" s="168">
        <v>6.1172794916529803E-3</v>
      </c>
      <c r="W68" s="168">
        <v>3.9642986053278501E-3</v>
      </c>
    </row>
    <row r="69" spans="1:23">
      <c r="A69" s="2">
        <v>1182</v>
      </c>
      <c r="B69" s="2">
        <v>14769</v>
      </c>
      <c r="C69" s="2" t="s">
        <v>1558</v>
      </c>
      <c r="D69" s="2" t="s">
        <v>1559</v>
      </c>
      <c r="E69" s="4" t="s">
        <v>345</v>
      </c>
      <c r="F69" s="2" t="s">
        <v>1657</v>
      </c>
      <c r="G69" s="2" t="s">
        <v>1658</v>
      </c>
      <c r="H69" s="2" t="s">
        <v>351</v>
      </c>
      <c r="I69" s="2" t="s">
        <v>1012</v>
      </c>
      <c r="J69" s="2" t="s">
        <v>94</v>
      </c>
      <c r="K69" s="2" t="s">
        <v>95</v>
      </c>
      <c r="L69" s="2" t="s">
        <v>410</v>
      </c>
      <c r="M69" s="2" t="s">
        <v>762</v>
      </c>
      <c r="N69" s="2" t="s">
        <v>149</v>
      </c>
      <c r="O69" s="2" t="s">
        <v>99</v>
      </c>
      <c r="P69" s="153">
        <v>2302</v>
      </c>
      <c r="Q69" s="162">
        <v>3.6469999999999998</v>
      </c>
      <c r="R69" s="179">
        <v>2870.25</v>
      </c>
      <c r="T69" s="152">
        <v>240.96899999999999</v>
      </c>
      <c r="U69" s="168">
        <v>0</v>
      </c>
      <c r="V69" s="168">
        <v>1.7278010534270999E-2</v>
      </c>
      <c r="W69" s="168">
        <v>1.1197002385997299E-2</v>
      </c>
    </row>
    <row r="70" spans="1:23">
      <c r="A70" s="2">
        <v>1182</v>
      </c>
      <c r="B70" s="2">
        <v>14769</v>
      </c>
      <c r="C70" s="2" t="s">
        <v>1659</v>
      </c>
      <c r="D70" s="2" t="s">
        <v>1660</v>
      </c>
      <c r="E70" s="4" t="s">
        <v>345</v>
      </c>
      <c r="F70" s="2" t="s">
        <v>1661</v>
      </c>
      <c r="G70" s="2" t="s">
        <v>1662</v>
      </c>
      <c r="H70" s="2" t="s">
        <v>351</v>
      </c>
      <c r="I70" s="2" t="s">
        <v>1010</v>
      </c>
      <c r="J70" s="2" t="s">
        <v>94</v>
      </c>
      <c r="K70" s="2" t="s">
        <v>266</v>
      </c>
      <c r="L70" s="2" t="s">
        <v>410</v>
      </c>
      <c r="M70" s="2" t="s">
        <v>765</v>
      </c>
      <c r="N70" s="2" t="s">
        <v>149</v>
      </c>
      <c r="O70" s="2" t="s">
        <v>1206</v>
      </c>
      <c r="P70" s="153">
        <v>7240</v>
      </c>
      <c r="Q70" s="162">
        <v>4.5743</v>
      </c>
      <c r="R70" s="179">
        <v>793.1</v>
      </c>
      <c r="T70" s="152">
        <v>262.65800000000002</v>
      </c>
      <c r="U70" s="168">
        <v>1.2E-5</v>
      </c>
      <c r="V70" s="168">
        <v>1.8833198601809101E-2</v>
      </c>
      <c r="W70" s="168">
        <v>1.22048409023796E-2</v>
      </c>
    </row>
    <row r="71" spans="1:23">
      <c r="A71" s="2">
        <v>1182</v>
      </c>
      <c r="B71" s="2">
        <v>14769</v>
      </c>
      <c r="C71" s="2" t="s">
        <v>1659</v>
      </c>
      <c r="D71" s="2" t="s">
        <v>1660</v>
      </c>
      <c r="E71" s="4" t="s">
        <v>345</v>
      </c>
      <c r="F71" s="2" t="s">
        <v>1663</v>
      </c>
      <c r="G71" s="2" t="s">
        <v>1664</v>
      </c>
      <c r="H71" s="2" t="s">
        <v>351</v>
      </c>
      <c r="I71" s="2" t="s">
        <v>1010</v>
      </c>
      <c r="J71" s="2" t="s">
        <v>94</v>
      </c>
      <c r="K71" s="2" t="s">
        <v>301</v>
      </c>
      <c r="L71" s="2" t="s">
        <v>374</v>
      </c>
      <c r="M71" s="2" t="s">
        <v>765</v>
      </c>
      <c r="N71" s="2" t="s">
        <v>149</v>
      </c>
      <c r="O71" s="2" t="s">
        <v>99</v>
      </c>
      <c r="P71" s="153">
        <v>3105</v>
      </c>
      <c r="Q71" s="162">
        <v>3.6469999999999998</v>
      </c>
      <c r="R71" s="179">
        <v>3044</v>
      </c>
      <c r="T71" s="152">
        <v>344.70100000000002</v>
      </c>
      <c r="U71" s="168">
        <v>1.8E-5</v>
      </c>
      <c r="V71" s="168">
        <v>2.4715815360402699E-2</v>
      </c>
      <c r="W71" s="168">
        <v>1.6017066491154999E-2</v>
      </c>
    </row>
    <row r="72" spans="1:23">
      <c r="A72" s="2">
        <v>1182</v>
      </c>
      <c r="B72" s="2">
        <v>14769</v>
      </c>
      <c r="C72" s="2" t="s">
        <v>1659</v>
      </c>
      <c r="D72" s="2" t="s">
        <v>1660</v>
      </c>
      <c r="E72" s="4" t="s">
        <v>345</v>
      </c>
      <c r="F72" s="2" t="s">
        <v>1665</v>
      </c>
      <c r="G72" s="2" t="s">
        <v>1666</v>
      </c>
      <c r="H72" s="2" t="s">
        <v>351</v>
      </c>
      <c r="I72" s="2" t="s">
        <v>1012</v>
      </c>
      <c r="J72" s="2" t="s">
        <v>94</v>
      </c>
      <c r="K72" s="2" t="s">
        <v>254</v>
      </c>
      <c r="L72" s="2" t="s">
        <v>410</v>
      </c>
      <c r="M72" s="2" t="s">
        <v>762</v>
      </c>
      <c r="N72" s="2" t="s">
        <v>149</v>
      </c>
      <c r="O72" s="2" t="s">
        <v>99</v>
      </c>
      <c r="P72" s="153">
        <v>1047</v>
      </c>
      <c r="Q72" s="162">
        <v>3.6469999999999998</v>
      </c>
      <c r="R72" s="179">
        <v>616.4</v>
      </c>
      <c r="T72" s="152">
        <v>23.536999999999999</v>
      </c>
      <c r="U72" s="168">
        <v>0</v>
      </c>
      <c r="V72" s="168">
        <v>1.68763296998772E-3</v>
      </c>
      <c r="W72" s="168">
        <v>1.0936693408167E-3</v>
      </c>
    </row>
    <row r="73" spans="1:23">
      <c r="A73" s="2">
        <v>1182</v>
      </c>
      <c r="B73" s="2">
        <v>14769</v>
      </c>
      <c r="C73" s="2" t="s">
        <v>1659</v>
      </c>
      <c r="D73" s="2" t="s">
        <v>1660</v>
      </c>
      <c r="E73" s="4" t="s">
        <v>345</v>
      </c>
      <c r="F73" s="2" t="s">
        <v>1667</v>
      </c>
      <c r="G73" s="2" t="s">
        <v>1668</v>
      </c>
      <c r="H73" s="2" t="s">
        <v>351</v>
      </c>
      <c r="I73" s="2" t="s">
        <v>1010</v>
      </c>
      <c r="J73" s="2" t="s">
        <v>94</v>
      </c>
      <c r="K73" s="2" t="s">
        <v>95</v>
      </c>
      <c r="L73" s="2" t="s">
        <v>376</v>
      </c>
      <c r="M73" s="2" t="s">
        <v>765</v>
      </c>
      <c r="N73" s="2" t="s">
        <v>149</v>
      </c>
      <c r="O73" s="2" t="s">
        <v>99</v>
      </c>
      <c r="P73" s="153">
        <v>102</v>
      </c>
      <c r="Q73" s="162">
        <v>3.6469999999999998</v>
      </c>
      <c r="R73" s="179">
        <v>5545</v>
      </c>
      <c r="T73" s="152">
        <v>20.626999999999999</v>
      </c>
      <c r="U73" s="168">
        <v>0</v>
      </c>
      <c r="V73" s="168">
        <v>1.479007620883E-3</v>
      </c>
      <c r="W73" s="168">
        <v>9.5846983233904696E-4</v>
      </c>
    </row>
    <row r="74" spans="1:23">
      <c r="A74" s="2">
        <v>1182</v>
      </c>
      <c r="B74" s="2">
        <v>14769</v>
      </c>
      <c r="C74" s="2" t="s">
        <v>1659</v>
      </c>
      <c r="D74" s="2" t="s">
        <v>1660</v>
      </c>
      <c r="E74" s="4" t="s">
        <v>345</v>
      </c>
      <c r="F74" s="2" t="s">
        <v>1731</v>
      </c>
      <c r="G74" s="2" t="s">
        <v>1732</v>
      </c>
      <c r="H74" s="2" t="s">
        <v>351</v>
      </c>
      <c r="I74" s="2" t="s">
        <v>1010</v>
      </c>
      <c r="J74" s="2" t="s">
        <v>94</v>
      </c>
      <c r="K74" s="2" t="s">
        <v>95</v>
      </c>
      <c r="L74" s="2" t="s">
        <v>374</v>
      </c>
      <c r="M74" s="2" t="s">
        <v>765</v>
      </c>
      <c r="N74" s="2" t="s">
        <v>149</v>
      </c>
      <c r="O74" s="2" t="s">
        <v>99</v>
      </c>
      <c r="P74" s="153">
        <v>234</v>
      </c>
      <c r="Q74" s="162">
        <v>3.6469999999999998</v>
      </c>
      <c r="R74" s="179">
        <v>58868</v>
      </c>
      <c r="T74" s="152">
        <v>502.37799999999999</v>
      </c>
      <c r="U74" s="168">
        <v>0</v>
      </c>
      <c r="V74" s="168">
        <v>3.6021668746825102E-2</v>
      </c>
      <c r="W74" s="168">
        <v>2.3343816703073901E-2</v>
      </c>
    </row>
    <row r="75" spans="1:23">
      <c r="A75" s="2">
        <v>1182</v>
      </c>
      <c r="B75" s="2">
        <v>14769</v>
      </c>
      <c r="C75" s="2" t="s">
        <v>1671</v>
      </c>
      <c r="D75" s="2" t="s">
        <v>1622</v>
      </c>
      <c r="E75" s="4" t="s">
        <v>345</v>
      </c>
      <c r="F75" s="2" t="s">
        <v>1672</v>
      </c>
      <c r="G75" s="2" t="s">
        <v>1673</v>
      </c>
      <c r="H75" s="2" t="s">
        <v>351</v>
      </c>
      <c r="I75" s="2" t="s">
        <v>1010</v>
      </c>
      <c r="J75" s="2" t="s">
        <v>94</v>
      </c>
      <c r="K75" s="2" t="s">
        <v>326</v>
      </c>
      <c r="L75" s="2" t="s">
        <v>394</v>
      </c>
      <c r="M75" s="2" t="s">
        <v>765</v>
      </c>
      <c r="N75" s="2" t="s">
        <v>149</v>
      </c>
      <c r="O75" s="2" t="s">
        <v>1204</v>
      </c>
      <c r="P75" s="153">
        <v>229</v>
      </c>
      <c r="Q75" s="162">
        <v>3.7964000000000002</v>
      </c>
      <c r="R75" s="179">
        <v>23846</v>
      </c>
      <c r="T75" s="152">
        <v>207.31100000000001</v>
      </c>
      <c r="U75" s="168">
        <v>1.0000000000000001E-5</v>
      </c>
      <c r="V75" s="168">
        <v>1.4864691930399E-2</v>
      </c>
      <c r="W75" s="168">
        <v>9.6330529884593799E-3</v>
      </c>
    </row>
    <row r="76" spans="1:23">
      <c r="A76" s="2">
        <v>1182</v>
      </c>
      <c r="B76" s="2">
        <v>14769</v>
      </c>
      <c r="C76" s="2" t="s">
        <v>1671</v>
      </c>
      <c r="D76" s="2" t="s">
        <v>1622</v>
      </c>
      <c r="E76" s="4" t="s">
        <v>345</v>
      </c>
      <c r="F76" s="2" t="s">
        <v>1733</v>
      </c>
      <c r="G76" s="2" t="s">
        <v>1734</v>
      </c>
      <c r="H76" s="2" t="s">
        <v>351</v>
      </c>
      <c r="I76" s="2" t="s">
        <v>1010</v>
      </c>
      <c r="J76" s="2" t="s">
        <v>94</v>
      </c>
      <c r="K76" s="2" t="s">
        <v>95</v>
      </c>
      <c r="L76" s="2" t="s">
        <v>410</v>
      </c>
      <c r="M76" s="2" t="s">
        <v>765</v>
      </c>
      <c r="N76" s="2" t="s">
        <v>149</v>
      </c>
      <c r="O76" s="2" t="s">
        <v>99</v>
      </c>
      <c r="P76" s="153">
        <v>150</v>
      </c>
      <c r="Q76" s="162">
        <v>3.6469999999999998</v>
      </c>
      <c r="R76" s="179">
        <v>42367.5</v>
      </c>
      <c r="T76" s="152">
        <v>231.77099999999999</v>
      </c>
      <c r="U76" s="168">
        <v>1.7E-5</v>
      </c>
      <c r="V76" s="168">
        <v>1.6618536937824301E-2</v>
      </c>
      <c r="W76" s="168">
        <v>1.07696309928459E-2</v>
      </c>
    </row>
    <row r="77" spans="1:23">
      <c r="A77" s="2">
        <v>1182</v>
      </c>
      <c r="B77" s="2">
        <v>14769</v>
      </c>
      <c r="C77" s="2" t="s">
        <v>1671</v>
      </c>
      <c r="D77" s="2" t="s">
        <v>1622</v>
      </c>
      <c r="E77" s="4" t="s">
        <v>345</v>
      </c>
      <c r="F77" s="2" t="s">
        <v>1674</v>
      </c>
      <c r="G77" s="2" t="s">
        <v>1675</v>
      </c>
      <c r="H77" s="2" t="s">
        <v>351</v>
      </c>
      <c r="I77" s="2" t="s">
        <v>1010</v>
      </c>
      <c r="J77" s="2" t="s">
        <v>94</v>
      </c>
      <c r="K77" s="2" t="s">
        <v>314</v>
      </c>
      <c r="L77" s="2" t="s">
        <v>394</v>
      </c>
      <c r="M77" s="2" t="s">
        <v>765</v>
      </c>
      <c r="N77" s="2" t="s">
        <v>149</v>
      </c>
      <c r="O77" s="2" t="s">
        <v>1204</v>
      </c>
      <c r="P77" s="153">
        <v>113</v>
      </c>
      <c r="Q77" s="162">
        <v>3.7964000000000002</v>
      </c>
      <c r="R77" s="179">
        <v>14290</v>
      </c>
      <c r="T77" s="152">
        <v>61.302999999999997</v>
      </c>
      <c r="U77" s="168">
        <v>3.4999999999999997E-5</v>
      </c>
      <c r="V77" s="168">
        <v>4.3955736698492202E-3</v>
      </c>
      <c r="W77" s="168">
        <v>2.84854837722814E-3</v>
      </c>
    </row>
    <row r="78" spans="1:23">
      <c r="A78" s="2">
        <v>1182</v>
      </c>
      <c r="B78" s="2">
        <v>14769</v>
      </c>
      <c r="C78" s="2" t="s">
        <v>1678</v>
      </c>
      <c r="D78" s="2" t="s">
        <v>1679</v>
      </c>
      <c r="E78" s="4" t="s">
        <v>345</v>
      </c>
      <c r="F78" s="2" t="s">
        <v>1680</v>
      </c>
      <c r="G78" s="2" t="s">
        <v>1681</v>
      </c>
      <c r="H78" s="2" t="s">
        <v>351</v>
      </c>
      <c r="I78" s="2" t="s">
        <v>1010</v>
      </c>
      <c r="J78" s="2" t="s">
        <v>94</v>
      </c>
      <c r="K78" s="2" t="s">
        <v>95</v>
      </c>
      <c r="L78" s="2" t="s">
        <v>1552</v>
      </c>
      <c r="M78" s="2" t="s">
        <v>765</v>
      </c>
      <c r="N78" s="2" t="s">
        <v>149</v>
      </c>
      <c r="O78" s="2" t="s">
        <v>99</v>
      </c>
      <c r="P78" s="153">
        <v>427</v>
      </c>
      <c r="Q78" s="162">
        <v>3.6469999999999998</v>
      </c>
      <c r="R78" s="179">
        <v>8613.5</v>
      </c>
      <c r="T78" s="152">
        <v>134.13499999999999</v>
      </c>
      <c r="U78" s="168">
        <v>9.0000000000000002E-6</v>
      </c>
      <c r="V78" s="168">
        <v>9.6178106487687497E-3</v>
      </c>
      <c r="W78" s="168">
        <v>6.2328153214589498E-3</v>
      </c>
    </row>
    <row r="79" spans="1:23">
      <c r="A79" s="2">
        <v>1182</v>
      </c>
      <c r="B79" s="2">
        <v>14769</v>
      </c>
      <c r="C79" s="2" t="s">
        <v>1615</v>
      </c>
      <c r="D79" s="2" t="s">
        <v>1616</v>
      </c>
      <c r="E79" s="4" t="s">
        <v>345</v>
      </c>
      <c r="F79" s="2" t="s">
        <v>1682</v>
      </c>
      <c r="G79" s="2" t="s">
        <v>1683</v>
      </c>
      <c r="H79" s="2" t="s">
        <v>351</v>
      </c>
      <c r="I79" s="2" t="s">
        <v>1010</v>
      </c>
      <c r="J79" s="2" t="s">
        <v>94</v>
      </c>
      <c r="K79" s="2" t="s">
        <v>95</v>
      </c>
      <c r="L79" s="2" t="s">
        <v>374</v>
      </c>
      <c r="M79" s="2" t="s">
        <v>765</v>
      </c>
      <c r="N79" s="2" t="s">
        <v>149</v>
      </c>
      <c r="O79" s="2" t="s">
        <v>99</v>
      </c>
      <c r="P79" s="153">
        <v>445</v>
      </c>
      <c r="Q79" s="162">
        <v>3.6469999999999998</v>
      </c>
      <c r="R79" s="179">
        <v>8566</v>
      </c>
      <c r="T79" s="152">
        <v>139.01900000000001</v>
      </c>
      <c r="U79" s="168">
        <v>9.9999999999999995E-7</v>
      </c>
      <c r="V79" s="168">
        <v>9.9679711094879091E-3</v>
      </c>
      <c r="W79" s="168">
        <v>6.4597365579275503E-3</v>
      </c>
    </row>
    <row r="80" spans="1:23">
      <c r="A80" s="2">
        <v>1182</v>
      </c>
      <c r="B80" s="2">
        <v>14769</v>
      </c>
      <c r="C80" s="2" t="s">
        <v>1562</v>
      </c>
      <c r="D80" s="2" t="s">
        <v>1563</v>
      </c>
      <c r="E80" s="4" t="s">
        <v>345</v>
      </c>
      <c r="F80" s="2" t="s">
        <v>1684</v>
      </c>
      <c r="G80" s="2" t="s">
        <v>1685</v>
      </c>
      <c r="H80" s="2" t="s">
        <v>351</v>
      </c>
      <c r="I80" s="2" t="s">
        <v>1010</v>
      </c>
      <c r="J80" s="2" t="s">
        <v>94</v>
      </c>
      <c r="K80" s="2" t="s">
        <v>95</v>
      </c>
      <c r="L80" s="2" t="s">
        <v>376</v>
      </c>
      <c r="M80" s="2" t="s">
        <v>765</v>
      </c>
      <c r="N80" s="2" t="s">
        <v>149</v>
      </c>
      <c r="O80" s="2" t="s">
        <v>99</v>
      </c>
      <c r="P80" s="153">
        <v>335</v>
      </c>
      <c r="Q80" s="162">
        <v>3.6469999999999998</v>
      </c>
      <c r="R80" s="179">
        <v>51123</v>
      </c>
      <c r="T80" s="152">
        <v>624.59299999999996</v>
      </c>
      <c r="U80" s="168">
        <v>9.9999999999999995E-7</v>
      </c>
      <c r="V80" s="168">
        <v>4.4784716334808697E-2</v>
      </c>
      <c r="W80" s="168">
        <v>2.90227034335016E-2</v>
      </c>
    </row>
    <row r="81" spans="1:23">
      <c r="A81" s="2">
        <v>1182</v>
      </c>
      <c r="B81" s="2">
        <v>14769</v>
      </c>
      <c r="C81" s="2" t="s">
        <v>1615</v>
      </c>
      <c r="D81" s="2" t="s">
        <v>1616</v>
      </c>
      <c r="E81" s="4" t="s">
        <v>345</v>
      </c>
      <c r="F81" s="2" t="s">
        <v>1686</v>
      </c>
      <c r="G81" s="2" t="s">
        <v>1687</v>
      </c>
      <c r="H81" s="2" t="s">
        <v>351</v>
      </c>
      <c r="I81" s="2" t="s">
        <v>1010</v>
      </c>
      <c r="J81" s="2" t="s">
        <v>94</v>
      </c>
      <c r="K81" s="2" t="s">
        <v>95</v>
      </c>
      <c r="L81" s="2" t="s">
        <v>374</v>
      </c>
      <c r="M81" s="2" t="s">
        <v>765</v>
      </c>
      <c r="N81" s="2" t="s">
        <v>149</v>
      </c>
      <c r="O81" s="2" t="s">
        <v>99</v>
      </c>
      <c r="P81" s="153">
        <v>306</v>
      </c>
      <c r="Q81" s="162">
        <v>3.6469999999999998</v>
      </c>
      <c r="R81" s="179">
        <v>4067</v>
      </c>
      <c r="T81" s="152">
        <v>45.387</v>
      </c>
      <c r="U81" s="168">
        <v>5.0000000000000004E-6</v>
      </c>
      <c r="V81" s="168">
        <v>3.2543502222531001E-3</v>
      </c>
      <c r="W81" s="168">
        <v>2.1089793371269101E-3</v>
      </c>
    </row>
    <row r="82" spans="1:23">
      <c r="A82" s="2">
        <v>1182</v>
      </c>
      <c r="B82" s="2">
        <v>14769</v>
      </c>
      <c r="C82" s="2" t="s">
        <v>1562</v>
      </c>
      <c r="D82" s="2" t="s">
        <v>1563</v>
      </c>
      <c r="E82" s="4" t="s">
        <v>345</v>
      </c>
      <c r="F82" s="2" t="s">
        <v>1688</v>
      </c>
      <c r="G82" s="2" t="s">
        <v>1689</v>
      </c>
      <c r="H82" s="2" t="s">
        <v>351</v>
      </c>
      <c r="I82" s="2" t="s">
        <v>1010</v>
      </c>
      <c r="J82" s="2" t="s">
        <v>94</v>
      </c>
      <c r="K82" s="2" t="s">
        <v>95</v>
      </c>
      <c r="L82" s="2" t="s">
        <v>1552</v>
      </c>
      <c r="M82" s="2" t="s">
        <v>765</v>
      </c>
      <c r="N82" s="2" t="s">
        <v>149</v>
      </c>
      <c r="O82" s="2" t="s">
        <v>1204</v>
      </c>
      <c r="P82" s="153">
        <v>777</v>
      </c>
      <c r="Q82" s="162">
        <v>3.7964000000000002</v>
      </c>
      <c r="R82" s="179">
        <v>12138</v>
      </c>
      <c r="T82" s="152">
        <v>358.04700000000003</v>
      </c>
      <c r="U82" s="168">
        <v>3.0600000000000001E-4</v>
      </c>
      <c r="V82" s="168">
        <v>2.5672788496192901E-2</v>
      </c>
      <c r="W82" s="168">
        <v>1.66372322482904E-2</v>
      </c>
    </row>
    <row r="83" spans="1:23">
      <c r="A83" s="2">
        <v>1182</v>
      </c>
      <c r="B83" s="2">
        <v>14769</v>
      </c>
      <c r="C83" s="2" t="s">
        <v>1562</v>
      </c>
      <c r="D83" s="2" t="s">
        <v>1563</v>
      </c>
      <c r="E83" s="4" t="s">
        <v>345</v>
      </c>
      <c r="F83" s="2" t="s">
        <v>1735</v>
      </c>
      <c r="G83" s="2" t="s">
        <v>1736</v>
      </c>
      <c r="H83" s="2" t="s">
        <v>351</v>
      </c>
      <c r="I83" s="2" t="s">
        <v>1010</v>
      </c>
      <c r="J83" s="2" t="s">
        <v>94</v>
      </c>
      <c r="K83" s="2" t="s">
        <v>95</v>
      </c>
      <c r="L83" s="2" t="s">
        <v>410</v>
      </c>
      <c r="M83" s="2" t="s">
        <v>765</v>
      </c>
      <c r="N83" s="2" t="s">
        <v>149</v>
      </c>
      <c r="O83" s="2" t="s">
        <v>99</v>
      </c>
      <c r="P83" s="153">
        <v>140</v>
      </c>
      <c r="Q83" s="162">
        <v>3.6469999999999998</v>
      </c>
      <c r="R83" s="179">
        <v>116945.5</v>
      </c>
      <c r="T83" s="152">
        <v>597.1</v>
      </c>
      <c r="U83" s="168">
        <v>2.8E-5</v>
      </c>
      <c r="V83" s="168">
        <v>4.2813451443477001E-2</v>
      </c>
      <c r="W83" s="168">
        <v>2.7745226628640599E-2</v>
      </c>
    </row>
    <row r="84" spans="1:23">
      <c r="A84" s="2">
        <v>1182</v>
      </c>
      <c r="B84" s="2">
        <v>14769</v>
      </c>
      <c r="C84" s="2" t="s">
        <v>1615</v>
      </c>
      <c r="D84" s="2" t="s">
        <v>1616</v>
      </c>
      <c r="E84" s="4" t="s">
        <v>345</v>
      </c>
      <c r="F84" s="2" t="s">
        <v>1737</v>
      </c>
      <c r="G84" s="2" t="s">
        <v>1738</v>
      </c>
      <c r="H84" s="2" t="s">
        <v>351</v>
      </c>
      <c r="I84" s="2" t="s">
        <v>1010</v>
      </c>
      <c r="J84" s="2" t="s">
        <v>94</v>
      </c>
      <c r="K84" s="2" t="s">
        <v>95</v>
      </c>
      <c r="L84" s="2" t="s">
        <v>374</v>
      </c>
      <c r="M84" s="2" t="s">
        <v>765</v>
      </c>
      <c r="N84" s="2" t="s">
        <v>149</v>
      </c>
      <c r="O84" s="2" t="s">
        <v>99</v>
      </c>
      <c r="P84" s="153">
        <v>89</v>
      </c>
      <c r="Q84" s="162">
        <v>3.6469999999999998</v>
      </c>
      <c r="R84" s="179">
        <v>23252</v>
      </c>
      <c r="T84" s="152">
        <v>75.471999999999994</v>
      </c>
      <c r="U84" s="168">
        <v>0</v>
      </c>
      <c r="V84" s="168">
        <v>5.4115167928510998E-3</v>
      </c>
      <c r="W84" s="168">
        <v>3.50692959245696E-3</v>
      </c>
    </row>
    <row r="85" spans="1:23">
      <c r="A85" s="2">
        <v>1182</v>
      </c>
      <c r="B85" s="2">
        <v>14769</v>
      </c>
      <c r="C85" s="2" t="s">
        <v>1615</v>
      </c>
      <c r="D85" s="2" t="s">
        <v>1616</v>
      </c>
      <c r="E85" s="4" t="s">
        <v>345</v>
      </c>
      <c r="F85" s="2" t="s">
        <v>1690</v>
      </c>
      <c r="G85" s="2" t="s">
        <v>1691</v>
      </c>
      <c r="H85" s="2" t="s">
        <v>351</v>
      </c>
      <c r="I85" s="2" t="s">
        <v>1012</v>
      </c>
      <c r="J85" s="2" t="s">
        <v>94</v>
      </c>
      <c r="K85" s="2" t="s">
        <v>95</v>
      </c>
      <c r="L85" s="2" t="s">
        <v>1552</v>
      </c>
      <c r="M85" s="2" t="s">
        <v>762</v>
      </c>
      <c r="N85" s="2" t="s">
        <v>149</v>
      </c>
      <c r="O85" s="2" t="s">
        <v>99</v>
      </c>
      <c r="P85" s="153">
        <v>9833</v>
      </c>
      <c r="Q85" s="162">
        <v>3.6469999999999998</v>
      </c>
      <c r="R85" s="179">
        <v>1080.5999999999999</v>
      </c>
      <c r="T85" s="152">
        <v>387.51299999999998</v>
      </c>
      <c r="U85" s="168">
        <v>0</v>
      </c>
      <c r="V85" s="168">
        <v>2.7785594406187501E-2</v>
      </c>
      <c r="W85" s="168">
        <v>1.8006434609200799E-2</v>
      </c>
    </row>
    <row r="86" spans="1:23">
      <c r="A86" s="2">
        <v>1182</v>
      </c>
      <c r="B86" s="2">
        <v>14769</v>
      </c>
      <c r="C86" s="2" t="s">
        <v>1615</v>
      </c>
      <c r="D86" s="2" t="s">
        <v>1616</v>
      </c>
      <c r="E86" s="4" t="s">
        <v>345</v>
      </c>
      <c r="F86" s="2" t="s">
        <v>1692</v>
      </c>
      <c r="G86" s="2" t="s">
        <v>1693</v>
      </c>
      <c r="H86" s="2" t="s">
        <v>351</v>
      </c>
      <c r="I86" s="2" t="s">
        <v>1010</v>
      </c>
      <c r="J86" s="2" t="s">
        <v>94</v>
      </c>
      <c r="K86" s="2" t="s">
        <v>95</v>
      </c>
      <c r="L86" s="2" t="s">
        <v>1552</v>
      </c>
      <c r="M86" s="2" t="s">
        <v>765</v>
      </c>
      <c r="N86" s="2" t="s">
        <v>149</v>
      </c>
      <c r="O86" s="2" t="s">
        <v>99</v>
      </c>
      <c r="P86" s="153">
        <v>329</v>
      </c>
      <c r="Q86" s="162">
        <v>3.6469999999999998</v>
      </c>
      <c r="R86" s="179">
        <v>13770</v>
      </c>
      <c r="T86" s="152">
        <v>165.221</v>
      </c>
      <c r="U86" s="168">
        <v>0</v>
      </c>
      <c r="V86" s="168">
        <v>1.18467310156029E-2</v>
      </c>
      <c r="W86" s="168">
        <v>7.6772655731900397E-3</v>
      </c>
    </row>
    <row r="87" spans="1:23">
      <c r="A87" s="2">
        <v>1182</v>
      </c>
      <c r="B87" s="2">
        <v>14769</v>
      </c>
      <c r="C87" s="2" t="s">
        <v>1615</v>
      </c>
      <c r="D87" s="2" t="s">
        <v>1616</v>
      </c>
      <c r="E87" s="4" t="s">
        <v>345</v>
      </c>
      <c r="F87" s="2" t="s">
        <v>1739</v>
      </c>
      <c r="G87" s="2" t="s">
        <v>1740</v>
      </c>
      <c r="H87" s="2" t="s">
        <v>351</v>
      </c>
      <c r="I87" s="2" t="s">
        <v>1010</v>
      </c>
      <c r="J87" s="2" t="s">
        <v>94</v>
      </c>
      <c r="K87" s="2" t="s">
        <v>95</v>
      </c>
      <c r="L87" s="2" t="s">
        <v>1552</v>
      </c>
      <c r="M87" s="2" t="s">
        <v>765</v>
      </c>
      <c r="N87" s="2" t="s">
        <v>149</v>
      </c>
      <c r="O87" s="2" t="s">
        <v>99</v>
      </c>
      <c r="P87" s="153">
        <v>186</v>
      </c>
      <c r="Q87" s="162">
        <v>3.6469999999999998</v>
      </c>
      <c r="R87" s="179">
        <v>56958</v>
      </c>
      <c r="S87" s="157">
        <v>0.28999999999999998</v>
      </c>
      <c r="T87" s="152">
        <v>387.42899999999997</v>
      </c>
      <c r="U87" s="168">
        <v>0</v>
      </c>
      <c r="V87" s="168">
        <v>2.7779536270631601E-2</v>
      </c>
      <c r="W87" s="168">
        <v>1.8002508638780799E-2</v>
      </c>
    </row>
    <row r="88" spans="1:23">
      <c r="A88" s="2">
        <v>1182</v>
      </c>
      <c r="B88" s="2">
        <v>14769</v>
      </c>
      <c r="C88" s="2" t="s">
        <v>1694</v>
      </c>
      <c r="D88" s="2" t="s">
        <v>1695</v>
      </c>
      <c r="E88" s="4" t="s">
        <v>345</v>
      </c>
      <c r="F88" s="2" t="s">
        <v>1696</v>
      </c>
      <c r="G88" s="2" t="s">
        <v>1697</v>
      </c>
      <c r="H88" s="2" t="s">
        <v>351</v>
      </c>
      <c r="I88" s="2" t="s">
        <v>1010</v>
      </c>
      <c r="J88" s="2" t="s">
        <v>94</v>
      </c>
      <c r="K88" s="2" t="s">
        <v>95</v>
      </c>
      <c r="L88" s="2" t="s">
        <v>1698</v>
      </c>
      <c r="M88" s="2" t="s">
        <v>765</v>
      </c>
      <c r="N88" s="2" t="s">
        <v>149</v>
      </c>
      <c r="O88" s="2" t="s">
        <v>99</v>
      </c>
      <c r="P88" s="153">
        <v>537</v>
      </c>
      <c r="Q88" s="162">
        <v>3.6469999999999998</v>
      </c>
      <c r="R88" s="179">
        <v>3633.5</v>
      </c>
      <c r="T88" s="152">
        <v>71.16</v>
      </c>
      <c r="U88" s="168">
        <v>0</v>
      </c>
      <c r="V88" s="168">
        <v>5.10232525378257E-3</v>
      </c>
      <c r="W88" s="168">
        <v>3.3065582364021802E-3</v>
      </c>
    </row>
    <row r="89" spans="1:23">
      <c r="A89" s="2">
        <v>1182</v>
      </c>
      <c r="B89" s="2">
        <v>14769</v>
      </c>
      <c r="C89" s="2" t="s">
        <v>1694</v>
      </c>
      <c r="D89" s="2" t="s">
        <v>1695</v>
      </c>
      <c r="E89" s="4" t="s">
        <v>345</v>
      </c>
      <c r="F89" s="2" t="s">
        <v>1741</v>
      </c>
      <c r="G89" s="2" t="s">
        <v>1742</v>
      </c>
      <c r="H89" s="2" t="s">
        <v>351</v>
      </c>
      <c r="I89" s="2" t="s">
        <v>1010</v>
      </c>
      <c r="J89" s="2" t="s">
        <v>94</v>
      </c>
      <c r="K89" s="2" t="s">
        <v>95</v>
      </c>
      <c r="L89" s="2" t="s">
        <v>376</v>
      </c>
      <c r="M89" s="2" t="s">
        <v>765</v>
      </c>
      <c r="N89" s="2" t="s">
        <v>149</v>
      </c>
      <c r="O89" s="2" t="s">
        <v>99</v>
      </c>
      <c r="P89" s="153">
        <v>141</v>
      </c>
      <c r="Q89" s="162">
        <v>3.6469999999999998</v>
      </c>
      <c r="R89" s="179">
        <v>24217</v>
      </c>
      <c r="T89" s="152">
        <v>124.53</v>
      </c>
      <c r="U89" s="168">
        <v>6.0000000000000002E-6</v>
      </c>
      <c r="V89" s="168">
        <v>8.9291093994664193E-3</v>
      </c>
      <c r="W89" s="168">
        <v>5.7865029687501797E-3</v>
      </c>
    </row>
    <row r="90" spans="1:23">
      <c r="A90" s="2">
        <v>1182</v>
      </c>
      <c r="B90" s="2">
        <v>14769</v>
      </c>
      <c r="C90" s="2" t="s">
        <v>1699</v>
      </c>
      <c r="D90" s="2" t="s">
        <v>1700</v>
      </c>
      <c r="E90" s="4" t="s">
        <v>345</v>
      </c>
      <c r="F90" s="2" t="s">
        <v>1743</v>
      </c>
      <c r="G90" s="2" t="s">
        <v>1744</v>
      </c>
      <c r="H90" s="2" t="s">
        <v>351</v>
      </c>
      <c r="I90" s="2" t="s">
        <v>1010</v>
      </c>
      <c r="J90" s="2" t="s">
        <v>94</v>
      </c>
      <c r="K90" s="2" t="s">
        <v>95</v>
      </c>
      <c r="L90" s="2" t="s">
        <v>374</v>
      </c>
      <c r="M90" s="2" t="s">
        <v>765</v>
      </c>
      <c r="N90" s="2" t="s">
        <v>149</v>
      </c>
      <c r="O90" s="2" t="s">
        <v>99</v>
      </c>
      <c r="P90" s="153">
        <v>101</v>
      </c>
      <c r="Q90" s="162">
        <v>3.6469999999999998</v>
      </c>
      <c r="R90" s="179">
        <v>53881</v>
      </c>
      <c r="T90" s="152">
        <v>198.46899999999999</v>
      </c>
      <c r="U90" s="168">
        <v>0</v>
      </c>
      <c r="V90" s="168">
        <v>1.42306818927146E-2</v>
      </c>
      <c r="W90" s="168">
        <v>9.2221832363766701E-3</v>
      </c>
    </row>
    <row r="91" spans="1:23">
      <c r="A91" s="2">
        <v>1182</v>
      </c>
      <c r="B91" s="2">
        <v>14769</v>
      </c>
      <c r="C91" s="2" t="s">
        <v>1699</v>
      </c>
      <c r="D91" s="2" t="s">
        <v>1700</v>
      </c>
      <c r="E91" s="4" t="s">
        <v>345</v>
      </c>
      <c r="F91" s="2" t="s">
        <v>1745</v>
      </c>
      <c r="G91" s="2" t="s">
        <v>1746</v>
      </c>
      <c r="H91" s="2" t="s">
        <v>351</v>
      </c>
      <c r="I91" s="2" t="s">
        <v>1010</v>
      </c>
      <c r="J91" s="2" t="s">
        <v>94</v>
      </c>
      <c r="K91" s="2" t="s">
        <v>95</v>
      </c>
      <c r="L91" s="2" t="s">
        <v>376</v>
      </c>
      <c r="M91" s="2" t="s">
        <v>765</v>
      </c>
      <c r="N91" s="2" t="s">
        <v>149</v>
      </c>
      <c r="O91" s="2" t="s">
        <v>99</v>
      </c>
      <c r="P91" s="153">
        <v>38</v>
      </c>
      <c r="Q91" s="162">
        <v>3.6469999999999998</v>
      </c>
      <c r="R91" s="179">
        <v>18451</v>
      </c>
      <c r="T91" s="152">
        <v>25.571000000000002</v>
      </c>
      <c r="U91" s="168">
        <v>0</v>
      </c>
      <c r="V91" s="168">
        <v>1.8334631893963101E-3</v>
      </c>
      <c r="W91" s="168">
        <v>1.1881745103458901E-3</v>
      </c>
    </row>
    <row r="92" spans="1:23">
      <c r="A92" s="2">
        <v>1182</v>
      </c>
      <c r="B92" s="2">
        <v>14769</v>
      </c>
      <c r="C92" s="2" t="s">
        <v>1699</v>
      </c>
      <c r="D92" s="2" t="s">
        <v>1700</v>
      </c>
      <c r="E92" s="4" t="s">
        <v>345</v>
      </c>
      <c r="F92" s="2" t="s">
        <v>1701</v>
      </c>
      <c r="G92" s="2" t="s">
        <v>1702</v>
      </c>
      <c r="H92" s="2" t="s">
        <v>351</v>
      </c>
      <c r="I92" s="2" t="s">
        <v>1010</v>
      </c>
      <c r="J92" s="2" t="s">
        <v>94</v>
      </c>
      <c r="K92" s="2" t="s">
        <v>95</v>
      </c>
      <c r="L92" s="2" t="s">
        <v>374</v>
      </c>
      <c r="M92" s="2" t="s">
        <v>765</v>
      </c>
      <c r="N92" s="2" t="s">
        <v>149</v>
      </c>
      <c r="O92" s="2" t="s">
        <v>99</v>
      </c>
      <c r="P92" s="153">
        <v>1420</v>
      </c>
      <c r="Q92" s="162">
        <v>3.6469999999999998</v>
      </c>
      <c r="R92" s="179">
        <v>10550</v>
      </c>
      <c r="T92" s="152">
        <v>546.35699999999997</v>
      </c>
      <c r="U92" s="168">
        <v>1.7799999999999999E-4</v>
      </c>
      <c r="V92" s="168">
        <v>3.9175044057441197E-2</v>
      </c>
      <c r="W92" s="168">
        <v>2.5387359320835301E-2</v>
      </c>
    </row>
    <row r="93" spans="1:23">
      <c r="A93" s="2">
        <v>1182</v>
      </c>
      <c r="B93" s="2">
        <v>14769</v>
      </c>
      <c r="C93" s="2" t="s">
        <v>1699</v>
      </c>
      <c r="D93" s="2" t="s">
        <v>1700</v>
      </c>
      <c r="E93" s="4" t="s">
        <v>345</v>
      </c>
      <c r="F93" s="2" t="s">
        <v>1747</v>
      </c>
      <c r="G93" s="2" t="s">
        <v>1748</v>
      </c>
      <c r="H93" s="2" t="s">
        <v>351</v>
      </c>
      <c r="I93" s="2" t="s">
        <v>1010</v>
      </c>
      <c r="J93" s="2" t="s">
        <v>94</v>
      </c>
      <c r="K93" s="2" t="s">
        <v>329</v>
      </c>
      <c r="L93" s="2" t="s">
        <v>374</v>
      </c>
      <c r="M93" s="2" t="s">
        <v>765</v>
      </c>
      <c r="N93" s="2" t="s">
        <v>149</v>
      </c>
      <c r="O93" s="2" t="s">
        <v>99</v>
      </c>
      <c r="P93" s="153">
        <v>2665</v>
      </c>
      <c r="Q93" s="162">
        <v>3.6469999999999998</v>
      </c>
      <c r="R93" s="179">
        <v>11748</v>
      </c>
      <c r="T93" s="152">
        <v>1141.818</v>
      </c>
      <c r="U93" s="168">
        <v>1.0000000000000001E-5</v>
      </c>
      <c r="V93" s="168">
        <v>8.1870952063872404E-2</v>
      </c>
      <c r="W93" s="168">
        <v>5.3056412009053297E-2</v>
      </c>
    </row>
    <row r="94" spans="1:23">
      <c r="A94" s="2">
        <v>1182</v>
      </c>
      <c r="B94" s="2">
        <v>14769</v>
      </c>
      <c r="C94" s="2" t="s">
        <v>1703</v>
      </c>
      <c r="D94" s="2" t="s">
        <v>1704</v>
      </c>
      <c r="E94" s="4" t="s">
        <v>345</v>
      </c>
      <c r="F94" s="2" t="s">
        <v>1749</v>
      </c>
      <c r="G94" s="2" t="s">
        <v>1750</v>
      </c>
      <c r="H94" s="2" t="s">
        <v>351</v>
      </c>
      <c r="I94" s="2" t="s">
        <v>1010</v>
      </c>
      <c r="J94" s="2" t="s">
        <v>94</v>
      </c>
      <c r="K94" s="2" t="s">
        <v>329</v>
      </c>
      <c r="L94" s="2" t="s">
        <v>374</v>
      </c>
      <c r="M94" s="2" t="s">
        <v>765</v>
      </c>
      <c r="N94" s="2" t="s">
        <v>149</v>
      </c>
      <c r="O94" s="2" t="s">
        <v>99</v>
      </c>
      <c r="P94" s="153">
        <v>2657</v>
      </c>
      <c r="Q94" s="162">
        <v>3.6469999999999998</v>
      </c>
      <c r="R94" s="179">
        <v>3048</v>
      </c>
      <c r="T94" s="152">
        <v>295.35399999999998</v>
      </c>
      <c r="U94" s="168">
        <v>3.0000000000000001E-5</v>
      </c>
      <c r="V94" s="168">
        <v>2.1177525171935999E-2</v>
      </c>
      <c r="W94" s="168">
        <v>1.37240800617262E-2</v>
      </c>
    </row>
    <row r="95" spans="1:23">
      <c r="A95" s="2">
        <v>1182</v>
      </c>
      <c r="B95" s="2">
        <v>14769</v>
      </c>
      <c r="C95" s="2" t="s">
        <v>1703</v>
      </c>
      <c r="D95" s="2" t="s">
        <v>1704</v>
      </c>
      <c r="E95" s="4" t="s">
        <v>345</v>
      </c>
      <c r="F95" s="2" t="s">
        <v>1705</v>
      </c>
      <c r="G95" s="2" t="s">
        <v>1706</v>
      </c>
      <c r="H95" s="2" t="s">
        <v>351</v>
      </c>
      <c r="I95" s="2" t="s">
        <v>1010</v>
      </c>
      <c r="J95" s="2" t="s">
        <v>94</v>
      </c>
      <c r="K95" s="2" t="s">
        <v>277</v>
      </c>
      <c r="L95" s="2" t="s">
        <v>374</v>
      </c>
      <c r="M95" s="2" t="s">
        <v>765</v>
      </c>
      <c r="N95" s="2" t="s">
        <v>149</v>
      </c>
      <c r="O95" s="2" t="s">
        <v>99</v>
      </c>
      <c r="P95" s="153">
        <v>2791</v>
      </c>
      <c r="Q95" s="162">
        <v>3.6469999999999998</v>
      </c>
      <c r="R95" s="179">
        <v>4527</v>
      </c>
      <c r="T95" s="152">
        <v>460.79300000000001</v>
      </c>
      <c r="U95" s="168">
        <v>1.27E-4</v>
      </c>
      <c r="V95" s="168">
        <v>3.3039922544187202E-2</v>
      </c>
      <c r="W95" s="168">
        <v>2.1411498206152599E-2</v>
      </c>
    </row>
    <row r="96" spans="1:23">
      <c r="A96" s="2">
        <v>12904</v>
      </c>
      <c r="B96" s="2">
        <v>12905</v>
      </c>
      <c r="C96" s="2" t="s">
        <v>1707</v>
      </c>
      <c r="D96" s="2" t="s">
        <v>1708</v>
      </c>
      <c r="E96" s="4" t="s">
        <v>1360</v>
      </c>
      <c r="F96" s="2" t="s">
        <v>1709</v>
      </c>
      <c r="G96" s="2" t="s">
        <v>1710</v>
      </c>
      <c r="H96" s="2" t="s">
        <v>351</v>
      </c>
      <c r="I96" s="2" t="s">
        <v>1010</v>
      </c>
      <c r="J96" s="2" t="s">
        <v>30</v>
      </c>
      <c r="K96" s="2" t="s">
        <v>266</v>
      </c>
      <c r="L96" s="2" t="s">
        <v>41</v>
      </c>
      <c r="M96" s="2" t="s">
        <v>1602</v>
      </c>
      <c r="N96" s="2" t="s">
        <v>149</v>
      </c>
      <c r="O96" s="2" t="s">
        <v>34</v>
      </c>
      <c r="P96" s="153">
        <v>4225</v>
      </c>
      <c r="Q96" s="162">
        <v>1</v>
      </c>
      <c r="R96" s="179">
        <v>4238</v>
      </c>
      <c r="T96" s="152">
        <v>179.05500000000001</v>
      </c>
      <c r="U96" s="168">
        <v>2.7E-4</v>
      </c>
      <c r="V96" s="168">
        <v>1.34613769414565E-2</v>
      </c>
      <c r="W96" s="168">
        <v>4.6030718610226198E-3</v>
      </c>
    </row>
    <row r="97" spans="1:23">
      <c r="A97" s="2">
        <v>12904</v>
      </c>
      <c r="B97" s="2">
        <v>12905</v>
      </c>
      <c r="C97" s="2" t="s">
        <v>1595</v>
      </c>
      <c r="D97" s="2" t="s">
        <v>1596</v>
      </c>
      <c r="E97" s="4" t="s">
        <v>1360</v>
      </c>
      <c r="F97" s="2" t="s">
        <v>1711</v>
      </c>
      <c r="G97" s="2" t="s">
        <v>1712</v>
      </c>
      <c r="H97" s="2" t="s">
        <v>351</v>
      </c>
      <c r="I97" s="2" t="s">
        <v>1009</v>
      </c>
      <c r="J97" s="2" t="s">
        <v>30</v>
      </c>
      <c r="K97" s="2" t="s">
        <v>30</v>
      </c>
      <c r="L97" s="2" t="s">
        <v>41</v>
      </c>
      <c r="M97" s="2" t="s">
        <v>1599</v>
      </c>
      <c r="N97" s="2" t="s">
        <v>149</v>
      </c>
      <c r="O97" s="2" t="s">
        <v>34</v>
      </c>
      <c r="P97" s="153">
        <v>924</v>
      </c>
      <c r="Q97" s="162">
        <v>1</v>
      </c>
      <c r="R97" s="179">
        <v>3748</v>
      </c>
      <c r="T97" s="152">
        <v>34.631999999999998</v>
      </c>
      <c r="U97" s="168">
        <v>1.1E-5</v>
      </c>
      <c r="V97" s="168">
        <v>2.60359466632184E-3</v>
      </c>
      <c r="W97" s="168">
        <v>8.9029030226070796E-4</v>
      </c>
    </row>
    <row r="98" spans="1:23">
      <c r="A98" s="2">
        <v>12904</v>
      </c>
      <c r="B98" s="2">
        <v>12905</v>
      </c>
      <c r="C98" s="2" t="s">
        <v>1595</v>
      </c>
      <c r="D98" s="2" t="s">
        <v>1596</v>
      </c>
      <c r="E98" s="4" t="s">
        <v>1360</v>
      </c>
      <c r="F98" s="2" t="s">
        <v>1713</v>
      </c>
      <c r="G98" s="2" t="s">
        <v>1714</v>
      </c>
      <c r="H98" s="2" t="s">
        <v>351</v>
      </c>
      <c r="I98" s="2" t="s">
        <v>1009</v>
      </c>
      <c r="J98" s="2" t="s">
        <v>30</v>
      </c>
      <c r="K98" s="2" t="s">
        <v>30</v>
      </c>
      <c r="L98" s="2" t="s">
        <v>41</v>
      </c>
      <c r="M98" s="2" t="s">
        <v>1599</v>
      </c>
      <c r="N98" s="2" t="s">
        <v>149</v>
      </c>
      <c r="O98" s="2" t="s">
        <v>34</v>
      </c>
      <c r="P98" s="153">
        <v>3076</v>
      </c>
      <c r="Q98" s="162">
        <v>1</v>
      </c>
      <c r="R98" s="179">
        <v>3630</v>
      </c>
      <c r="T98" s="152">
        <v>111.65900000000001</v>
      </c>
      <c r="U98" s="168">
        <v>6.0000000000000002E-5</v>
      </c>
      <c r="V98" s="168">
        <v>8.3944988879464891E-3</v>
      </c>
      <c r="W98" s="168">
        <v>2.8704702190971701E-3</v>
      </c>
    </row>
    <row r="99" spans="1:23">
      <c r="A99" s="2">
        <v>12904</v>
      </c>
      <c r="B99" s="2">
        <v>12905</v>
      </c>
      <c r="C99" s="2" t="s">
        <v>1595</v>
      </c>
      <c r="D99" s="2" t="s">
        <v>1596</v>
      </c>
      <c r="E99" s="4" t="s">
        <v>1360</v>
      </c>
      <c r="F99" s="2" t="s">
        <v>1751</v>
      </c>
      <c r="G99" s="2" t="s">
        <v>1752</v>
      </c>
      <c r="H99" s="2" t="s">
        <v>351</v>
      </c>
      <c r="I99" s="2" t="s">
        <v>1011</v>
      </c>
      <c r="J99" s="2" t="s">
        <v>30</v>
      </c>
      <c r="K99" s="2" t="s">
        <v>30</v>
      </c>
      <c r="L99" s="2" t="s">
        <v>41</v>
      </c>
      <c r="M99" s="2" t="s">
        <v>1753</v>
      </c>
      <c r="N99" s="2" t="s">
        <v>149</v>
      </c>
      <c r="O99" s="2" t="s">
        <v>34</v>
      </c>
      <c r="P99" s="153">
        <v>107069</v>
      </c>
      <c r="Q99" s="162">
        <v>1</v>
      </c>
      <c r="R99" s="179">
        <v>475.45</v>
      </c>
      <c r="T99" s="152">
        <v>509.06</v>
      </c>
      <c r="U99" s="168">
        <v>7.3899999999999997E-4</v>
      </c>
      <c r="V99" s="168">
        <v>3.82710535534663E-2</v>
      </c>
      <c r="W99" s="168">
        <v>1.3086656028561501E-2</v>
      </c>
    </row>
    <row r="100" spans="1:23">
      <c r="A100" s="2">
        <v>12904</v>
      </c>
      <c r="B100" s="2">
        <v>12905</v>
      </c>
      <c r="C100" s="2" t="s">
        <v>1595</v>
      </c>
      <c r="D100" s="2" t="s">
        <v>1596</v>
      </c>
      <c r="E100" s="4" t="s">
        <v>1360</v>
      </c>
      <c r="F100" s="2" t="s">
        <v>1754</v>
      </c>
      <c r="G100" s="2" t="s">
        <v>1755</v>
      </c>
      <c r="H100" s="2" t="s">
        <v>351</v>
      </c>
      <c r="I100" s="2" t="s">
        <v>1010</v>
      </c>
      <c r="J100" s="2" t="s">
        <v>30</v>
      </c>
      <c r="K100" s="2" t="s">
        <v>326</v>
      </c>
      <c r="L100" s="2" t="s">
        <v>41</v>
      </c>
      <c r="M100" s="2" t="s">
        <v>1602</v>
      </c>
      <c r="N100" s="2" t="s">
        <v>149</v>
      </c>
      <c r="O100" s="2" t="s">
        <v>34</v>
      </c>
      <c r="P100" s="153">
        <v>13816</v>
      </c>
      <c r="Q100" s="162">
        <v>1</v>
      </c>
      <c r="R100" s="179">
        <v>4669</v>
      </c>
      <c r="T100" s="152">
        <v>645.06899999999996</v>
      </c>
      <c r="U100" s="168">
        <v>2.199E-3</v>
      </c>
      <c r="V100" s="168">
        <v>4.8496234411696301E-2</v>
      </c>
      <c r="W100" s="168">
        <v>1.65831216937814E-2</v>
      </c>
    </row>
    <row r="101" spans="1:23">
      <c r="A101" s="2">
        <v>12904</v>
      </c>
      <c r="B101" s="2">
        <v>12905</v>
      </c>
      <c r="C101" s="2" t="s">
        <v>1603</v>
      </c>
      <c r="D101" s="2" t="s">
        <v>1604</v>
      </c>
      <c r="E101" s="4" t="s">
        <v>1360</v>
      </c>
      <c r="F101" s="2" t="s">
        <v>1756</v>
      </c>
      <c r="G101" s="2" t="s">
        <v>1757</v>
      </c>
      <c r="H101" s="2" t="s">
        <v>351</v>
      </c>
      <c r="I101" s="2" t="s">
        <v>1011</v>
      </c>
      <c r="J101" s="2" t="s">
        <v>30</v>
      </c>
      <c r="K101" s="2" t="s">
        <v>30</v>
      </c>
      <c r="L101" s="2" t="s">
        <v>41</v>
      </c>
      <c r="M101" s="2" t="s">
        <v>1753</v>
      </c>
      <c r="N101" s="2" t="s">
        <v>149</v>
      </c>
      <c r="O101" s="2" t="s">
        <v>34</v>
      </c>
      <c r="P101" s="153">
        <v>111655</v>
      </c>
      <c r="Q101" s="162">
        <v>1</v>
      </c>
      <c r="R101" s="179">
        <v>416.48</v>
      </c>
      <c r="T101" s="152">
        <v>465.02100000000002</v>
      </c>
      <c r="U101" s="168">
        <v>1.034E-3</v>
      </c>
      <c r="V101" s="168">
        <v>3.4960219153170699E-2</v>
      </c>
      <c r="W101" s="168">
        <v>1.19545275152017E-2</v>
      </c>
    </row>
    <row r="102" spans="1:23">
      <c r="A102" s="2">
        <v>12904</v>
      </c>
      <c r="B102" s="2">
        <v>12905</v>
      </c>
      <c r="C102" s="2" t="s">
        <v>1603</v>
      </c>
      <c r="D102" s="2" t="s">
        <v>1604</v>
      </c>
      <c r="E102" s="4" t="s">
        <v>1360</v>
      </c>
      <c r="F102" s="2" t="s">
        <v>1758</v>
      </c>
      <c r="G102" s="2" t="s">
        <v>1759</v>
      </c>
      <c r="H102" s="2" t="s">
        <v>351</v>
      </c>
      <c r="I102" s="2" t="s">
        <v>1011</v>
      </c>
      <c r="J102" s="2" t="s">
        <v>30</v>
      </c>
      <c r="K102" s="2" t="s">
        <v>30</v>
      </c>
      <c r="L102" s="2" t="s">
        <v>41</v>
      </c>
      <c r="M102" s="2" t="s">
        <v>1753</v>
      </c>
      <c r="N102" s="2" t="s">
        <v>149</v>
      </c>
      <c r="O102" s="2" t="s">
        <v>34</v>
      </c>
      <c r="P102" s="153">
        <v>58603</v>
      </c>
      <c r="Q102" s="162">
        <v>1</v>
      </c>
      <c r="R102" s="179">
        <v>403.49</v>
      </c>
      <c r="T102" s="152">
        <v>236.45699999999999</v>
      </c>
      <c r="U102" s="168">
        <v>2.1499999999999999E-4</v>
      </c>
      <c r="V102" s="168">
        <v>1.7776835123438899E-2</v>
      </c>
      <c r="W102" s="168">
        <v>6.0787280447319996E-3</v>
      </c>
    </row>
    <row r="103" spans="1:23">
      <c r="A103" s="2">
        <v>12904</v>
      </c>
      <c r="B103" s="2">
        <v>12905</v>
      </c>
      <c r="C103" s="2" t="s">
        <v>1607</v>
      </c>
      <c r="D103" s="2" t="s">
        <v>1608</v>
      </c>
      <c r="E103" s="4" t="s">
        <v>1360</v>
      </c>
      <c r="F103" s="2" t="s">
        <v>1609</v>
      </c>
      <c r="G103" s="2" t="s">
        <v>1610</v>
      </c>
      <c r="H103" s="2" t="s">
        <v>351</v>
      </c>
      <c r="I103" s="2" t="s">
        <v>1010</v>
      </c>
      <c r="J103" s="2" t="s">
        <v>30</v>
      </c>
      <c r="K103" s="2" t="s">
        <v>95</v>
      </c>
      <c r="L103" s="2" t="s">
        <v>41</v>
      </c>
      <c r="M103" s="2" t="s">
        <v>1602</v>
      </c>
      <c r="N103" s="2" t="s">
        <v>149</v>
      </c>
      <c r="O103" s="2" t="s">
        <v>34</v>
      </c>
      <c r="P103" s="153">
        <v>2585</v>
      </c>
      <c r="Q103" s="162">
        <v>1</v>
      </c>
      <c r="R103" s="179">
        <v>11710</v>
      </c>
      <c r="T103" s="152">
        <v>302.70400000000001</v>
      </c>
      <c r="U103" s="168">
        <v>2.72E-4</v>
      </c>
      <c r="V103" s="168">
        <v>2.2757222844303499E-2</v>
      </c>
      <c r="W103" s="168">
        <v>7.7817546128606096E-3</v>
      </c>
    </row>
    <row r="104" spans="1:23">
      <c r="A104" s="2">
        <v>12904</v>
      </c>
      <c r="B104" s="2">
        <v>12905</v>
      </c>
      <c r="C104" s="2" t="s">
        <v>1607</v>
      </c>
      <c r="D104" s="2" t="s">
        <v>1608</v>
      </c>
      <c r="E104" s="4" t="s">
        <v>1360</v>
      </c>
      <c r="F104" s="2" t="s">
        <v>1611</v>
      </c>
      <c r="G104" s="2" t="s">
        <v>1612</v>
      </c>
      <c r="H104" s="2" t="s">
        <v>351</v>
      </c>
      <c r="I104" s="2" t="s">
        <v>1010</v>
      </c>
      <c r="J104" s="2" t="s">
        <v>30</v>
      </c>
      <c r="K104" s="2" t="s">
        <v>95</v>
      </c>
      <c r="L104" s="2" t="s">
        <v>41</v>
      </c>
      <c r="M104" s="2" t="s">
        <v>1602</v>
      </c>
      <c r="N104" s="2" t="s">
        <v>149</v>
      </c>
      <c r="O104" s="2" t="s">
        <v>34</v>
      </c>
      <c r="P104" s="153">
        <v>7139</v>
      </c>
      <c r="Q104" s="162">
        <v>1</v>
      </c>
      <c r="R104" s="179">
        <v>10700</v>
      </c>
      <c r="T104" s="152">
        <v>763.87300000000005</v>
      </c>
      <c r="U104" s="168">
        <v>1.0399999999999999E-4</v>
      </c>
      <c r="V104" s="168">
        <v>5.7427905807982502E-2</v>
      </c>
      <c r="W104" s="168">
        <v>1.9637276217122301E-2</v>
      </c>
    </row>
    <row r="105" spans="1:23">
      <c r="A105" s="2">
        <v>12904</v>
      </c>
      <c r="B105" s="2">
        <v>12905</v>
      </c>
      <c r="C105" s="2" t="s">
        <v>1595</v>
      </c>
      <c r="D105" s="2" t="s">
        <v>1596</v>
      </c>
      <c r="E105" s="4" t="s">
        <v>1360</v>
      </c>
      <c r="F105" s="2" t="s">
        <v>1613</v>
      </c>
      <c r="G105" s="2" t="s">
        <v>1614</v>
      </c>
      <c r="H105" s="2" t="s">
        <v>351</v>
      </c>
      <c r="I105" s="2" t="s">
        <v>1010</v>
      </c>
      <c r="J105" s="2" t="s">
        <v>30</v>
      </c>
      <c r="K105" s="2" t="s">
        <v>95</v>
      </c>
      <c r="L105" s="2" t="s">
        <v>41</v>
      </c>
      <c r="M105" s="2" t="s">
        <v>1602</v>
      </c>
      <c r="N105" s="2" t="s">
        <v>149</v>
      </c>
      <c r="O105" s="2" t="s">
        <v>34</v>
      </c>
      <c r="P105" s="153">
        <v>1710</v>
      </c>
      <c r="Q105" s="162">
        <v>1</v>
      </c>
      <c r="R105" s="179">
        <v>3510</v>
      </c>
      <c r="T105" s="152">
        <v>60.021000000000001</v>
      </c>
      <c r="U105" s="168">
        <v>8.6000000000000003E-5</v>
      </c>
      <c r="V105" s="168">
        <v>4.5123735679895903E-3</v>
      </c>
      <c r="W105" s="168">
        <v>1.5429907272909199E-3</v>
      </c>
    </row>
    <row r="106" spans="1:23">
      <c r="A106" s="2">
        <v>12904</v>
      </c>
      <c r="B106" s="2">
        <v>12905</v>
      </c>
      <c r="C106" s="2" t="s">
        <v>1707</v>
      </c>
      <c r="D106" s="2" t="s">
        <v>1708</v>
      </c>
      <c r="E106" s="4" t="s">
        <v>1360</v>
      </c>
      <c r="F106" s="2" t="s">
        <v>1721</v>
      </c>
      <c r="G106" s="2" t="s">
        <v>1722</v>
      </c>
      <c r="H106" s="2" t="s">
        <v>351</v>
      </c>
      <c r="I106" s="2" t="s">
        <v>1010</v>
      </c>
      <c r="J106" s="2" t="s">
        <v>30</v>
      </c>
      <c r="K106" s="2" t="s">
        <v>329</v>
      </c>
      <c r="L106" s="2" t="s">
        <v>41</v>
      </c>
      <c r="M106" s="2" t="s">
        <v>1602</v>
      </c>
      <c r="N106" s="2" t="s">
        <v>149</v>
      </c>
      <c r="O106" s="2" t="s">
        <v>34</v>
      </c>
      <c r="P106" s="153">
        <v>12681</v>
      </c>
      <c r="Q106" s="162">
        <v>1</v>
      </c>
      <c r="R106" s="179">
        <v>1475</v>
      </c>
      <c r="T106" s="152">
        <v>187.04499999999999</v>
      </c>
      <c r="U106" s="168">
        <v>1.8799999999999999E-4</v>
      </c>
      <c r="V106" s="168">
        <v>1.4062008062698399E-2</v>
      </c>
      <c r="W106" s="168">
        <v>4.8084556211733902E-3</v>
      </c>
    </row>
    <row r="107" spans="1:23">
      <c r="A107" s="2">
        <v>12904</v>
      </c>
      <c r="B107" s="2">
        <v>12905</v>
      </c>
      <c r="C107" s="2" t="s">
        <v>1615</v>
      </c>
      <c r="D107" s="2" t="s">
        <v>1616</v>
      </c>
      <c r="E107" s="4" t="s">
        <v>345</v>
      </c>
      <c r="F107" s="2" t="s">
        <v>1617</v>
      </c>
      <c r="G107" s="2" t="s">
        <v>1618</v>
      </c>
      <c r="H107" s="2" t="s">
        <v>351</v>
      </c>
      <c r="I107" s="2" t="s">
        <v>1010</v>
      </c>
      <c r="J107" s="2" t="s">
        <v>94</v>
      </c>
      <c r="K107" s="2" t="s">
        <v>95</v>
      </c>
      <c r="L107" s="2" t="s">
        <v>374</v>
      </c>
      <c r="M107" s="2" t="s">
        <v>765</v>
      </c>
      <c r="N107" s="2" t="s">
        <v>149</v>
      </c>
      <c r="O107" s="2" t="s">
        <v>99</v>
      </c>
      <c r="P107" s="153">
        <v>429</v>
      </c>
      <c r="Q107" s="162">
        <v>3.6469999999999998</v>
      </c>
      <c r="R107" s="179">
        <v>7569</v>
      </c>
      <c r="T107" s="152">
        <v>118.422</v>
      </c>
      <c r="U107" s="168">
        <v>1.9999999999999999E-6</v>
      </c>
      <c r="V107" s="168">
        <v>8.9029386461485002E-3</v>
      </c>
      <c r="W107" s="168">
        <v>3.04432945758244E-3</v>
      </c>
    </row>
    <row r="108" spans="1:23">
      <c r="A108" s="2">
        <v>12904</v>
      </c>
      <c r="B108" s="2">
        <v>12905</v>
      </c>
      <c r="C108" s="2" t="s">
        <v>1562</v>
      </c>
      <c r="D108" s="2" t="s">
        <v>1563</v>
      </c>
      <c r="E108" s="4" t="s">
        <v>345</v>
      </c>
      <c r="F108" s="2" t="s">
        <v>1619</v>
      </c>
      <c r="G108" s="2" t="s">
        <v>1620</v>
      </c>
      <c r="H108" s="2" t="s">
        <v>351</v>
      </c>
      <c r="I108" s="2" t="s">
        <v>1010</v>
      </c>
      <c r="J108" s="2" t="s">
        <v>94</v>
      </c>
      <c r="K108" s="2" t="s">
        <v>95</v>
      </c>
      <c r="L108" s="2" t="s">
        <v>374</v>
      </c>
      <c r="M108" s="2" t="s">
        <v>765</v>
      </c>
      <c r="N108" s="2" t="s">
        <v>149</v>
      </c>
      <c r="O108" s="2" t="s">
        <v>99</v>
      </c>
      <c r="P108" s="153">
        <v>210</v>
      </c>
      <c r="Q108" s="162">
        <v>3.6469999999999998</v>
      </c>
      <c r="R108" s="179">
        <v>11473</v>
      </c>
      <c r="T108" s="152">
        <v>87.867999999999995</v>
      </c>
      <c r="U108" s="168">
        <v>1.1E-5</v>
      </c>
      <c r="V108" s="168">
        <v>6.60592854005002E-3</v>
      </c>
      <c r="W108" s="168">
        <v>2.2588746983962299E-3</v>
      </c>
    </row>
    <row r="109" spans="1:23">
      <c r="A109" s="2">
        <v>12904</v>
      </c>
      <c r="B109" s="2">
        <v>12905</v>
      </c>
      <c r="C109" s="2" t="s">
        <v>1621</v>
      </c>
      <c r="D109" s="2" t="s">
        <v>1622</v>
      </c>
      <c r="E109" s="4" t="s">
        <v>345</v>
      </c>
      <c r="F109" s="2" t="s">
        <v>1623</v>
      </c>
      <c r="G109" s="2" t="s">
        <v>1624</v>
      </c>
      <c r="H109" s="2" t="s">
        <v>351</v>
      </c>
      <c r="I109" s="2" t="s">
        <v>1010</v>
      </c>
      <c r="J109" s="2" t="s">
        <v>94</v>
      </c>
      <c r="K109" s="2" t="s">
        <v>314</v>
      </c>
      <c r="L109" s="2" t="s">
        <v>376</v>
      </c>
      <c r="M109" s="2" t="s">
        <v>765</v>
      </c>
      <c r="N109" s="2" t="s">
        <v>149</v>
      </c>
      <c r="O109" s="2" t="s">
        <v>99</v>
      </c>
      <c r="P109" s="153">
        <v>2234</v>
      </c>
      <c r="Q109" s="162">
        <v>3.6469999999999998</v>
      </c>
      <c r="R109" s="179">
        <v>13594.3</v>
      </c>
      <c r="T109" s="152">
        <v>1107.5820000000001</v>
      </c>
      <c r="U109" s="168">
        <v>0</v>
      </c>
      <c r="V109" s="168">
        <v>8.3267898005824306E-2</v>
      </c>
      <c r="W109" s="168">
        <v>2.8473173279674899E-2</v>
      </c>
    </row>
    <row r="110" spans="1:23">
      <c r="A110" s="2">
        <v>12904</v>
      </c>
      <c r="B110" s="2">
        <v>12905</v>
      </c>
      <c r="C110" s="2" t="s">
        <v>1621</v>
      </c>
      <c r="D110" s="2" t="s">
        <v>1622</v>
      </c>
      <c r="E110" s="4" t="s">
        <v>345</v>
      </c>
      <c r="F110" s="2" t="s">
        <v>1727</v>
      </c>
      <c r="G110" s="2" t="s">
        <v>1728</v>
      </c>
      <c r="H110" s="2" t="s">
        <v>351</v>
      </c>
      <c r="I110" s="2" t="s">
        <v>1010</v>
      </c>
      <c r="J110" s="2" t="s">
        <v>94</v>
      </c>
      <c r="K110" s="2" t="s">
        <v>1627</v>
      </c>
      <c r="L110" s="2" t="s">
        <v>376</v>
      </c>
      <c r="M110" s="2" t="s">
        <v>765</v>
      </c>
      <c r="N110" s="2" t="s">
        <v>149</v>
      </c>
      <c r="O110" s="2" t="s">
        <v>99</v>
      </c>
      <c r="P110" s="153">
        <v>688</v>
      </c>
      <c r="Q110" s="162">
        <v>3.6469999999999998</v>
      </c>
      <c r="R110" s="179">
        <v>5199.5</v>
      </c>
      <c r="T110" s="152">
        <v>130.46299999999999</v>
      </c>
      <c r="U110" s="168">
        <v>0</v>
      </c>
      <c r="V110" s="168">
        <v>9.8081613998352996E-3</v>
      </c>
      <c r="W110" s="168">
        <v>3.3538672859617E-3</v>
      </c>
    </row>
    <row r="111" spans="1:23">
      <c r="A111" s="2">
        <v>12904</v>
      </c>
      <c r="B111" s="2">
        <v>12905</v>
      </c>
      <c r="C111" s="2" t="s">
        <v>1621</v>
      </c>
      <c r="D111" s="2" t="s">
        <v>1622</v>
      </c>
      <c r="E111" s="4" t="s">
        <v>345</v>
      </c>
      <c r="F111" s="2" t="s">
        <v>1628</v>
      </c>
      <c r="G111" s="2" t="s">
        <v>1629</v>
      </c>
      <c r="H111" s="2" t="s">
        <v>351</v>
      </c>
      <c r="I111" s="2" t="s">
        <v>1010</v>
      </c>
      <c r="J111" s="2" t="s">
        <v>94</v>
      </c>
      <c r="K111" s="2" t="s">
        <v>314</v>
      </c>
      <c r="L111" s="2" t="s">
        <v>394</v>
      </c>
      <c r="M111" s="2" t="s">
        <v>765</v>
      </c>
      <c r="N111" s="2" t="s">
        <v>149</v>
      </c>
      <c r="O111" s="2" t="s">
        <v>1204</v>
      </c>
      <c r="P111" s="153">
        <v>150</v>
      </c>
      <c r="Q111" s="162">
        <v>3.7964000000000002</v>
      </c>
      <c r="R111" s="179">
        <v>10676</v>
      </c>
      <c r="T111" s="152">
        <v>60.795999999999999</v>
      </c>
      <c r="U111" s="168">
        <v>3.0000000000000001E-5</v>
      </c>
      <c r="V111" s="168">
        <v>4.57060413965846E-3</v>
      </c>
      <c r="W111" s="168">
        <v>1.56290247235726E-3</v>
      </c>
    </row>
    <row r="112" spans="1:23">
      <c r="A112" s="2">
        <v>12904</v>
      </c>
      <c r="B112" s="2">
        <v>12905</v>
      </c>
      <c r="C112" s="2" t="s">
        <v>1621</v>
      </c>
      <c r="D112" s="2" t="s">
        <v>1622</v>
      </c>
      <c r="E112" s="4" t="s">
        <v>345</v>
      </c>
      <c r="F112" s="2" t="s">
        <v>1630</v>
      </c>
      <c r="G112" s="2" t="s">
        <v>1631</v>
      </c>
      <c r="H112" s="2" t="s">
        <v>351</v>
      </c>
      <c r="I112" s="2" t="s">
        <v>1010</v>
      </c>
      <c r="J112" s="2" t="s">
        <v>94</v>
      </c>
      <c r="K112" s="2" t="s">
        <v>95</v>
      </c>
      <c r="L112" s="2" t="s">
        <v>1552</v>
      </c>
      <c r="M112" s="2" t="s">
        <v>765</v>
      </c>
      <c r="N112" s="2" t="s">
        <v>149</v>
      </c>
      <c r="O112" s="2" t="s">
        <v>1204</v>
      </c>
      <c r="P112" s="153">
        <v>469</v>
      </c>
      <c r="Q112" s="162">
        <v>3.7964000000000002</v>
      </c>
      <c r="R112" s="179">
        <v>6727.7</v>
      </c>
      <c r="T112" s="152">
        <v>119.78700000000001</v>
      </c>
      <c r="U112" s="168">
        <v>0</v>
      </c>
      <c r="V112" s="168">
        <v>9.0056122627752699E-3</v>
      </c>
      <c r="W112" s="168">
        <v>3.0794383500545499E-3</v>
      </c>
    </row>
    <row r="113" spans="1:23">
      <c r="A113" s="2">
        <v>12904</v>
      </c>
      <c r="B113" s="2">
        <v>12905</v>
      </c>
      <c r="C113" s="2" t="s">
        <v>1615</v>
      </c>
      <c r="D113" s="2" t="s">
        <v>1616</v>
      </c>
      <c r="E113" s="4" t="s">
        <v>345</v>
      </c>
      <c r="F113" s="2" t="s">
        <v>1632</v>
      </c>
      <c r="G113" s="2" t="s">
        <v>1633</v>
      </c>
      <c r="H113" s="2" t="s">
        <v>351</v>
      </c>
      <c r="I113" s="2" t="s">
        <v>1010</v>
      </c>
      <c r="J113" s="2" t="s">
        <v>94</v>
      </c>
      <c r="K113" s="2" t="s">
        <v>95</v>
      </c>
      <c r="L113" s="2" t="s">
        <v>374</v>
      </c>
      <c r="M113" s="2" t="s">
        <v>765</v>
      </c>
      <c r="N113" s="2" t="s">
        <v>149</v>
      </c>
      <c r="O113" s="2" t="s">
        <v>99</v>
      </c>
      <c r="P113" s="153">
        <v>555</v>
      </c>
      <c r="Q113" s="162">
        <v>3.6469999999999998</v>
      </c>
      <c r="R113" s="179">
        <v>9681</v>
      </c>
      <c r="T113" s="152">
        <v>195.952</v>
      </c>
      <c r="U113" s="168">
        <v>3.0000000000000001E-6</v>
      </c>
      <c r="V113" s="168">
        <v>1.47316294483962E-2</v>
      </c>
      <c r="W113" s="168">
        <v>5.0374303665838699E-3</v>
      </c>
    </row>
    <row r="114" spans="1:23">
      <c r="A114" s="2">
        <v>12904</v>
      </c>
      <c r="B114" s="2">
        <v>12905</v>
      </c>
      <c r="C114" s="2" t="s">
        <v>1615</v>
      </c>
      <c r="D114" s="2" t="s">
        <v>1616</v>
      </c>
      <c r="E114" s="4" t="s">
        <v>345</v>
      </c>
      <c r="F114" s="2" t="s">
        <v>1634</v>
      </c>
      <c r="G114" s="2" t="s">
        <v>1635</v>
      </c>
      <c r="H114" s="2" t="s">
        <v>351</v>
      </c>
      <c r="I114" s="2" t="s">
        <v>1010</v>
      </c>
      <c r="J114" s="2" t="s">
        <v>94</v>
      </c>
      <c r="K114" s="2" t="s">
        <v>95</v>
      </c>
      <c r="L114" s="2" t="s">
        <v>374</v>
      </c>
      <c r="M114" s="2" t="s">
        <v>765</v>
      </c>
      <c r="N114" s="2" t="s">
        <v>149</v>
      </c>
      <c r="O114" s="2" t="s">
        <v>99</v>
      </c>
      <c r="P114" s="153">
        <v>303</v>
      </c>
      <c r="Q114" s="162">
        <v>3.6469999999999998</v>
      </c>
      <c r="R114" s="179">
        <v>22435</v>
      </c>
      <c r="T114" s="152">
        <v>247.916</v>
      </c>
      <c r="U114" s="168">
        <v>3.0000000000000001E-6</v>
      </c>
      <c r="V114" s="168">
        <v>1.8638299468812802E-2</v>
      </c>
      <c r="W114" s="168">
        <v>6.3733028348675301E-3</v>
      </c>
    </row>
    <row r="115" spans="1:23">
      <c r="A115" s="2">
        <v>12904</v>
      </c>
      <c r="B115" s="2">
        <v>12905</v>
      </c>
      <c r="C115" s="2" t="s">
        <v>1615</v>
      </c>
      <c r="D115" s="2" t="s">
        <v>1616</v>
      </c>
      <c r="E115" s="4" t="s">
        <v>345</v>
      </c>
      <c r="F115" s="2" t="s">
        <v>1636</v>
      </c>
      <c r="G115" s="2" t="s">
        <v>1637</v>
      </c>
      <c r="H115" s="2" t="s">
        <v>351</v>
      </c>
      <c r="I115" s="2" t="s">
        <v>1010</v>
      </c>
      <c r="J115" s="2" t="s">
        <v>94</v>
      </c>
      <c r="K115" s="2" t="s">
        <v>95</v>
      </c>
      <c r="L115" s="2" t="s">
        <v>374</v>
      </c>
      <c r="M115" s="2" t="s">
        <v>765</v>
      </c>
      <c r="N115" s="2" t="s">
        <v>149</v>
      </c>
      <c r="O115" s="2" t="s">
        <v>99</v>
      </c>
      <c r="P115" s="153">
        <v>1335</v>
      </c>
      <c r="Q115" s="162">
        <v>3.6469999999999998</v>
      </c>
      <c r="R115" s="179">
        <v>4833</v>
      </c>
      <c r="T115" s="152">
        <v>235.30600000000001</v>
      </c>
      <c r="U115" s="168">
        <v>9.9999999999999995E-7</v>
      </c>
      <c r="V115" s="168">
        <v>1.7690318165827199E-2</v>
      </c>
      <c r="W115" s="168">
        <v>6.0491438666188902E-3</v>
      </c>
    </row>
    <row r="116" spans="1:23">
      <c r="A116" s="2">
        <v>12904</v>
      </c>
      <c r="B116" s="2">
        <v>12905</v>
      </c>
      <c r="C116" s="2" t="s">
        <v>1638</v>
      </c>
      <c r="D116" s="2" t="s">
        <v>1639</v>
      </c>
      <c r="E116" s="4" t="s">
        <v>345</v>
      </c>
      <c r="F116" s="2" t="s">
        <v>1642</v>
      </c>
      <c r="G116" s="2" t="s">
        <v>1643</v>
      </c>
      <c r="H116" s="2" t="s">
        <v>351</v>
      </c>
      <c r="I116" s="2" t="s">
        <v>1010</v>
      </c>
      <c r="J116" s="2" t="s">
        <v>94</v>
      </c>
      <c r="K116" s="2" t="s">
        <v>329</v>
      </c>
      <c r="L116" s="2" t="s">
        <v>376</v>
      </c>
      <c r="M116" s="2" t="s">
        <v>765</v>
      </c>
      <c r="N116" s="2" t="s">
        <v>149</v>
      </c>
      <c r="O116" s="2" t="s">
        <v>99</v>
      </c>
      <c r="P116" s="153">
        <v>143</v>
      </c>
      <c r="Q116" s="162">
        <v>3.6469999999999998</v>
      </c>
      <c r="R116" s="179">
        <v>11934</v>
      </c>
      <c r="T116" s="152">
        <v>62.238</v>
      </c>
      <c r="U116" s="168">
        <v>2.0000000000000002E-5</v>
      </c>
      <c r="V116" s="168">
        <v>4.67907120285094E-3</v>
      </c>
      <c r="W116" s="168">
        <v>1.59999241409208E-3</v>
      </c>
    </row>
    <row r="117" spans="1:23">
      <c r="A117" s="2">
        <v>12904</v>
      </c>
      <c r="B117" s="2">
        <v>12905</v>
      </c>
      <c r="C117" s="2" t="s">
        <v>1644</v>
      </c>
      <c r="D117" s="2" t="s">
        <v>1645</v>
      </c>
      <c r="E117" s="4" t="s">
        <v>345</v>
      </c>
      <c r="F117" s="2" t="s">
        <v>1646</v>
      </c>
      <c r="G117" s="2" t="s">
        <v>1647</v>
      </c>
      <c r="H117" s="2" t="s">
        <v>351</v>
      </c>
      <c r="I117" s="2" t="s">
        <v>1010</v>
      </c>
      <c r="J117" s="2" t="s">
        <v>94</v>
      </c>
      <c r="K117" s="2" t="s">
        <v>322</v>
      </c>
      <c r="L117" s="2" t="s">
        <v>374</v>
      </c>
      <c r="M117" s="2" t="s">
        <v>765</v>
      </c>
      <c r="N117" s="2" t="s">
        <v>149</v>
      </c>
      <c r="O117" s="2" t="s">
        <v>99</v>
      </c>
      <c r="P117" s="153">
        <v>813</v>
      </c>
      <c r="Q117" s="162">
        <v>3.6469999999999998</v>
      </c>
      <c r="R117" s="179">
        <v>4041</v>
      </c>
      <c r="S117" s="157">
        <v>8.5000000000000006E-2</v>
      </c>
      <c r="T117" s="152">
        <v>120.126</v>
      </c>
      <c r="U117" s="168">
        <v>5.0000000000000004E-6</v>
      </c>
      <c r="V117" s="168">
        <v>9.0310716093359202E-3</v>
      </c>
      <c r="W117" s="168">
        <v>3.0881440866417499E-3</v>
      </c>
    </row>
    <row r="118" spans="1:23">
      <c r="A118" s="2">
        <v>12904</v>
      </c>
      <c r="B118" s="2">
        <v>12905</v>
      </c>
      <c r="C118" s="2" t="s">
        <v>1615</v>
      </c>
      <c r="D118" s="2" t="s">
        <v>1616</v>
      </c>
      <c r="E118" s="4" t="s">
        <v>345</v>
      </c>
      <c r="F118" s="2" t="s">
        <v>1648</v>
      </c>
      <c r="G118" s="2" t="s">
        <v>1649</v>
      </c>
      <c r="H118" s="2" t="s">
        <v>351</v>
      </c>
      <c r="I118" s="2" t="s">
        <v>1010</v>
      </c>
      <c r="J118" s="2" t="s">
        <v>94</v>
      </c>
      <c r="K118" s="2" t="s">
        <v>95</v>
      </c>
      <c r="L118" s="2" t="s">
        <v>374</v>
      </c>
      <c r="M118" s="2" t="s">
        <v>765</v>
      </c>
      <c r="N118" s="2" t="s">
        <v>149</v>
      </c>
      <c r="O118" s="2" t="s">
        <v>99</v>
      </c>
      <c r="P118" s="153">
        <v>813</v>
      </c>
      <c r="Q118" s="162">
        <v>3.6469999999999998</v>
      </c>
      <c r="R118" s="179">
        <v>13757</v>
      </c>
      <c r="T118" s="152">
        <v>407.89699999999999</v>
      </c>
      <c r="U118" s="168">
        <v>3.0000000000000001E-6</v>
      </c>
      <c r="V118" s="168">
        <v>3.0665628206350201E-2</v>
      </c>
      <c r="W118" s="168">
        <v>1.04860068112734E-2</v>
      </c>
    </row>
    <row r="119" spans="1:23">
      <c r="A119" s="2">
        <v>12904</v>
      </c>
      <c r="B119" s="2">
        <v>12905</v>
      </c>
      <c r="C119" s="2" t="s">
        <v>1650</v>
      </c>
      <c r="D119" s="2" t="s">
        <v>1651</v>
      </c>
      <c r="E119" s="4" t="s">
        <v>345</v>
      </c>
      <c r="F119" s="2" t="s">
        <v>1652</v>
      </c>
      <c r="G119" s="2" t="s">
        <v>1653</v>
      </c>
      <c r="H119" s="2" t="s">
        <v>351</v>
      </c>
      <c r="I119" s="2" t="s">
        <v>1010</v>
      </c>
      <c r="J119" s="2" t="s">
        <v>94</v>
      </c>
      <c r="K119" s="2" t="s">
        <v>315</v>
      </c>
      <c r="L119" s="2" t="s">
        <v>1654</v>
      </c>
      <c r="M119" s="2" t="s">
        <v>765</v>
      </c>
      <c r="N119" s="2" t="s">
        <v>149</v>
      </c>
      <c r="O119" s="2" t="s">
        <v>1203</v>
      </c>
      <c r="P119" s="153">
        <v>430</v>
      </c>
      <c r="Q119" s="162">
        <v>2.5354000000000001</v>
      </c>
      <c r="R119" s="179">
        <v>6460</v>
      </c>
      <c r="T119" s="152">
        <v>70.427999999999997</v>
      </c>
      <c r="U119" s="168">
        <v>6.0000000000000002E-6</v>
      </c>
      <c r="V119" s="168">
        <v>5.2947965756690602E-3</v>
      </c>
      <c r="W119" s="168">
        <v>1.81053760200731E-3</v>
      </c>
    </row>
    <row r="120" spans="1:23">
      <c r="A120" s="2">
        <v>12904</v>
      </c>
      <c r="B120" s="2">
        <v>12905</v>
      </c>
      <c r="C120" s="2" t="s">
        <v>1615</v>
      </c>
      <c r="D120" s="2" t="s">
        <v>1616</v>
      </c>
      <c r="E120" s="4" t="s">
        <v>345</v>
      </c>
      <c r="F120" s="2" t="s">
        <v>1655</v>
      </c>
      <c r="G120" s="2" t="s">
        <v>1656</v>
      </c>
      <c r="H120" s="2" t="s">
        <v>351</v>
      </c>
      <c r="I120" s="2" t="s">
        <v>1010</v>
      </c>
      <c r="J120" s="2" t="s">
        <v>94</v>
      </c>
      <c r="K120" s="2" t="s">
        <v>95</v>
      </c>
      <c r="L120" s="2" t="s">
        <v>374</v>
      </c>
      <c r="M120" s="2" t="s">
        <v>765</v>
      </c>
      <c r="N120" s="2" t="s">
        <v>149</v>
      </c>
      <c r="O120" s="2" t="s">
        <v>99</v>
      </c>
      <c r="P120" s="153">
        <v>461</v>
      </c>
      <c r="Q120" s="162">
        <v>3.6469999999999998</v>
      </c>
      <c r="R120" s="179">
        <v>13176</v>
      </c>
      <c r="T120" s="152">
        <v>221.524</v>
      </c>
      <c r="U120" s="168">
        <v>3.0000000000000001E-6</v>
      </c>
      <c r="V120" s="168">
        <v>1.6654135530850999E-2</v>
      </c>
      <c r="W120" s="168">
        <v>5.6948247541921196E-3</v>
      </c>
    </row>
    <row r="121" spans="1:23">
      <c r="A121" s="2">
        <v>12904</v>
      </c>
      <c r="B121" s="2">
        <v>12905</v>
      </c>
      <c r="C121" s="2" t="s">
        <v>1558</v>
      </c>
      <c r="D121" s="2" t="s">
        <v>1559</v>
      </c>
      <c r="E121" s="4" t="s">
        <v>345</v>
      </c>
      <c r="F121" s="2" t="s">
        <v>1657</v>
      </c>
      <c r="G121" s="2" t="s">
        <v>1658</v>
      </c>
      <c r="H121" s="2" t="s">
        <v>351</v>
      </c>
      <c r="I121" s="2" t="s">
        <v>1012</v>
      </c>
      <c r="J121" s="2" t="s">
        <v>94</v>
      </c>
      <c r="K121" s="2" t="s">
        <v>95</v>
      </c>
      <c r="L121" s="2" t="s">
        <v>410</v>
      </c>
      <c r="M121" s="2" t="s">
        <v>762</v>
      </c>
      <c r="N121" s="2" t="s">
        <v>149</v>
      </c>
      <c r="O121" s="2" t="s">
        <v>99</v>
      </c>
      <c r="P121" s="153">
        <v>6311</v>
      </c>
      <c r="Q121" s="162">
        <v>3.6469999999999998</v>
      </c>
      <c r="R121" s="179">
        <v>2870.25</v>
      </c>
      <c r="T121" s="152">
        <v>660.62300000000005</v>
      </c>
      <c r="U121" s="168">
        <v>0</v>
      </c>
      <c r="V121" s="168">
        <v>4.9665577401355597E-2</v>
      </c>
      <c r="W121" s="168">
        <v>1.6982974534615902E-2</v>
      </c>
    </row>
    <row r="122" spans="1:23">
      <c r="A122" s="2">
        <v>12904</v>
      </c>
      <c r="B122" s="2">
        <v>12905</v>
      </c>
      <c r="C122" s="2" t="s">
        <v>1659</v>
      </c>
      <c r="D122" s="2" t="s">
        <v>1660</v>
      </c>
      <c r="E122" s="4" t="s">
        <v>345</v>
      </c>
      <c r="F122" s="2" t="s">
        <v>1661</v>
      </c>
      <c r="G122" s="2" t="s">
        <v>1662</v>
      </c>
      <c r="H122" s="2" t="s">
        <v>351</v>
      </c>
      <c r="I122" s="2" t="s">
        <v>1010</v>
      </c>
      <c r="J122" s="2" t="s">
        <v>94</v>
      </c>
      <c r="K122" s="2" t="s">
        <v>266</v>
      </c>
      <c r="L122" s="2" t="s">
        <v>410</v>
      </c>
      <c r="M122" s="2" t="s">
        <v>765</v>
      </c>
      <c r="N122" s="2" t="s">
        <v>149</v>
      </c>
      <c r="O122" s="2" t="s">
        <v>1206</v>
      </c>
      <c r="P122" s="153">
        <v>5066</v>
      </c>
      <c r="Q122" s="162">
        <v>4.5743</v>
      </c>
      <c r="R122" s="179">
        <v>793.1</v>
      </c>
      <c r="T122" s="152">
        <v>183.78800000000001</v>
      </c>
      <c r="U122" s="168">
        <v>7.9999999999999996E-6</v>
      </c>
      <c r="V122" s="168">
        <v>1.3817185843611799E-2</v>
      </c>
      <c r="W122" s="168">
        <v>4.7247394996702196E-3</v>
      </c>
    </row>
    <row r="123" spans="1:23">
      <c r="A123" s="2">
        <v>12904</v>
      </c>
      <c r="B123" s="2">
        <v>12905</v>
      </c>
      <c r="C123" s="2" t="s">
        <v>1659</v>
      </c>
      <c r="D123" s="2" t="s">
        <v>1660</v>
      </c>
      <c r="E123" s="4" t="s">
        <v>345</v>
      </c>
      <c r="F123" s="2" t="s">
        <v>1663</v>
      </c>
      <c r="G123" s="2" t="s">
        <v>1664</v>
      </c>
      <c r="H123" s="2" t="s">
        <v>351</v>
      </c>
      <c r="I123" s="2" t="s">
        <v>1010</v>
      </c>
      <c r="J123" s="2" t="s">
        <v>94</v>
      </c>
      <c r="K123" s="2" t="s">
        <v>301</v>
      </c>
      <c r="L123" s="2" t="s">
        <v>374</v>
      </c>
      <c r="M123" s="2" t="s">
        <v>765</v>
      </c>
      <c r="N123" s="2" t="s">
        <v>149</v>
      </c>
      <c r="O123" s="2" t="s">
        <v>99</v>
      </c>
      <c r="P123" s="153">
        <v>2795</v>
      </c>
      <c r="Q123" s="162">
        <v>3.6469999999999998</v>
      </c>
      <c r="R123" s="179">
        <v>3044</v>
      </c>
      <c r="T123" s="152">
        <v>310.286</v>
      </c>
      <c r="U123" s="168">
        <v>1.5999999999999999E-5</v>
      </c>
      <c r="V123" s="168">
        <v>2.33272768363714E-2</v>
      </c>
      <c r="W123" s="168">
        <v>7.9766826281419193E-3</v>
      </c>
    </row>
    <row r="124" spans="1:23">
      <c r="A124" s="2">
        <v>12904</v>
      </c>
      <c r="B124" s="2">
        <v>12905</v>
      </c>
      <c r="C124" s="2" t="s">
        <v>1659</v>
      </c>
      <c r="D124" s="2" t="s">
        <v>1660</v>
      </c>
      <c r="E124" s="4" t="s">
        <v>345</v>
      </c>
      <c r="F124" s="2" t="s">
        <v>1665</v>
      </c>
      <c r="G124" s="2" t="s">
        <v>1666</v>
      </c>
      <c r="H124" s="2" t="s">
        <v>351</v>
      </c>
      <c r="I124" s="2" t="s">
        <v>1012</v>
      </c>
      <c r="J124" s="2" t="s">
        <v>94</v>
      </c>
      <c r="K124" s="2" t="s">
        <v>254</v>
      </c>
      <c r="L124" s="2" t="s">
        <v>410</v>
      </c>
      <c r="M124" s="2" t="s">
        <v>762</v>
      </c>
      <c r="N124" s="2" t="s">
        <v>149</v>
      </c>
      <c r="O124" s="2" t="s">
        <v>99</v>
      </c>
      <c r="P124" s="153">
        <v>6921</v>
      </c>
      <c r="Q124" s="162">
        <v>3.6469999999999998</v>
      </c>
      <c r="R124" s="179">
        <v>616.4</v>
      </c>
      <c r="T124" s="152">
        <v>155.58500000000001</v>
      </c>
      <c r="U124" s="168">
        <v>0</v>
      </c>
      <c r="V124" s="168">
        <v>1.16968538186106E-2</v>
      </c>
      <c r="W124" s="168">
        <v>3.9996992067823202E-3</v>
      </c>
    </row>
    <row r="125" spans="1:23">
      <c r="A125" s="2">
        <v>12904</v>
      </c>
      <c r="B125" s="2">
        <v>12905</v>
      </c>
      <c r="C125" s="2" t="s">
        <v>1659</v>
      </c>
      <c r="D125" s="2" t="s">
        <v>1660</v>
      </c>
      <c r="E125" s="4" t="s">
        <v>345</v>
      </c>
      <c r="F125" s="2" t="s">
        <v>1667</v>
      </c>
      <c r="G125" s="2" t="s">
        <v>1668</v>
      </c>
      <c r="H125" s="2" t="s">
        <v>351</v>
      </c>
      <c r="I125" s="2" t="s">
        <v>1010</v>
      </c>
      <c r="J125" s="2" t="s">
        <v>94</v>
      </c>
      <c r="K125" s="2" t="s">
        <v>95</v>
      </c>
      <c r="L125" s="2" t="s">
        <v>376</v>
      </c>
      <c r="M125" s="2" t="s">
        <v>765</v>
      </c>
      <c r="N125" s="2" t="s">
        <v>149</v>
      </c>
      <c r="O125" s="2" t="s">
        <v>99</v>
      </c>
      <c r="P125" s="153">
        <v>302</v>
      </c>
      <c r="Q125" s="162">
        <v>3.6469999999999998</v>
      </c>
      <c r="R125" s="179">
        <v>5545</v>
      </c>
      <c r="T125" s="152">
        <v>61.072000000000003</v>
      </c>
      <c r="U125" s="168">
        <v>0</v>
      </c>
      <c r="V125" s="168">
        <v>4.5914100077126697E-3</v>
      </c>
      <c r="W125" s="168">
        <v>1.5700169678654801E-3</v>
      </c>
    </row>
    <row r="126" spans="1:23">
      <c r="A126" s="2">
        <v>12904</v>
      </c>
      <c r="B126" s="2">
        <v>12905</v>
      </c>
      <c r="C126" s="2" t="s">
        <v>1659</v>
      </c>
      <c r="D126" s="2" t="s">
        <v>1660</v>
      </c>
      <c r="E126" s="4" t="s">
        <v>345</v>
      </c>
      <c r="F126" s="2" t="s">
        <v>1669</v>
      </c>
      <c r="G126" s="2" t="s">
        <v>1670</v>
      </c>
      <c r="H126" s="2" t="s">
        <v>351</v>
      </c>
      <c r="I126" s="2" t="s">
        <v>1012</v>
      </c>
      <c r="J126" s="2" t="s">
        <v>94</v>
      </c>
      <c r="K126" s="2" t="s">
        <v>95</v>
      </c>
      <c r="L126" s="2" t="s">
        <v>410</v>
      </c>
      <c r="M126" s="2" t="s">
        <v>762</v>
      </c>
      <c r="N126" s="2" t="s">
        <v>149</v>
      </c>
      <c r="O126" s="2" t="s">
        <v>99</v>
      </c>
      <c r="P126" s="153">
        <v>6197</v>
      </c>
      <c r="Q126" s="162">
        <v>3.6469999999999998</v>
      </c>
      <c r="R126" s="179">
        <v>595.1</v>
      </c>
      <c r="T126" s="152">
        <v>134.495</v>
      </c>
      <c r="U126" s="168">
        <v>0</v>
      </c>
      <c r="V126" s="168">
        <v>1.01113473437499E-2</v>
      </c>
      <c r="W126" s="168">
        <v>3.4575406837990901E-3</v>
      </c>
    </row>
    <row r="127" spans="1:23">
      <c r="A127" s="2">
        <v>12904</v>
      </c>
      <c r="B127" s="2">
        <v>12905</v>
      </c>
      <c r="C127" s="2" t="s">
        <v>1671</v>
      </c>
      <c r="D127" s="2" t="s">
        <v>1622</v>
      </c>
      <c r="E127" s="4" t="s">
        <v>345</v>
      </c>
      <c r="F127" s="2" t="s">
        <v>1672</v>
      </c>
      <c r="G127" s="2" t="s">
        <v>1673</v>
      </c>
      <c r="H127" s="2" t="s">
        <v>351</v>
      </c>
      <c r="I127" s="2" t="s">
        <v>1010</v>
      </c>
      <c r="J127" s="2" t="s">
        <v>94</v>
      </c>
      <c r="K127" s="2" t="s">
        <v>326</v>
      </c>
      <c r="L127" s="2" t="s">
        <v>394</v>
      </c>
      <c r="M127" s="2" t="s">
        <v>765</v>
      </c>
      <c r="N127" s="2" t="s">
        <v>149</v>
      </c>
      <c r="O127" s="2" t="s">
        <v>1204</v>
      </c>
      <c r="P127" s="153">
        <v>125</v>
      </c>
      <c r="Q127" s="162">
        <v>3.7964000000000002</v>
      </c>
      <c r="R127" s="179">
        <v>23846</v>
      </c>
      <c r="T127" s="152">
        <v>113.161</v>
      </c>
      <c r="U127" s="168">
        <v>6.0000000000000002E-6</v>
      </c>
      <c r="V127" s="168">
        <v>8.5074486632240199E-3</v>
      </c>
      <c r="W127" s="168">
        <v>2.9090930089165101E-3</v>
      </c>
    </row>
    <row r="128" spans="1:23">
      <c r="A128" s="2">
        <v>12904</v>
      </c>
      <c r="B128" s="2">
        <v>12905</v>
      </c>
      <c r="C128" s="2" t="s">
        <v>1671</v>
      </c>
      <c r="D128" s="2" t="s">
        <v>1622</v>
      </c>
      <c r="E128" s="4" t="s">
        <v>345</v>
      </c>
      <c r="F128" s="2" t="s">
        <v>1674</v>
      </c>
      <c r="G128" s="2" t="s">
        <v>1675</v>
      </c>
      <c r="H128" s="2" t="s">
        <v>351</v>
      </c>
      <c r="I128" s="2" t="s">
        <v>1010</v>
      </c>
      <c r="J128" s="2" t="s">
        <v>94</v>
      </c>
      <c r="K128" s="2" t="s">
        <v>314</v>
      </c>
      <c r="L128" s="2" t="s">
        <v>394</v>
      </c>
      <c r="M128" s="2" t="s">
        <v>765</v>
      </c>
      <c r="N128" s="2" t="s">
        <v>149</v>
      </c>
      <c r="O128" s="2" t="s">
        <v>1204</v>
      </c>
      <c r="P128" s="153">
        <v>78</v>
      </c>
      <c r="Q128" s="162">
        <v>3.7964000000000002</v>
      </c>
      <c r="R128" s="179">
        <v>14290</v>
      </c>
      <c r="T128" s="152">
        <v>42.314999999999998</v>
      </c>
      <c r="U128" s="168">
        <v>2.4000000000000001E-5</v>
      </c>
      <c r="V128" s="168">
        <v>3.18127062954047E-3</v>
      </c>
      <c r="W128" s="168">
        <v>1.0878246245403099E-3</v>
      </c>
    </row>
    <row r="129" spans="1:23">
      <c r="A129" s="2">
        <v>12904</v>
      </c>
      <c r="B129" s="2">
        <v>12905</v>
      </c>
      <c r="C129" s="2" t="s">
        <v>1615</v>
      </c>
      <c r="D129" s="2" t="s">
        <v>1616</v>
      </c>
      <c r="E129" s="4" t="s">
        <v>345</v>
      </c>
      <c r="F129" s="2" t="s">
        <v>1676</v>
      </c>
      <c r="G129" s="2" t="s">
        <v>1677</v>
      </c>
      <c r="H129" s="2" t="s">
        <v>351</v>
      </c>
      <c r="I129" s="2" t="s">
        <v>1010</v>
      </c>
      <c r="J129" s="2" t="s">
        <v>94</v>
      </c>
      <c r="K129" s="2" t="s">
        <v>95</v>
      </c>
      <c r="L129" s="2" t="s">
        <v>374</v>
      </c>
      <c r="M129" s="2" t="s">
        <v>765</v>
      </c>
      <c r="N129" s="2" t="s">
        <v>149</v>
      </c>
      <c r="O129" s="2" t="s">
        <v>99</v>
      </c>
      <c r="P129" s="153">
        <v>136</v>
      </c>
      <c r="Q129" s="162">
        <v>3.6469999999999998</v>
      </c>
      <c r="R129" s="179">
        <v>8414</v>
      </c>
      <c r="T129" s="152">
        <v>41.732999999999997</v>
      </c>
      <c r="U129" s="168">
        <v>1.9999999999999999E-6</v>
      </c>
      <c r="V129" s="168">
        <v>3.13746579011319E-3</v>
      </c>
      <c r="W129" s="168">
        <v>1.07284570933562E-3</v>
      </c>
    </row>
    <row r="130" spans="1:23">
      <c r="A130" s="2">
        <v>12904</v>
      </c>
      <c r="B130" s="2">
        <v>12905</v>
      </c>
      <c r="C130" s="2" t="s">
        <v>1678</v>
      </c>
      <c r="D130" s="2" t="s">
        <v>1679</v>
      </c>
      <c r="E130" s="4" t="s">
        <v>345</v>
      </c>
      <c r="F130" s="2" t="s">
        <v>1680</v>
      </c>
      <c r="G130" s="2" t="s">
        <v>1681</v>
      </c>
      <c r="H130" s="2" t="s">
        <v>351</v>
      </c>
      <c r="I130" s="2" t="s">
        <v>1010</v>
      </c>
      <c r="J130" s="2" t="s">
        <v>94</v>
      </c>
      <c r="K130" s="2" t="s">
        <v>95</v>
      </c>
      <c r="L130" s="2" t="s">
        <v>1552</v>
      </c>
      <c r="M130" s="2" t="s">
        <v>765</v>
      </c>
      <c r="N130" s="2" t="s">
        <v>149</v>
      </c>
      <c r="O130" s="2" t="s">
        <v>99</v>
      </c>
      <c r="P130" s="153">
        <v>628</v>
      </c>
      <c r="Q130" s="162">
        <v>3.6469999999999998</v>
      </c>
      <c r="R130" s="179">
        <v>8613.5</v>
      </c>
      <c r="T130" s="152">
        <v>197.27600000000001</v>
      </c>
      <c r="U130" s="168">
        <v>1.2999999999999999E-5</v>
      </c>
      <c r="V130" s="168">
        <v>1.4831220265079799E-2</v>
      </c>
      <c r="W130" s="168">
        <v>5.0714851061462599E-3</v>
      </c>
    </row>
    <row r="131" spans="1:23">
      <c r="A131" s="2">
        <v>12904</v>
      </c>
      <c r="B131" s="2">
        <v>12905</v>
      </c>
      <c r="C131" s="2" t="s">
        <v>1615</v>
      </c>
      <c r="D131" s="2" t="s">
        <v>1616</v>
      </c>
      <c r="E131" s="4" t="s">
        <v>345</v>
      </c>
      <c r="F131" s="2" t="s">
        <v>1682</v>
      </c>
      <c r="G131" s="2" t="s">
        <v>1683</v>
      </c>
      <c r="H131" s="2" t="s">
        <v>351</v>
      </c>
      <c r="I131" s="2" t="s">
        <v>1010</v>
      </c>
      <c r="J131" s="2" t="s">
        <v>94</v>
      </c>
      <c r="K131" s="2" t="s">
        <v>95</v>
      </c>
      <c r="L131" s="2" t="s">
        <v>374</v>
      </c>
      <c r="M131" s="2" t="s">
        <v>765</v>
      </c>
      <c r="N131" s="2" t="s">
        <v>149</v>
      </c>
      <c r="O131" s="2" t="s">
        <v>99</v>
      </c>
      <c r="P131" s="153">
        <v>194</v>
      </c>
      <c r="Q131" s="162">
        <v>3.6469999999999998</v>
      </c>
      <c r="R131" s="179">
        <v>8566</v>
      </c>
      <c r="T131" s="152">
        <v>60.606000000000002</v>
      </c>
      <c r="U131" s="168">
        <v>0</v>
      </c>
      <c r="V131" s="168">
        <v>4.5563532067293801E-3</v>
      </c>
      <c r="W131" s="168">
        <v>1.5580294145233901E-3</v>
      </c>
    </row>
    <row r="132" spans="1:23">
      <c r="A132" s="2">
        <v>12904</v>
      </c>
      <c r="B132" s="2">
        <v>12905</v>
      </c>
      <c r="C132" s="2" t="s">
        <v>1562</v>
      </c>
      <c r="D132" s="2" t="s">
        <v>1563</v>
      </c>
      <c r="E132" s="4" t="s">
        <v>345</v>
      </c>
      <c r="F132" s="2" t="s">
        <v>1684</v>
      </c>
      <c r="G132" s="2" t="s">
        <v>1685</v>
      </c>
      <c r="H132" s="2" t="s">
        <v>351</v>
      </c>
      <c r="I132" s="2" t="s">
        <v>1010</v>
      </c>
      <c r="J132" s="2" t="s">
        <v>94</v>
      </c>
      <c r="K132" s="2" t="s">
        <v>95</v>
      </c>
      <c r="L132" s="2" t="s">
        <v>376</v>
      </c>
      <c r="M132" s="2" t="s">
        <v>765</v>
      </c>
      <c r="N132" s="2" t="s">
        <v>149</v>
      </c>
      <c r="O132" s="2" t="s">
        <v>99</v>
      </c>
      <c r="P132" s="153">
        <v>262</v>
      </c>
      <c r="Q132" s="162">
        <v>3.6469999999999998</v>
      </c>
      <c r="R132" s="179">
        <v>51123</v>
      </c>
      <c r="T132" s="152">
        <v>488.48700000000002</v>
      </c>
      <c r="U132" s="168">
        <v>0</v>
      </c>
      <c r="V132" s="168">
        <v>3.6724441983987298E-2</v>
      </c>
      <c r="W132" s="168">
        <v>1.25577974856084E-2</v>
      </c>
    </row>
    <row r="133" spans="1:23">
      <c r="A133" s="2">
        <v>12904</v>
      </c>
      <c r="B133" s="2">
        <v>12905</v>
      </c>
      <c r="C133" s="2" t="s">
        <v>1615</v>
      </c>
      <c r="D133" s="2" t="s">
        <v>1616</v>
      </c>
      <c r="E133" s="4" t="s">
        <v>345</v>
      </c>
      <c r="F133" s="2" t="s">
        <v>1686</v>
      </c>
      <c r="G133" s="2" t="s">
        <v>1687</v>
      </c>
      <c r="H133" s="2" t="s">
        <v>351</v>
      </c>
      <c r="I133" s="2" t="s">
        <v>1010</v>
      </c>
      <c r="J133" s="2" t="s">
        <v>94</v>
      </c>
      <c r="K133" s="2" t="s">
        <v>95</v>
      </c>
      <c r="L133" s="2" t="s">
        <v>374</v>
      </c>
      <c r="M133" s="2" t="s">
        <v>765</v>
      </c>
      <c r="N133" s="2" t="s">
        <v>149</v>
      </c>
      <c r="O133" s="2" t="s">
        <v>99</v>
      </c>
      <c r="P133" s="153">
        <v>324</v>
      </c>
      <c r="Q133" s="162">
        <v>3.6469999999999998</v>
      </c>
      <c r="R133" s="179">
        <v>4067</v>
      </c>
      <c r="T133" s="152">
        <v>48.057000000000002</v>
      </c>
      <c r="U133" s="168">
        <v>5.0000000000000004E-6</v>
      </c>
      <c r="V133" s="168">
        <v>3.6129068598540798E-3</v>
      </c>
      <c r="W133" s="168">
        <v>1.23542115902525E-3</v>
      </c>
    </row>
    <row r="134" spans="1:23">
      <c r="A134" s="2">
        <v>12904</v>
      </c>
      <c r="B134" s="2">
        <v>12905</v>
      </c>
      <c r="C134" s="2" t="s">
        <v>1562</v>
      </c>
      <c r="D134" s="2" t="s">
        <v>1563</v>
      </c>
      <c r="E134" s="4" t="s">
        <v>345</v>
      </c>
      <c r="F134" s="2" t="s">
        <v>1688</v>
      </c>
      <c r="G134" s="2" t="s">
        <v>1689</v>
      </c>
      <c r="H134" s="2" t="s">
        <v>351</v>
      </c>
      <c r="I134" s="2" t="s">
        <v>1010</v>
      </c>
      <c r="J134" s="2" t="s">
        <v>94</v>
      </c>
      <c r="K134" s="2" t="s">
        <v>95</v>
      </c>
      <c r="L134" s="2" t="s">
        <v>1552</v>
      </c>
      <c r="M134" s="2" t="s">
        <v>765</v>
      </c>
      <c r="N134" s="2" t="s">
        <v>149</v>
      </c>
      <c r="O134" s="2" t="s">
        <v>1204</v>
      </c>
      <c r="P134" s="153">
        <v>230</v>
      </c>
      <c r="Q134" s="162">
        <v>3.7964000000000002</v>
      </c>
      <c r="R134" s="179">
        <v>12138</v>
      </c>
      <c r="T134" s="152">
        <v>105.986</v>
      </c>
      <c r="U134" s="168">
        <v>9.0000000000000006E-5</v>
      </c>
      <c r="V134" s="168">
        <v>7.9679895097103208E-3</v>
      </c>
      <c r="W134" s="168">
        <v>2.7246267941667601E-3</v>
      </c>
    </row>
    <row r="135" spans="1:23">
      <c r="A135" s="2">
        <v>12904</v>
      </c>
      <c r="B135" s="2">
        <v>12905</v>
      </c>
      <c r="C135" s="2" t="s">
        <v>1562</v>
      </c>
      <c r="D135" s="2" t="s">
        <v>1563</v>
      </c>
      <c r="E135" s="4" t="s">
        <v>345</v>
      </c>
      <c r="F135" s="2" t="s">
        <v>1735</v>
      </c>
      <c r="G135" s="2" t="s">
        <v>1736</v>
      </c>
      <c r="H135" s="2" t="s">
        <v>351</v>
      </c>
      <c r="I135" s="2" t="s">
        <v>1010</v>
      </c>
      <c r="J135" s="2" t="s">
        <v>94</v>
      </c>
      <c r="K135" s="2" t="s">
        <v>95</v>
      </c>
      <c r="L135" s="2" t="s">
        <v>410</v>
      </c>
      <c r="M135" s="2" t="s">
        <v>765</v>
      </c>
      <c r="N135" s="2" t="s">
        <v>149</v>
      </c>
      <c r="O135" s="2" t="s">
        <v>99</v>
      </c>
      <c r="P135" s="153">
        <v>305</v>
      </c>
      <c r="Q135" s="162">
        <v>3.6469999999999998</v>
      </c>
      <c r="R135" s="179">
        <v>116945.5</v>
      </c>
      <c r="T135" s="152">
        <v>1300.826</v>
      </c>
      <c r="U135" s="168">
        <v>6.0000000000000002E-5</v>
      </c>
      <c r="V135" s="168">
        <v>9.7795965228726703E-2</v>
      </c>
      <c r="W135" s="168">
        <v>3.3440996238620499E-2</v>
      </c>
    </row>
    <row r="136" spans="1:23">
      <c r="A136" s="2">
        <v>12904</v>
      </c>
      <c r="B136" s="2">
        <v>12905</v>
      </c>
      <c r="C136" s="2" t="s">
        <v>1615</v>
      </c>
      <c r="D136" s="2" t="s">
        <v>1616</v>
      </c>
      <c r="E136" s="4" t="s">
        <v>345</v>
      </c>
      <c r="F136" s="2" t="s">
        <v>1690</v>
      </c>
      <c r="G136" s="2" t="s">
        <v>1691</v>
      </c>
      <c r="H136" s="2" t="s">
        <v>351</v>
      </c>
      <c r="I136" s="2" t="s">
        <v>1012</v>
      </c>
      <c r="J136" s="2" t="s">
        <v>94</v>
      </c>
      <c r="K136" s="2" t="s">
        <v>95</v>
      </c>
      <c r="L136" s="2" t="s">
        <v>1552</v>
      </c>
      <c r="M136" s="2" t="s">
        <v>762</v>
      </c>
      <c r="N136" s="2" t="s">
        <v>149</v>
      </c>
      <c r="O136" s="2" t="s">
        <v>99</v>
      </c>
      <c r="P136" s="153">
        <v>15157</v>
      </c>
      <c r="Q136" s="162">
        <v>3.6469999999999998</v>
      </c>
      <c r="R136" s="179">
        <v>1080.5999999999999</v>
      </c>
      <c r="T136" s="152">
        <v>597.33000000000004</v>
      </c>
      <c r="U136" s="168">
        <v>0</v>
      </c>
      <c r="V136" s="168">
        <v>4.4907181343938E-2</v>
      </c>
      <c r="W136" s="168">
        <v>1.53558572574787E-2</v>
      </c>
    </row>
    <row r="137" spans="1:23">
      <c r="A137" s="2">
        <v>12904</v>
      </c>
      <c r="B137" s="2">
        <v>12905</v>
      </c>
      <c r="C137" s="2" t="s">
        <v>1615</v>
      </c>
      <c r="D137" s="2" t="s">
        <v>1616</v>
      </c>
      <c r="E137" s="4" t="s">
        <v>345</v>
      </c>
      <c r="F137" s="2" t="s">
        <v>1692</v>
      </c>
      <c r="G137" s="2" t="s">
        <v>1693</v>
      </c>
      <c r="H137" s="2" t="s">
        <v>351</v>
      </c>
      <c r="I137" s="2" t="s">
        <v>1010</v>
      </c>
      <c r="J137" s="2" t="s">
        <v>94</v>
      </c>
      <c r="K137" s="2" t="s">
        <v>95</v>
      </c>
      <c r="L137" s="2" t="s">
        <v>1552</v>
      </c>
      <c r="M137" s="2" t="s">
        <v>765</v>
      </c>
      <c r="N137" s="2" t="s">
        <v>149</v>
      </c>
      <c r="O137" s="2" t="s">
        <v>99</v>
      </c>
      <c r="P137" s="153">
        <v>399</v>
      </c>
      <c r="Q137" s="162">
        <v>3.6469999999999998</v>
      </c>
      <c r="R137" s="179">
        <v>13770</v>
      </c>
      <c r="T137" s="152">
        <v>200.375</v>
      </c>
      <c r="U137" s="168">
        <v>0</v>
      </c>
      <c r="V137" s="168">
        <v>1.5064142629942399E-2</v>
      </c>
      <c r="W137" s="168">
        <v>5.1511321131474403E-3</v>
      </c>
    </row>
    <row r="138" spans="1:23">
      <c r="A138" s="2">
        <v>12904</v>
      </c>
      <c r="B138" s="2">
        <v>12905</v>
      </c>
      <c r="C138" s="2" t="s">
        <v>1694</v>
      </c>
      <c r="D138" s="2" t="s">
        <v>1695</v>
      </c>
      <c r="E138" s="4" t="s">
        <v>345</v>
      </c>
      <c r="F138" s="2" t="s">
        <v>1696</v>
      </c>
      <c r="G138" s="2" t="s">
        <v>1697</v>
      </c>
      <c r="H138" s="2" t="s">
        <v>351</v>
      </c>
      <c r="I138" s="2" t="s">
        <v>1010</v>
      </c>
      <c r="J138" s="2" t="s">
        <v>94</v>
      </c>
      <c r="K138" s="2" t="s">
        <v>95</v>
      </c>
      <c r="L138" s="2" t="s">
        <v>1698</v>
      </c>
      <c r="M138" s="2" t="s">
        <v>765</v>
      </c>
      <c r="N138" s="2" t="s">
        <v>149</v>
      </c>
      <c r="O138" s="2" t="s">
        <v>99</v>
      </c>
      <c r="P138" s="153">
        <v>615</v>
      </c>
      <c r="Q138" s="162">
        <v>3.6469999999999998</v>
      </c>
      <c r="R138" s="179">
        <v>3633.5</v>
      </c>
      <c r="T138" s="152">
        <v>81.495999999999995</v>
      </c>
      <c r="U138" s="168">
        <v>0</v>
      </c>
      <c r="V138" s="168">
        <v>6.1268586828774601E-3</v>
      </c>
      <c r="W138" s="168">
        <v>2.0950583972403E-3</v>
      </c>
    </row>
    <row r="139" spans="1:23">
      <c r="A139" s="2">
        <v>12904</v>
      </c>
      <c r="B139" s="2">
        <v>12905</v>
      </c>
      <c r="C139" s="2" t="s">
        <v>1699</v>
      </c>
      <c r="D139" s="2" t="s">
        <v>1700</v>
      </c>
      <c r="E139" s="4" t="s">
        <v>345</v>
      </c>
      <c r="F139" s="2" t="s">
        <v>1743</v>
      </c>
      <c r="G139" s="2" t="s">
        <v>1744</v>
      </c>
      <c r="H139" s="2" t="s">
        <v>351</v>
      </c>
      <c r="I139" s="2" t="s">
        <v>1010</v>
      </c>
      <c r="J139" s="2" t="s">
        <v>94</v>
      </c>
      <c r="K139" s="2" t="s">
        <v>95</v>
      </c>
      <c r="L139" s="2" t="s">
        <v>374</v>
      </c>
      <c r="M139" s="2" t="s">
        <v>765</v>
      </c>
      <c r="N139" s="2" t="s">
        <v>149</v>
      </c>
      <c r="O139" s="2" t="s">
        <v>99</v>
      </c>
      <c r="P139" s="153">
        <v>288</v>
      </c>
      <c r="Q139" s="162">
        <v>3.6469999999999998</v>
      </c>
      <c r="R139" s="179">
        <v>53881</v>
      </c>
      <c r="T139" s="152">
        <v>565.93200000000002</v>
      </c>
      <c r="U139" s="168">
        <v>0</v>
      </c>
      <c r="V139" s="168">
        <v>4.2546684045744403E-2</v>
      </c>
      <c r="W139" s="168">
        <v>1.4548693269828E-2</v>
      </c>
    </row>
    <row r="140" spans="1:23">
      <c r="A140" s="2">
        <v>12904</v>
      </c>
      <c r="B140" s="2">
        <v>12905</v>
      </c>
      <c r="C140" s="2" t="s">
        <v>1699</v>
      </c>
      <c r="D140" s="2" t="s">
        <v>1700</v>
      </c>
      <c r="E140" s="4" t="s">
        <v>345</v>
      </c>
      <c r="F140" s="2" t="s">
        <v>1701</v>
      </c>
      <c r="G140" s="2" t="s">
        <v>1702</v>
      </c>
      <c r="H140" s="2" t="s">
        <v>351</v>
      </c>
      <c r="I140" s="2" t="s">
        <v>1010</v>
      </c>
      <c r="J140" s="2" t="s">
        <v>94</v>
      </c>
      <c r="K140" s="2" t="s">
        <v>95</v>
      </c>
      <c r="L140" s="2" t="s">
        <v>374</v>
      </c>
      <c r="M140" s="2" t="s">
        <v>765</v>
      </c>
      <c r="N140" s="2" t="s">
        <v>149</v>
      </c>
      <c r="O140" s="2" t="s">
        <v>99</v>
      </c>
      <c r="P140" s="153">
        <v>1390</v>
      </c>
      <c r="Q140" s="162">
        <v>3.6469999999999998</v>
      </c>
      <c r="R140" s="179">
        <v>10550</v>
      </c>
      <c r="T140" s="152">
        <v>534.81399999999996</v>
      </c>
      <c r="U140" s="168">
        <v>1.74E-4</v>
      </c>
      <c r="V140" s="168">
        <v>4.0207293760324898E-2</v>
      </c>
      <c r="W140" s="168">
        <v>1.37487467530938E-2</v>
      </c>
    </row>
    <row r="141" spans="1:23">
      <c r="A141" s="2">
        <v>12904</v>
      </c>
      <c r="B141" s="2">
        <v>12905</v>
      </c>
      <c r="C141" s="2" t="s">
        <v>1699</v>
      </c>
      <c r="D141" s="2" t="s">
        <v>1700</v>
      </c>
      <c r="E141" s="4" t="s">
        <v>345</v>
      </c>
      <c r="F141" s="2" t="s">
        <v>1747</v>
      </c>
      <c r="G141" s="2" t="s">
        <v>1748</v>
      </c>
      <c r="H141" s="2" t="s">
        <v>351</v>
      </c>
      <c r="I141" s="2" t="s">
        <v>1010</v>
      </c>
      <c r="J141" s="2" t="s">
        <v>94</v>
      </c>
      <c r="K141" s="2" t="s">
        <v>329</v>
      </c>
      <c r="L141" s="2" t="s">
        <v>374</v>
      </c>
      <c r="M141" s="2" t="s">
        <v>765</v>
      </c>
      <c r="N141" s="2" t="s">
        <v>149</v>
      </c>
      <c r="O141" s="2" t="s">
        <v>99</v>
      </c>
      <c r="P141" s="153">
        <v>606</v>
      </c>
      <c r="Q141" s="162">
        <v>3.6469999999999998</v>
      </c>
      <c r="R141" s="179">
        <v>11748</v>
      </c>
      <c r="T141" s="152">
        <v>259.64</v>
      </c>
      <c r="U141" s="168">
        <v>1.9999999999999999E-6</v>
      </c>
      <c r="V141" s="168">
        <v>1.9519745233751998E-2</v>
      </c>
      <c r="W141" s="168">
        <v>6.6747102031668197E-3</v>
      </c>
    </row>
    <row r="142" spans="1:23">
      <c r="A142" s="2">
        <v>12904</v>
      </c>
      <c r="B142" s="2">
        <v>12905</v>
      </c>
      <c r="C142" s="2" t="s">
        <v>1703</v>
      </c>
      <c r="D142" s="2" t="s">
        <v>1704</v>
      </c>
      <c r="E142" s="4" t="s">
        <v>345</v>
      </c>
      <c r="F142" s="2" t="s">
        <v>1705</v>
      </c>
      <c r="G142" s="2" t="s">
        <v>1706</v>
      </c>
      <c r="H142" s="2" t="s">
        <v>351</v>
      </c>
      <c r="I142" s="2" t="s">
        <v>1010</v>
      </c>
      <c r="J142" s="2" t="s">
        <v>94</v>
      </c>
      <c r="K142" s="2" t="s">
        <v>277</v>
      </c>
      <c r="L142" s="2" t="s">
        <v>374</v>
      </c>
      <c r="M142" s="2" t="s">
        <v>765</v>
      </c>
      <c r="N142" s="2" t="s">
        <v>149</v>
      </c>
      <c r="O142" s="2" t="s">
        <v>99</v>
      </c>
      <c r="P142" s="153">
        <v>2887</v>
      </c>
      <c r="Q142" s="162">
        <v>3.6469999999999998</v>
      </c>
      <c r="R142" s="179">
        <v>4527</v>
      </c>
      <c r="T142" s="152">
        <v>476.64299999999997</v>
      </c>
      <c r="U142" s="168">
        <v>1.3100000000000001E-4</v>
      </c>
      <c r="V142" s="168">
        <v>3.5833964692187602E-2</v>
      </c>
      <c r="W142" s="168">
        <v>1.22533018175509E-2</v>
      </c>
    </row>
    <row r="143" spans="1:23">
      <c r="A143" s="2">
        <v>12904</v>
      </c>
      <c r="B143" s="2">
        <v>13680</v>
      </c>
      <c r="C143" s="2" t="s">
        <v>1707</v>
      </c>
      <c r="D143" s="2" t="s">
        <v>1708</v>
      </c>
      <c r="E143" s="4" t="s">
        <v>1360</v>
      </c>
      <c r="F143" s="2" t="s">
        <v>1709</v>
      </c>
      <c r="G143" s="2" t="s">
        <v>1710</v>
      </c>
      <c r="H143" s="2" t="s">
        <v>351</v>
      </c>
      <c r="I143" s="2" t="s">
        <v>1010</v>
      </c>
      <c r="J143" s="2" t="s">
        <v>30</v>
      </c>
      <c r="K143" s="2" t="s">
        <v>266</v>
      </c>
      <c r="L143" s="2" t="s">
        <v>41</v>
      </c>
      <c r="M143" s="2" t="s">
        <v>1602</v>
      </c>
      <c r="N143" s="2" t="s">
        <v>149</v>
      </c>
      <c r="O143" s="2" t="s">
        <v>34</v>
      </c>
      <c r="P143" s="153">
        <v>10150</v>
      </c>
      <c r="Q143" s="162">
        <v>1</v>
      </c>
      <c r="R143" s="179">
        <v>4238</v>
      </c>
      <c r="T143" s="152">
        <v>430.15699999999998</v>
      </c>
      <c r="U143" s="168">
        <v>6.4899999999999995E-4</v>
      </c>
      <c r="V143" s="168">
        <v>1.69470316558052E-2</v>
      </c>
      <c r="W143" s="168">
        <v>1.02161763050122E-2</v>
      </c>
    </row>
    <row r="144" spans="1:23">
      <c r="A144" s="2">
        <v>12904</v>
      </c>
      <c r="B144" s="2">
        <v>13680</v>
      </c>
      <c r="C144" s="2" t="s">
        <v>1595</v>
      </c>
      <c r="D144" s="2" t="s">
        <v>1596</v>
      </c>
      <c r="E144" s="4" t="s">
        <v>1360</v>
      </c>
      <c r="F144" s="2" t="s">
        <v>1600</v>
      </c>
      <c r="G144" s="2" t="s">
        <v>1601</v>
      </c>
      <c r="H144" s="2" t="s">
        <v>351</v>
      </c>
      <c r="I144" s="2" t="s">
        <v>1010</v>
      </c>
      <c r="J144" s="2" t="s">
        <v>30</v>
      </c>
      <c r="K144" s="2" t="s">
        <v>95</v>
      </c>
      <c r="L144" s="2" t="s">
        <v>41</v>
      </c>
      <c r="M144" s="2" t="s">
        <v>1602</v>
      </c>
      <c r="N144" s="2" t="s">
        <v>149</v>
      </c>
      <c r="O144" s="2" t="s">
        <v>34</v>
      </c>
      <c r="P144" s="153">
        <v>2984</v>
      </c>
      <c r="Q144" s="162">
        <v>1</v>
      </c>
      <c r="R144" s="179">
        <v>10800</v>
      </c>
      <c r="T144" s="152">
        <v>322.27199999999999</v>
      </c>
      <c r="U144" s="168">
        <v>2.9799999999999998E-4</v>
      </c>
      <c r="V144" s="168">
        <v>1.2696652119527601E-2</v>
      </c>
      <c r="W144" s="168">
        <v>7.65392070841317E-3</v>
      </c>
    </row>
    <row r="145" spans="1:23">
      <c r="A145" s="2">
        <v>12904</v>
      </c>
      <c r="B145" s="2">
        <v>13680</v>
      </c>
      <c r="C145" s="2" t="s">
        <v>1595</v>
      </c>
      <c r="D145" s="2" t="s">
        <v>1596</v>
      </c>
      <c r="E145" s="4" t="s">
        <v>1360</v>
      </c>
      <c r="F145" s="2" t="s">
        <v>1711</v>
      </c>
      <c r="G145" s="2" t="s">
        <v>1712</v>
      </c>
      <c r="H145" s="2" t="s">
        <v>351</v>
      </c>
      <c r="I145" s="2" t="s">
        <v>1009</v>
      </c>
      <c r="J145" s="2" t="s">
        <v>30</v>
      </c>
      <c r="K145" s="2" t="s">
        <v>30</v>
      </c>
      <c r="L145" s="2" t="s">
        <v>41</v>
      </c>
      <c r="M145" s="2" t="s">
        <v>1599</v>
      </c>
      <c r="N145" s="2" t="s">
        <v>149</v>
      </c>
      <c r="O145" s="2" t="s">
        <v>34</v>
      </c>
      <c r="P145" s="153">
        <v>5093</v>
      </c>
      <c r="Q145" s="162">
        <v>1</v>
      </c>
      <c r="R145" s="179">
        <v>3748</v>
      </c>
      <c r="T145" s="152">
        <v>190.886</v>
      </c>
      <c r="U145" s="168">
        <v>6.0000000000000002E-5</v>
      </c>
      <c r="V145" s="168">
        <v>7.5203820551999296E-3</v>
      </c>
      <c r="W145" s="168">
        <v>4.5335106771134401E-3</v>
      </c>
    </row>
    <row r="146" spans="1:23">
      <c r="A146" s="2">
        <v>12904</v>
      </c>
      <c r="B146" s="2">
        <v>13680</v>
      </c>
      <c r="C146" s="2" t="s">
        <v>1595</v>
      </c>
      <c r="D146" s="2" t="s">
        <v>1596</v>
      </c>
      <c r="E146" s="4" t="s">
        <v>1360</v>
      </c>
      <c r="F146" s="2" t="s">
        <v>1713</v>
      </c>
      <c r="G146" s="2" t="s">
        <v>1714</v>
      </c>
      <c r="H146" s="2" t="s">
        <v>351</v>
      </c>
      <c r="I146" s="2" t="s">
        <v>1009</v>
      </c>
      <c r="J146" s="2" t="s">
        <v>30</v>
      </c>
      <c r="K146" s="2" t="s">
        <v>30</v>
      </c>
      <c r="L146" s="2" t="s">
        <v>41</v>
      </c>
      <c r="M146" s="2" t="s">
        <v>1599</v>
      </c>
      <c r="N146" s="2" t="s">
        <v>149</v>
      </c>
      <c r="O146" s="2" t="s">
        <v>34</v>
      </c>
      <c r="P146" s="153">
        <v>12101</v>
      </c>
      <c r="Q146" s="162">
        <v>1</v>
      </c>
      <c r="R146" s="179">
        <v>3630</v>
      </c>
      <c r="T146" s="152">
        <v>439.26600000000002</v>
      </c>
      <c r="U146" s="168">
        <v>2.3599999999999999E-4</v>
      </c>
      <c r="V146" s="168">
        <v>1.7305913634855199E-2</v>
      </c>
      <c r="W146" s="168">
        <v>1.04325210694011E-2</v>
      </c>
    </row>
    <row r="147" spans="1:23">
      <c r="A147" s="2">
        <v>12904</v>
      </c>
      <c r="B147" s="2">
        <v>13680</v>
      </c>
      <c r="C147" s="2" t="s">
        <v>1603</v>
      </c>
      <c r="D147" s="2" t="s">
        <v>1604</v>
      </c>
      <c r="E147" s="4" t="s">
        <v>1360</v>
      </c>
      <c r="F147" s="2" t="s">
        <v>1715</v>
      </c>
      <c r="G147" s="2" t="s">
        <v>1716</v>
      </c>
      <c r="H147" s="2" t="s">
        <v>351</v>
      </c>
      <c r="I147" s="2" t="s">
        <v>1010</v>
      </c>
      <c r="J147" s="2" t="s">
        <v>30</v>
      </c>
      <c r="K147" s="2" t="s">
        <v>1627</v>
      </c>
      <c r="L147" s="2" t="s">
        <v>41</v>
      </c>
      <c r="M147" s="2" t="s">
        <v>1602</v>
      </c>
      <c r="N147" s="2" t="s">
        <v>149</v>
      </c>
      <c r="O147" s="2" t="s">
        <v>34</v>
      </c>
      <c r="P147" s="153">
        <v>24877</v>
      </c>
      <c r="Q147" s="162">
        <v>1</v>
      </c>
      <c r="R147" s="179">
        <v>3500</v>
      </c>
      <c r="T147" s="152">
        <v>870.69500000000005</v>
      </c>
      <c r="U147" s="168">
        <v>1.181E-3</v>
      </c>
      <c r="V147" s="168">
        <v>3.4303046858591903E-2</v>
      </c>
      <c r="W147" s="168">
        <v>2.06789000943669E-2</v>
      </c>
    </row>
    <row r="148" spans="1:23">
      <c r="A148" s="2">
        <v>12904</v>
      </c>
      <c r="B148" s="2">
        <v>13680</v>
      </c>
      <c r="C148" s="2" t="s">
        <v>1603</v>
      </c>
      <c r="D148" s="2" t="s">
        <v>1604</v>
      </c>
      <c r="E148" s="4" t="s">
        <v>1360</v>
      </c>
      <c r="F148" s="2" t="s">
        <v>1717</v>
      </c>
      <c r="G148" s="2" t="s">
        <v>1718</v>
      </c>
      <c r="H148" s="2" t="s">
        <v>351</v>
      </c>
      <c r="I148" s="2" t="s">
        <v>1010</v>
      </c>
      <c r="J148" s="2" t="s">
        <v>30</v>
      </c>
      <c r="K148" s="2" t="s">
        <v>95</v>
      </c>
      <c r="L148" s="2" t="s">
        <v>41</v>
      </c>
      <c r="M148" s="2" t="s">
        <v>1602</v>
      </c>
      <c r="N148" s="2" t="s">
        <v>149</v>
      </c>
      <c r="O148" s="2" t="s">
        <v>34</v>
      </c>
      <c r="P148" s="153">
        <v>3812</v>
      </c>
      <c r="Q148" s="162">
        <v>1</v>
      </c>
      <c r="R148" s="179">
        <v>8239</v>
      </c>
      <c r="T148" s="152">
        <v>314.07100000000003</v>
      </c>
      <c r="U148" s="168">
        <v>3.8000000000000002E-5</v>
      </c>
      <c r="V148" s="168">
        <v>1.23735421162977E-2</v>
      </c>
      <c r="W148" s="168">
        <v>7.4591403583227998E-3</v>
      </c>
    </row>
    <row r="149" spans="1:23">
      <c r="A149" s="2">
        <v>12904</v>
      </c>
      <c r="B149" s="2">
        <v>13680</v>
      </c>
      <c r="C149" s="2" t="s">
        <v>1603</v>
      </c>
      <c r="D149" s="2" t="s">
        <v>1604</v>
      </c>
      <c r="E149" s="4" t="s">
        <v>1360</v>
      </c>
      <c r="F149" s="2" t="s">
        <v>1605</v>
      </c>
      <c r="G149" s="2" t="s">
        <v>1606</v>
      </c>
      <c r="H149" s="2" t="s">
        <v>351</v>
      </c>
      <c r="I149" s="2" t="s">
        <v>1009</v>
      </c>
      <c r="J149" s="2" t="s">
        <v>30</v>
      </c>
      <c r="K149" s="2" t="s">
        <v>30</v>
      </c>
      <c r="L149" s="2" t="s">
        <v>41</v>
      </c>
      <c r="M149" s="2" t="s">
        <v>1599</v>
      </c>
      <c r="N149" s="2" t="s">
        <v>149</v>
      </c>
      <c r="O149" s="2" t="s">
        <v>34</v>
      </c>
      <c r="P149" s="153">
        <v>1873</v>
      </c>
      <c r="Q149" s="162">
        <v>1</v>
      </c>
      <c r="R149" s="179">
        <v>2386</v>
      </c>
      <c r="T149" s="152">
        <v>44.69</v>
      </c>
      <c r="U149" s="168">
        <v>9.0000000000000002E-6</v>
      </c>
      <c r="V149" s="168">
        <v>1.76065742589559E-3</v>
      </c>
      <c r="W149" s="168">
        <v>1.06137682639642E-3</v>
      </c>
    </row>
    <row r="150" spans="1:23">
      <c r="A150" s="2">
        <v>12904</v>
      </c>
      <c r="B150" s="2">
        <v>13680</v>
      </c>
      <c r="C150" s="2" t="s">
        <v>1607</v>
      </c>
      <c r="D150" s="2" t="s">
        <v>1608</v>
      </c>
      <c r="E150" s="4" t="s">
        <v>1360</v>
      </c>
      <c r="F150" s="2" t="s">
        <v>1609</v>
      </c>
      <c r="G150" s="2" t="s">
        <v>1610</v>
      </c>
      <c r="H150" s="2" t="s">
        <v>351</v>
      </c>
      <c r="I150" s="2" t="s">
        <v>1010</v>
      </c>
      <c r="J150" s="2" t="s">
        <v>30</v>
      </c>
      <c r="K150" s="2" t="s">
        <v>95</v>
      </c>
      <c r="L150" s="2" t="s">
        <v>41</v>
      </c>
      <c r="M150" s="2" t="s">
        <v>1602</v>
      </c>
      <c r="N150" s="2" t="s">
        <v>149</v>
      </c>
      <c r="O150" s="2" t="s">
        <v>34</v>
      </c>
      <c r="P150" s="153">
        <v>5431</v>
      </c>
      <c r="Q150" s="162">
        <v>1</v>
      </c>
      <c r="R150" s="179">
        <v>11710</v>
      </c>
      <c r="T150" s="152">
        <v>635.97</v>
      </c>
      <c r="U150" s="168">
        <v>5.7200000000000003E-4</v>
      </c>
      <c r="V150" s="168">
        <v>2.5055515583486E-2</v>
      </c>
      <c r="W150" s="168">
        <v>1.51042123371611E-2</v>
      </c>
    </row>
    <row r="151" spans="1:23">
      <c r="A151" s="2">
        <v>12904</v>
      </c>
      <c r="B151" s="2">
        <v>13680</v>
      </c>
      <c r="C151" s="2" t="s">
        <v>1607</v>
      </c>
      <c r="D151" s="2" t="s">
        <v>1608</v>
      </c>
      <c r="E151" s="4" t="s">
        <v>1360</v>
      </c>
      <c r="F151" s="2" t="s">
        <v>1611</v>
      </c>
      <c r="G151" s="2" t="s">
        <v>1612</v>
      </c>
      <c r="H151" s="2" t="s">
        <v>351</v>
      </c>
      <c r="I151" s="2" t="s">
        <v>1010</v>
      </c>
      <c r="J151" s="2" t="s">
        <v>30</v>
      </c>
      <c r="K151" s="2" t="s">
        <v>95</v>
      </c>
      <c r="L151" s="2" t="s">
        <v>41</v>
      </c>
      <c r="M151" s="2" t="s">
        <v>1602</v>
      </c>
      <c r="N151" s="2" t="s">
        <v>149</v>
      </c>
      <c r="O151" s="2" t="s">
        <v>34</v>
      </c>
      <c r="P151" s="153">
        <v>6088</v>
      </c>
      <c r="Q151" s="162">
        <v>1</v>
      </c>
      <c r="R151" s="179">
        <v>10700</v>
      </c>
      <c r="T151" s="152">
        <v>651.41600000000005</v>
      </c>
      <c r="U151" s="168">
        <v>8.8999999999999995E-5</v>
      </c>
      <c r="V151" s="168">
        <v>2.5664042600952699E-2</v>
      </c>
      <c r="W151" s="168">
        <v>1.5471050578988199E-2</v>
      </c>
    </row>
    <row r="152" spans="1:23">
      <c r="A152" s="2">
        <v>12904</v>
      </c>
      <c r="B152" s="2">
        <v>13680</v>
      </c>
      <c r="C152" s="2" t="s">
        <v>1595</v>
      </c>
      <c r="D152" s="2" t="s">
        <v>1596</v>
      </c>
      <c r="E152" s="4" t="s">
        <v>1360</v>
      </c>
      <c r="F152" s="2" t="s">
        <v>1613</v>
      </c>
      <c r="G152" s="2" t="s">
        <v>1614</v>
      </c>
      <c r="H152" s="2" t="s">
        <v>351</v>
      </c>
      <c r="I152" s="2" t="s">
        <v>1010</v>
      </c>
      <c r="J152" s="2" t="s">
        <v>30</v>
      </c>
      <c r="K152" s="2" t="s">
        <v>95</v>
      </c>
      <c r="L152" s="2" t="s">
        <v>41</v>
      </c>
      <c r="M152" s="2" t="s">
        <v>1602</v>
      </c>
      <c r="N152" s="2" t="s">
        <v>149</v>
      </c>
      <c r="O152" s="2" t="s">
        <v>34</v>
      </c>
      <c r="P152" s="153">
        <v>2687</v>
      </c>
      <c r="Q152" s="162">
        <v>1</v>
      </c>
      <c r="R152" s="179">
        <v>3510</v>
      </c>
      <c r="T152" s="152">
        <v>94.313999999999993</v>
      </c>
      <c r="U152" s="168">
        <v>1.34E-4</v>
      </c>
      <c r="V152" s="168">
        <v>3.7157067291154499E-3</v>
      </c>
      <c r="W152" s="168">
        <v>2.2399388762196801E-3</v>
      </c>
    </row>
    <row r="153" spans="1:23">
      <c r="A153" s="2">
        <v>12904</v>
      </c>
      <c r="B153" s="2">
        <v>13680</v>
      </c>
      <c r="C153" s="2" t="s">
        <v>1760</v>
      </c>
      <c r="D153" s="2" t="s">
        <v>1761</v>
      </c>
      <c r="E153" s="4" t="s">
        <v>1360</v>
      </c>
      <c r="F153" s="2" t="s">
        <v>1762</v>
      </c>
      <c r="G153" s="2" t="s">
        <v>1763</v>
      </c>
      <c r="H153" s="2" t="s">
        <v>351</v>
      </c>
      <c r="I153" s="2" t="s">
        <v>1010</v>
      </c>
      <c r="J153" s="2" t="s">
        <v>30</v>
      </c>
      <c r="K153" s="2" t="s">
        <v>95</v>
      </c>
      <c r="L153" s="2" t="s">
        <v>41</v>
      </c>
      <c r="M153" s="2" t="s">
        <v>1602</v>
      </c>
      <c r="N153" s="2" t="s">
        <v>149</v>
      </c>
      <c r="O153" s="2" t="s">
        <v>34</v>
      </c>
      <c r="P153" s="153">
        <v>2290</v>
      </c>
      <c r="Q153" s="162">
        <v>1</v>
      </c>
      <c r="R153" s="179">
        <v>21370</v>
      </c>
      <c r="T153" s="152">
        <v>489.37299999999999</v>
      </c>
      <c r="U153" s="168">
        <v>2.3E-5</v>
      </c>
      <c r="V153" s="168">
        <v>1.9279983174739401E-2</v>
      </c>
      <c r="W153" s="168">
        <v>1.16225490853635E-2</v>
      </c>
    </row>
    <row r="154" spans="1:23">
      <c r="A154" s="2">
        <v>12904</v>
      </c>
      <c r="B154" s="2">
        <v>13680</v>
      </c>
      <c r="C154" s="2" t="s">
        <v>1707</v>
      </c>
      <c r="D154" s="2" t="s">
        <v>1708</v>
      </c>
      <c r="E154" s="4" t="s">
        <v>1360</v>
      </c>
      <c r="F154" s="2" t="s">
        <v>1721</v>
      </c>
      <c r="G154" s="2" t="s">
        <v>1722</v>
      </c>
      <c r="H154" s="2" t="s">
        <v>351</v>
      </c>
      <c r="I154" s="2" t="s">
        <v>1010</v>
      </c>
      <c r="J154" s="2" t="s">
        <v>30</v>
      </c>
      <c r="K154" s="2" t="s">
        <v>329</v>
      </c>
      <c r="L154" s="2" t="s">
        <v>41</v>
      </c>
      <c r="M154" s="2" t="s">
        <v>1602</v>
      </c>
      <c r="N154" s="2" t="s">
        <v>149</v>
      </c>
      <c r="O154" s="2" t="s">
        <v>34</v>
      </c>
      <c r="P154" s="153">
        <v>96132</v>
      </c>
      <c r="Q154" s="162">
        <v>1</v>
      </c>
      <c r="R154" s="179">
        <v>1475</v>
      </c>
      <c r="T154" s="152">
        <v>1417.9469999999999</v>
      </c>
      <c r="U154" s="168">
        <v>1.4220000000000001E-3</v>
      </c>
      <c r="V154" s="168">
        <v>5.5863307339538801E-2</v>
      </c>
      <c r="W154" s="168">
        <v>3.3676068373089597E-2</v>
      </c>
    </row>
    <row r="155" spans="1:23">
      <c r="A155" s="2">
        <v>12904</v>
      </c>
      <c r="B155" s="2">
        <v>13680</v>
      </c>
      <c r="C155" s="2" t="s">
        <v>1707</v>
      </c>
      <c r="D155" s="2" t="s">
        <v>1708</v>
      </c>
      <c r="E155" s="4" t="s">
        <v>1360</v>
      </c>
      <c r="F155" s="2" t="s">
        <v>1764</v>
      </c>
      <c r="G155" s="2" t="s">
        <v>1765</v>
      </c>
      <c r="H155" s="2" t="s">
        <v>351</v>
      </c>
      <c r="I155" s="2" t="s">
        <v>1009</v>
      </c>
      <c r="J155" s="2" t="s">
        <v>30</v>
      </c>
      <c r="K155" s="2" t="s">
        <v>30</v>
      </c>
      <c r="L155" s="2" t="s">
        <v>41</v>
      </c>
      <c r="M155" s="2" t="s">
        <v>1599</v>
      </c>
      <c r="N155" s="2" t="s">
        <v>149</v>
      </c>
      <c r="O155" s="2" t="s">
        <v>34</v>
      </c>
      <c r="P155" s="153">
        <v>0.81</v>
      </c>
      <c r="Q155" s="162">
        <v>1</v>
      </c>
      <c r="R155" s="179">
        <v>31100</v>
      </c>
      <c r="T155" s="152">
        <v>0.252</v>
      </c>
      <c r="U155" s="168">
        <v>0</v>
      </c>
      <c r="V155" s="168">
        <v>9.9245781061656303E-6</v>
      </c>
      <c r="W155" s="168">
        <v>5.9828317869885099E-6</v>
      </c>
    </row>
    <row r="156" spans="1:23">
      <c r="A156" s="2">
        <v>12904</v>
      </c>
      <c r="B156" s="2">
        <v>13680</v>
      </c>
      <c r="C156" s="2" t="s">
        <v>1615</v>
      </c>
      <c r="D156" s="2" t="s">
        <v>1616</v>
      </c>
      <c r="E156" s="4" t="s">
        <v>345</v>
      </c>
      <c r="F156" s="2" t="s">
        <v>1617</v>
      </c>
      <c r="G156" s="2" t="s">
        <v>1618</v>
      </c>
      <c r="H156" s="2" t="s">
        <v>351</v>
      </c>
      <c r="I156" s="2" t="s">
        <v>1010</v>
      </c>
      <c r="J156" s="2" t="s">
        <v>94</v>
      </c>
      <c r="K156" s="2" t="s">
        <v>95</v>
      </c>
      <c r="L156" s="2" t="s">
        <v>374</v>
      </c>
      <c r="M156" s="2" t="s">
        <v>765</v>
      </c>
      <c r="N156" s="2" t="s">
        <v>149</v>
      </c>
      <c r="O156" s="2" t="s">
        <v>99</v>
      </c>
      <c r="P156" s="153">
        <v>1048</v>
      </c>
      <c r="Q156" s="162">
        <v>3.6469999999999998</v>
      </c>
      <c r="R156" s="179">
        <v>7569</v>
      </c>
      <c r="T156" s="152">
        <v>289.291</v>
      </c>
      <c r="U156" s="168">
        <v>5.0000000000000004E-6</v>
      </c>
      <c r="V156" s="168">
        <v>1.1397305703370801E-2</v>
      </c>
      <c r="W156" s="168">
        <v>6.8706359221245399E-3</v>
      </c>
    </row>
    <row r="157" spans="1:23">
      <c r="A157" s="2">
        <v>12904</v>
      </c>
      <c r="B157" s="2">
        <v>13680</v>
      </c>
      <c r="C157" s="2" t="s">
        <v>1562</v>
      </c>
      <c r="D157" s="2" t="s">
        <v>1563</v>
      </c>
      <c r="E157" s="4" t="s">
        <v>345</v>
      </c>
      <c r="F157" s="2" t="s">
        <v>1619</v>
      </c>
      <c r="G157" s="2" t="s">
        <v>1620</v>
      </c>
      <c r="H157" s="2" t="s">
        <v>351</v>
      </c>
      <c r="I157" s="2" t="s">
        <v>1010</v>
      </c>
      <c r="J157" s="2" t="s">
        <v>94</v>
      </c>
      <c r="K157" s="2" t="s">
        <v>95</v>
      </c>
      <c r="L157" s="2" t="s">
        <v>374</v>
      </c>
      <c r="M157" s="2" t="s">
        <v>765</v>
      </c>
      <c r="N157" s="2" t="s">
        <v>149</v>
      </c>
      <c r="O157" s="2" t="s">
        <v>99</v>
      </c>
      <c r="P157" s="153">
        <v>292</v>
      </c>
      <c r="Q157" s="162">
        <v>3.6469999999999998</v>
      </c>
      <c r="R157" s="179">
        <v>11473</v>
      </c>
      <c r="T157" s="152">
        <v>122.179</v>
      </c>
      <c r="U157" s="168">
        <v>1.5E-5</v>
      </c>
      <c r="V157" s="168">
        <v>4.8135141675912096E-3</v>
      </c>
      <c r="W157" s="168">
        <v>2.9017299537491899E-3</v>
      </c>
    </row>
    <row r="158" spans="1:23">
      <c r="A158" s="2">
        <v>12904</v>
      </c>
      <c r="B158" s="2">
        <v>13680</v>
      </c>
      <c r="C158" s="2" t="s">
        <v>1621</v>
      </c>
      <c r="D158" s="2" t="s">
        <v>1622</v>
      </c>
      <c r="E158" s="4" t="s">
        <v>345</v>
      </c>
      <c r="F158" s="2" t="s">
        <v>1623</v>
      </c>
      <c r="G158" s="2" t="s">
        <v>1624</v>
      </c>
      <c r="H158" s="2" t="s">
        <v>351</v>
      </c>
      <c r="I158" s="2" t="s">
        <v>1010</v>
      </c>
      <c r="J158" s="2" t="s">
        <v>94</v>
      </c>
      <c r="K158" s="2" t="s">
        <v>314</v>
      </c>
      <c r="L158" s="2" t="s">
        <v>376</v>
      </c>
      <c r="M158" s="2" t="s">
        <v>765</v>
      </c>
      <c r="N158" s="2" t="s">
        <v>149</v>
      </c>
      <c r="O158" s="2" t="s">
        <v>99</v>
      </c>
      <c r="P158" s="153">
        <v>1373</v>
      </c>
      <c r="Q158" s="162">
        <v>3.6469999999999998</v>
      </c>
      <c r="R158" s="179">
        <v>13594.3</v>
      </c>
      <c r="T158" s="152">
        <v>680.71199999999999</v>
      </c>
      <c r="U158" s="168">
        <v>0</v>
      </c>
      <c r="V158" s="168">
        <v>2.68182105650581E-2</v>
      </c>
      <c r="W158" s="168">
        <v>1.61668174629108E-2</v>
      </c>
    </row>
    <row r="159" spans="1:23">
      <c r="A159" s="2">
        <v>12904</v>
      </c>
      <c r="B159" s="2">
        <v>13680</v>
      </c>
      <c r="C159" s="2" t="s">
        <v>1621</v>
      </c>
      <c r="D159" s="2" t="s">
        <v>1622</v>
      </c>
      <c r="E159" s="4" t="s">
        <v>345</v>
      </c>
      <c r="F159" s="2" t="s">
        <v>1625</v>
      </c>
      <c r="G159" s="2" t="s">
        <v>1626</v>
      </c>
      <c r="H159" s="2" t="s">
        <v>351</v>
      </c>
      <c r="I159" s="2" t="s">
        <v>1010</v>
      </c>
      <c r="J159" s="2" t="s">
        <v>94</v>
      </c>
      <c r="K159" s="2" t="s">
        <v>1627</v>
      </c>
      <c r="L159" s="2" t="s">
        <v>187</v>
      </c>
      <c r="M159" s="2" t="s">
        <v>765</v>
      </c>
      <c r="N159" s="2" t="s">
        <v>149</v>
      </c>
      <c r="O159" s="2" t="s">
        <v>99</v>
      </c>
      <c r="P159" s="153">
        <v>550</v>
      </c>
      <c r="Q159" s="162">
        <v>3.6469999999999998</v>
      </c>
      <c r="R159" s="179">
        <v>7013.7</v>
      </c>
      <c r="T159" s="152">
        <v>140.684</v>
      </c>
      <c r="U159" s="168">
        <v>0</v>
      </c>
      <c r="V159" s="168">
        <v>5.5425840103682901E-3</v>
      </c>
      <c r="W159" s="168">
        <v>3.3412350071268899E-3</v>
      </c>
    </row>
    <row r="160" spans="1:23">
      <c r="A160" s="2">
        <v>12904</v>
      </c>
      <c r="B160" s="2">
        <v>13680</v>
      </c>
      <c r="C160" s="2" t="s">
        <v>1621</v>
      </c>
      <c r="D160" s="2" t="s">
        <v>1622</v>
      </c>
      <c r="E160" s="4" t="s">
        <v>345</v>
      </c>
      <c r="F160" s="2" t="s">
        <v>1727</v>
      </c>
      <c r="G160" s="2" t="s">
        <v>1728</v>
      </c>
      <c r="H160" s="2" t="s">
        <v>351</v>
      </c>
      <c r="I160" s="2" t="s">
        <v>1010</v>
      </c>
      <c r="J160" s="2" t="s">
        <v>94</v>
      </c>
      <c r="K160" s="2" t="s">
        <v>1627</v>
      </c>
      <c r="L160" s="2" t="s">
        <v>376</v>
      </c>
      <c r="M160" s="2" t="s">
        <v>765</v>
      </c>
      <c r="N160" s="2" t="s">
        <v>149</v>
      </c>
      <c r="O160" s="2" t="s">
        <v>99</v>
      </c>
      <c r="P160" s="153">
        <v>5206</v>
      </c>
      <c r="Q160" s="162">
        <v>3.6469999999999998</v>
      </c>
      <c r="R160" s="179">
        <v>5199.5</v>
      </c>
      <c r="T160" s="152">
        <v>987.19200000000001</v>
      </c>
      <c r="U160" s="168">
        <v>0</v>
      </c>
      <c r="V160" s="168">
        <v>3.8892705552976997E-2</v>
      </c>
      <c r="W160" s="168">
        <v>2.3445683290031001E-2</v>
      </c>
    </row>
    <row r="161" spans="1:23">
      <c r="A161" s="2">
        <v>12904</v>
      </c>
      <c r="B161" s="2">
        <v>13680</v>
      </c>
      <c r="C161" s="2" t="s">
        <v>1621</v>
      </c>
      <c r="D161" s="2" t="s">
        <v>1622</v>
      </c>
      <c r="E161" s="4" t="s">
        <v>345</v>
      </c>
      <c r="F161" s="2" t="s">
        <v>1628</v>
      </c>
      <c r="G161" s="2" t="s">
        <v>1629</v>
      </c>
      <c r="H161" s="2" t="s">
        <v>351</v>
      </c>
      <c r="I161" s="2" t="s">
        <v>1010</v>
      </c>
      <c r="J161" s="2" t="s">
        <v>94</v>
      </c>
      <c r="K161" s="2" t="s">
        <v>314</v>
      </c>
      <c r="L161" s="2" t="s">
        <v>394</v>
      </c>
      <c r="M161" s="2" t="s">
        <v>765</v>
      </c>
      <c r="N161" s="2" t="s">
        <v>149</v>
      </c>
      <c r="O161" s="2" t="s">
        <v>1204</v>
      </c>
      <c r="P161" s="153">
        <v>70</v>
      </c>
      <c r="Q161" s="162">
        <v>3.7964000000000002</v>
      </c>
      <c r="R161" s="179">
        <v>10676</v>
      </c>
      <c r="T161" s="152">
        <v>28.370999999999999</v>
      </c>
      <c r="U161" s="168">
        <v>1.4E-5</v>
      </c>
      <c r="V161" s="168">
        <v>1.11775138305672E-3</v>
      </c>
      <c r="W161" s="168">
        <v>6.73813882360159E-4</v>
      </c>
    </row>
    <row r="162" spans="1:23">
      <c r="A162" s="2">
        <v>12904</v>
      </c>
      <c r="B162" s="2">
        <v>13680</v>
      </c>
      <c r="C162" s="2" t="s">
        <v>1621</v>
      </c>
      <c r="D162" s="2" t="s">
        <v>1622</v>
      </c>
      <c r="E162" s="4" t="s">
        <v>345</v>
      </c>
      <c r="F162" s="2" t="s">
        <v>1766</v>
      </c>
      <c r="G162" s="2" t="s">
        <v>1767</v>
      </c>
      <c r="H162" s="2" t="s">
        <v>351</v>
      </c>
      <c r="I162" s="2" t="s">
        <v>1010</v>
      </c>
      <c r="J162" s="2" t="s">
        <v>94</v>
      </c>
      <c r="K162" s="2" t="s">
        <v>95</v>
      </c>
      <c r="L162" s="2" t="s">
        <v>394</v>
      </c>
      <c r="M162" s="2" t="s">
        <v>765</v>
      </c>
      <c r="N162" s="2" t="s">
        <v>149</v>
      </c>
      <c r="O162" s="2" t="s">
        <v>99</v>
      </c>
      <c r="P162" s="153">
        <v>555</v>
      </c>
      <c r="Q162" s="162">
        <v>3.6469999999999998</v>
      </c>
      <c r="R162" s="179">
        <v>11638.61</v>
      </c>
      <c r="T162" s="152">
        <v>235.57499999999999</v>
      </c>
      <c r="U162" s="168">
        <v>0</v>
      </c>
      <c r="V162" s="168">
        <v>9.2810370864675005E-3</v>
      </c>
      <c r="W162" s="168">
        <v>5.5948860599566502E-3</v>
      </c>
    </row>
    <row r="163" spans="1:23">
      <c r="A163" s="2">
        <v>12904</v>
      </c>
      <c r="B163" s="2">
        <v>13680</v>
      </c>
      <c r="C163" s="2" t="s">
        <v>1621</v>
      </c>
      <c r="D163" s="2" t="s">
        <v>1622</v>
      </c>
      <c r="E163" s="4" t="s">
        <v>345</v>
      </c>
      <c r="F163" s="2" t="s">
        <v>1630</v>
      </c>
      <c r="G163" s="2" t="s">
        <v>1631</v>
      </c>
      <c r="H163" s="2" t="s">
        <v>351</v>
      </c>
      <c r="I163" s="2" t="s">
        <v>1010</v>
      </c>
      <c r="J163" s="2" t="s">
        <v>94</v>
      </c>
      <c r="K163" s="2" t="s">
        <v>95</v>
      </c>
      <c r="L163" s="2" t="s">
        <v>1552</v>
      </c>
      <c r="M163" s="2" t="s">
        <v>765</v>
      </c>
      <c r="N163" s="2" t="s">
        <v>149</v>
      </c>
      <c r="O163" s="2" t="s">
        <v>1204</v>
      </c>
      <c r="P163" s="153">
        <v>595</v>
      </c>
      <c r="Q163" s="162">
        <v>3.7964000000000002</v>
      </c>
      <c r="R163" s="179">
        <v>6727.7</v>
      </c>
      <c r="T163" s="152">
        <v>151.96899999999999</v>
      </c>
      <c r="U163" s="168">
        <v>0</v>
      </c>
      <c r="V163" s="168">
        <v>5.9871783278588201E-3</v>
      </c>
      <c r="W163" s="168">
        <v>3.6092497263968499E-3</v>
      </c>
    </row>
    <row r="164" spans="1:23">
      <c r="A164" s="2">
        <v>12904</v>
      </c>
      <c r="B164" s="2">
        <v>13680</v>
      </c>
      <c r="C164" s="2" t="s">
        <v>1615</v>
      </c>
      <c r="D164" s="2" t="s">
        <v>1616</v>
      </c>
      <c r="E164" s="4" t="s">
        <v>345</v>
      </c>
      <c r="F164" s="2" t="s">
        <v>1632</v>
      </c>
      <c r="G164" s="2" t="s">
        <v>1633</v>
      </c>
      <c r="H164" s="2" t="s">
        <v>351</v>
      </c>
      <c r="I164" s="2" t="s">
        <v>1010</v>
      </c>
      <c r="J164" s="2" t="s">
        <v>94</v>
      </c>
      <c r="K164" s="2" t="s">
        <v>95</v>
      </c>
      <c r="L164" s="2" t="s">
        <v>374</v>
      </c>
      <c r="M164" s="2" t="s">
        <v>765</v>
      </c>
      <c r="N164" s="2" t="s">
        <v>149</v>
      </c>
      <c r="O164" s="2" t="s">
        <v>99</v>
      </c>
      <c r="P164" s="153">
        <v>552</v>
      </c>
      <c r="Q164" s="162">
        <v>3.6469999999999998</v>
      </c>
      <c r="R164" s="179">
        <v>9681</v>
      </c>
      <c r="T164" s="152">
        <v>194.892</v>
      </c>
      <c r="U164" s="168">
        <v>3.0000000000000001E-6</v>
      </c>
      <c r="V164" s="168">
        <v>7.6782404317822699E-3</v>
      </c>
      <c r="W164" s="168">
        <v>4.6286724162983503E-3</v>
      </c>
    </row>
    <row r="165" spans="1:23">
      <c r="A165" s="2">
        <v>12904</v>
      </c>
      <c r="B165" s="2">
        <v>13680</v>
      </c>
      <c r="C165" s="2" t="s">
        <v>1615</v>
      </c>
      <c r="D165" s="2" t="s">
        <v>1616</v>
      </c>
      <c r="E165" s="4" t="s">
        <v>345</v>
      </c>
      <c r="F165" s="2" t="s">
        <v>1634</v>
      </c>
      <c r="G165" s="2" t="s">
        <v>1635</v>
      </c>
      <c r="H165" s="2" t="s">
        <v>351</v>
      </c>
      <c r="I165" s="2" t="s">
        <v>1010</v>
      </c>
      <c r="J165" s="2" t="s">
        <v>94</v>
      </c>
      <c r="K165" s="2" t="s">
        <v>95</v>
      </c>
      <c r="L165" s="2" t="s">
        <v>374</v>
      </c>
      <c r="M165" s="2" t="s">
        <v>765</v>
      </c>
      <c r="N165" s="2" t="s">
        <v>149</v>
      </c>
      <c r="O165" s="2" t="s">
        <v>99</v>
      </c>
      <c r="P165" s="153">
        <v>540</v>
      </c>
      <c r="Q165" s="162">
        <v>3.6469999999999998</v>
      </c>
      <c r="R165" s="179">
        <v>22435</v>
      </c>
      <c r="T165" s="152">
        <v>441.83</v>
      </c>
      <c r="U165" s="168">
        <v>6.0000000000000002E-6</v>
      </c>
      <c r="V165" s="168">
        <v>1.74069324133704E-2</v>
      </c>
      <c r="W165" s="168">
        <v>1.04934182030342E-2</v>
      </c>
    </row>
    <row r="166" spans="1:23">
      <c r="A166" s="2">
        <v>12904</v>
      </c>
      <c r="B166" s="2">
        <v>13680</v>
      </c>
      <c r="C166" s="2" t="s">
        <v>1615</v>
      </c>
      <c r="D166" s="2" t="s">
        <v>1616</v>
      </c>
      <c r="E166" s="4" t="s">
        <v>345</v>
      </c>
      <c r="F166" s="2" t="s">
        <v>1636</v>
      </c>
      <c r="G166" s="2" t="s">
        <v>1637</v>
      </c>
      <c r="H166" s="2" t="s">
        <v>351</v>
      </c>
      <c r="I166" s="2" t="s">
        <v>1010</v>
      </c>
      <c r="J166" s="2" t="s">
        <v>94</v>
      </c>
      <c r="K166" s="2" t="s">
        <v>95</v>
      </c>
      <c r="L166" s="2" t="s">
        <v>374</v>
      </c>
      <c r="M166" s="2" t="s">
        <v>765</v>
      </c>
      <c r="N166" s="2" t="s">
        <v>149</v>
      </c>
      <c r="O166" s="2" t="s">
        <v>99</v>
      </c>
      <c r="P166" s="153">
        <v>4194</v>
      </c>
      <c r="Q166" s="162">
        <v>3.6469999999999998</v>
      </c>
      <c r="R166" s="179">
        <v>4833</v>
      </c>
      <c r="T166" s="152">
        <v>739.23199999999997</v>
      </c>
      <c r="U166" s="168">
        <v>5.0000000000000004E-6</v>
      </c>
      <c r="V166" s="168">
        <v>2.91237725494983E-2</v>
      </c>
      <c r="W166" s="168">
        <v>1.75566790146892E-2</v>
      </c>
    </row>
    <row r="167" spans="1:23">
      <c r="A167" s="2">
        <v>12904</v>
      </c>
      <c r="B167" s="2">
        <v>13680</v>
      </c>
      <c r="C167" s="2" t="s">
        <v>1638</v>
      </c>
      <c r="D167" s="2" t="s">
        <v>1639</v>
      </c>
      <c r="E167" s="4" t="s">
        <v>345</v>
      </c>
      <c r="F167" s="2" t="s">
        <v>1640</v>
      </c>
      <c r="G167" s="2" t="s">
        <v>1641</v>
      </c>
      <c r="H167" s="2" t="s">
        <v>351</v>
      </c>
      <c r="I167" s="2" t="s">
        <v>1010</v>
      </c>
      <c r="J167" s="2" t="s">
        <v>94</v>
      </c>
      <c r="K167" s="2" t="s">
        <v>95</v>
      </c>
      <c r="L167" s="2" t="s">
        <v>376</v>
      </c>
      <c r="M167" s="2" t="s">
        <v>765</v>
      </c>
      <c r="N167" s="2" t="s">
        <v>149</v>
      </c>
      <c r="O167" s="2" t="s">
        <v>99</v>
      </c>
      <c r="P167" s="153">
        <v>362</v>
      </c>
      <c r="Q167" s="162">
        <v>3.6469999999999998</v>
      </c>
      <c r="R167" s="179">
        <v>18828</v>
      </c>
      <c r="T167" s="152">
        <v>248.57</v>
      </c>
      <c r="U167" s="168">
        <v>2.5999999999999998E-5</v>
      </c>
      <c r="V167" s="168">
        <v>9.7929868095795597E-3</v>
      </c>
      <c r="W167" s="168">
        <v>5.9035046273163997E-3</v>
      </c>
    </row>
    <row r="168" spans="1:23">
      <c r="A168" s="2">
        <v>12904</v>
      </c>
      <c r="B168" s="2">
        <v>13680</v>
      </c>
      <c r="C168" s="2" t="s">
        <v>1638</v>
      </c>
      <c r="D168" s="2" t="s">
        <v>1639</v>
      </c>
      <c r="E168" s="4" t="s">
        <v>345</v>
      </c>
      <c r="F168" s="2" t="s">
        <v>1642</v>
      </c>
      <c r="G168" s="2" t="s">
        <v>1643</v>
      </c>
      <c r="H168" s="2" t="s">
        <v>351</v>
      </c>
      <c r="I168" s="2" t="s">
        <v>1010</v>
      </c>
      <c r="J168" s="2" t="s">
        <v>94</v>
      </c>
      <c r="K168" s="2" t="s">
        <v>329</v>
      </c>
      <c r="L168" s="2" t="s">
        <v>376</v>
      </c>
      <c r="M168" s="2" t="s">
        <v>765</v>
      </c>
      <c r="N168" s="2" t="s">
        <v>149</v>
      </c>
      <c r="O168" s="2" t="s">
        <v>99</v>
      </c>
      <c r="P168" s="153">
        <v>378</v>
      </c>
      <c r="Q168" s="162">
        <v>3.6469999999999998</v>
      </c>
      <c r="R168" s="179">
        <v>11934</v>
      </c>
      <c r="T168" s="152">
        <v>164.518</v>
      </c>
      <c r="U168" s="168">
        <v>5.3000000000000001E-5</v>
      </c>
      <c r="V168" s="168">
        <v>6.4815704031563901E-3</v>
      </c>
      <c r="W168" s="168">
        <v>3.9072840198131099E-3</v>
      </c>
    </row>
    <row r="169" spans="1:23">
      <c r="A169" s="2">
        <v>12904</v>
      </c>
      <c r="B169" s="2">
        <v>13680</v>
      </c>
      <c r="C169" s="2" t="s">
        <v>1644</v>
      </c>
      <c r="D169" s="2" t="s">
        <v>1645</v>
      </c>
      <c r="E169" s="4" t="s">
        <v>345</v>
      </c>
      <c r="F169" s="2" t="s">
        <v>1646</v>
      </c>
      <c r="G169" s="2" t="s">
        <v>1647</v>
      </c>
      <c r="H169" s="2" t="s">
        <v>351</v>
      </c>
      <c r="I169" s="2" t="s">
        <v>1010</v>
      </c>
      <c r="J169" s="2" t="s">
        <v>94</v>
      </c>
      <c r="K169" s="2" t="s">
        <v>322</v>
      </c>
      <c r="L169" s="2" t="s">
        <v>374</v>
      </c>
      <c r="M169" s="2" t="s">
        <v>765</v>
      </c>
      <c r="N169" s="2" t="s">
        <v>149</v>
      </c>
      <c r="O169" s="2" t="s">
        <v>99</v>
      </c>
      <c r="P169" s="153">
        <v>1083</v>
      </c>
      <c r="Q169" s="162">
        <v>3.6469999999999998</v>
      </c>
      <c r="R169" s="179">
        <v>4041</v>
      </c>
      <c r="S169" s="157">
        <v>0.113</v>
      </c>
      <c r="T169" s="152">
        <v>160.02000000000001</v>
      </c>
      <c r="U169" s="168">
        <v>6.9999999999999999E-6</v>
      </c>
      <c r="V169" s="168">
        <v>6.3043747049382299E-3</v>
      </c>
      <c r="W169" s="168">
        <v>3.80046516620777E-3</v>
      </c>
    </row>
    <row r="170" spans="1:23">
      <c r="A170" s="2">
        <v>12904</v>
      </c>
      <c r="B170" s="2">
        <v>13680</v>
      </c>
      <c r="C170" s="2" t="s">
        <v>1615</v>
      </c>
      <c r="D170" s="2" t="s">
        <v>1616</v>
      </c>
      <c r="E170" s="4" t="s">
        <v>345</v>
      </c>
      <c r="F170" s="2" t="s">
        <v>1648</v>
      </c>
      <c r="G170" s="2" t="s">
        <v>1649</v>
      </c>
      <c r="H170" s="2" t="s">
        <v>351</v>
      </c>
      <c r="I170" s="2" t="s">
        <v>1010</v>
      </c>
      <c r="J170" s="2" t="s">
        <v>94</v>
      </c>
      <c r="K170" s="2" t="s">
        <v>95</v>
      </c>
      <c r="L170" s="2" t="s">
        <v>374</v>
      </c>
      <c r="M170" s="2" t="s">
        <v>765</v>
      </c>
      <c r="N170" s="2" t="s">
        <v>149</v>
      </c>
      <c r="O170" s="2" t="s">
        <v>99</v>
      </c>
      <c r="P170" s="153">
        <v>533</v>
      </c>
      <c r="Q170" s="162">
        <v>3.6469999999999998</v>
      </c>
      <c r="R170" s="179">
        <v>13757</v>
      </c>
      <c r="T170" s="152">
        <v>267.416</v>
      </c>
      <c r="U170" s="168">
        <v>1.9999999999999999E-6</v>
      </c>
      <c r="V170" s="168">
        <v>1.05354564370587E-2</v>
      </c>
      <c r="W170" s="168">
        <v>6.3510874707015602E-3</v>
      </c>
    </row>
    <row r="171" spans="1:23">
      <c r="A171" s="2">
        <v>12904</v>
      </c>
      <c r="B171" s="2">
        <v>13680</v>
      </c>
      <c r="C171" s="2" t="s">
        <v>1650</v>
      </c>
      <c r="D171" s="2" t="s">
        <v>1651</v>
      </c>
      <c r="E171" s="4" t="s">
        <v>345</v>
      </c>
      <c r="F171" s="2" t="s">
        <v>1652</v>
      </c>
      <c r="G171" s="2" t="s">
        <v>1653</v>
      </c>
      <c r="H171" s="2" t="s">
        <v>351</v>
      </c>
      <c r="I171" s="2" t="s">
        <v>1010</v>
      </c>
      <c r="J171" s="2" t="s">
        <v>94</v>
      </c>
      <c r="K171" s="2" t="s">
        <v>315</v>
      </c>
      <c r="L171" s="2" t="s">
        <v>1654</v>
      </c>
      <c r="M171" s="2" t="s">
        <v>765</v>
      </c>
      <c r="N171" s="2" t="s">
        <v>149</v>
      </c>
      <c r="O171" s="2" t="s">
        <v>1203</v>
      </c>
      <c r="P171" s="153">
        <v>580</v>
      </c>
      <c r="Q171" s="162">
        <v>2.5354000000000001</v>
      </c>
      <c r="R171" s="179">
        <v>6460</v>
      </c>
      <c r="T171" s="152">
        <v>94.995999999999995</v>
      </c>
      <c r="U171" s="168">
        <v>7.9999999999999996E-6</v>
      </c>
      <c r="V171" s="168">
        <v>3.7426019851470398E-3</v>
      </c>
      <c r="W171" s="168">
        <v>2.2561521389884999E-3</v>
      </c>
    </row>
    <row r="172" spans="1:23">
      <c r="A172" s="2">
        <v>12904</v>
      </c>
      <c r="B172" s="2">
        <v>13680</v>
      </c>
      <c r="C172" s="2" t="s">
        <v>1615</v>
      </c>
      <c r="D172" s="2" t="s">
        <v>1616</v>
      </c>
      <c r="E172" s="4" t="s">
        <v>345</v>
      </c>
      <c r="F172" s="2" t="s">
        <v>1655</v>
      </c>
      <c r="G172" s="2" t="s">
        <v>1656</v>
      </c>
      <c r="H172" s="2" t="s">
        <v>351</v>
      </c>
      <c r="I172" s="2" t="s">
        <v>1010</v>
      </c>
      <c r="J172" s="2" t="s">
        <v>94</v>
      </c>
      <c r="K172" s="2" t="s">
        <v>95</v>
      </c>
      <c r="L172" s="2" t="s">
        <v>374</v>
      </c>
      <c r="M172" s="2" t="s">
        <v>765</v>
      </c>
      <c r="N172" s="2" t="s">
        <v>149</v>
      </c>
      <c r="O172" s="2" t="s">
        <v>99</v>
      </c>
      <c r="P172" s="153">
        <v>580</v>
      </c>
      <c r="Q172" s="162">
        <v>3.6469999999999998</v>
      </c>
      <c r="R172" s="179">
        <v>13176</v>
      </c>
      <c r="T172" s="152">
        <v>278.70699999999999</v>
      </c>
      <c r="U172" s="168">
        <v>3.9999999999999998E-6</v>
      </c>
      <c r="V172" s="168">
        <v>1.09802945181198E-2</v>
      </c>
      <c r="W172" s="168">
        <v>6.6192491379246697E-3</v>
      </c>
    </row>
    <row r="173" spans="1:23">
      <c r="A173" s="2">
        <v>12904</v>
      </c>
      <c r="B173" s="2">
        <v>13680</v>
      </c>
      <c r="C173" s="2" t="s">
        <v>1562</v>
      </c>
      <c r="D173" s="2" t="s">
        <v>1563</v>
      </c>
      <c r="E173" s="4" t="s">
        <v>345</v>
      </c>
      <c r="F173" s="2" t="s">
        <v>1729</v>
      </c>
      <c r="G173" s="2" t="s">
        <v>1730</v>
      </c>
      <c r="H173" s="2" t="s">
        <v>351</v>
      </c>
      <c r="I173" s="2" t="s">
        <v>1010</v>
      </c>
      <c r="J173" s="2" t="s">
        <v>94</v>
      </c>
      <c r="K173" s="2" t="s">
        <v>95</v>
      </c>
      <c r="L173" s="2" t="s">
        <v>376</v>
      </c>
      <c r="M173" s="2" t="s">
        <v>765</v>
      </c>
      <c r="N173" s="2" t="s">
        <v>149</v>
      </c>
      <c r="O173" s="2" t="s">
        <v>99</v>
      </c>
      <c r="P173" s="153">
        <v>1600</v>
      </c>
      <c r="Q173" s="162">
        <v>3.6469999999999998</v>
      </c>
      <c r="R173" s="179">
        <v>5020</v>
      </c>
      <c r="T173" s="152">
        <v>292.92700000000002</v>
      </c>
      <c r="U173" s="168">
        <v>0</v>
      </c>
      <c r="V173" s="168">
        <v>1.15405394303041E-2</v>
      </c>
      <c r="W173" s="168">
        <v>6.9569814861674996E-3</v>
      </c>
    </row>
    <row r="174" spans="1:23">
      <c r="A174" s="2">
        <v>12904</v>
      </c>
      <c r="B174" s="2">
        <v>13680</v>
      </c>
      <c r="C174" s="2" t="s">
        <v>1558</v>
      </c>
      <c r="D174" s="2" t="s">
        <v>1559</v>
      </c>
      <c r="E174" s="4" t="s">
        <v>345</v>
      </c>
      <c r="F174" s="2" t="s">
        <v>1657</v>
      </c>
      <c r="G174" s="2" t="s">
        <v>1658</v>
      </c>
      <c r="H174" s="2" t="s">
        <v>351</v>
      </c>
      <c r="I174" s="2" t="s">
        <v>1012</v>
      </c>
      <c r="J174" s="2" t="s">
        <v>94</v>
      </c>
      <c r="K174" s="2" t="s">
        <v>95</v>
      </c>
      <c r="L174" s="2" t="s">
        <v>410</v>
      </c>
      <c r="M174" s="2" t="s">
        <v>762</v>
      </c>
      <c r="N174" s="2" t="s">
        <v>149</v>
      </c>
      <c r="O174" s="2" t="s">
        <v>99</v>
      </c>
      <c r="P174" s="153">
        <v>8480</v>
      </c>
      <c r="Q174" s="162">
        <v>3.6469999999999998</v>
      </c>
      <c r="R174" s="179">
        <v>2870.25</v>
      </c>
      <c r="T174" s="152">
        <v>887.67</v>
      </c>
      <c r="U174" s="168">
        <v>0</v>
      </c>
      <c r="V174" s="168">
        <v>3.4971800097430401E-2</v>
      </c>
      <c r="W174" s="168">
        <v>2.1082044499315299E-2</v>
      </c>
    </row>
    <row r="175" spans="1:23">
      <c r="A175" s="2">
        <v>12904</v>
      </c>
      <c r="B175" s="2">
        <v>13680</v>
      </c>
      <c r="C175" s="2" t="s">
        <v>1659</v>
      </c>
      <c r="D175" s="2" t="s">
        <v>1660</v>
      </c>
      <c r="E175" s="4" t="s">
        <v>345</v>
      </c>
      <c r="F175" s="2" t="s">
        <v>1661</v>
      </c>
      <c r="G175" s="2" t="s">
        <v>1662</v>
      </c>
      <c r="H175" s="2" t="s">
        <v>351</v>
      </c>
      <c r="I175" s="2" t="s">
        <v>1010</v>
      </c>
      <c r="J175" s="2" t="s">
        <v>94</v>
      </c>
      <c r="K175" s="2" t="s">
        <v>266</v>
      </c>
      <c r="L175" s="2" t="s">
        <v>410</v>
      </c>
      <c r="M175" s="2" t="s">
        <v>765</v>
      </c>
      <c r="N175" s="2" t="s">
        <v>149</v>
      </c>
      <c r="O175" s="2" t="s">
        <v>1206</v>
      </c>
      <c r="P175" s="153">
        <v>11276</v>
      </c>
      <c r="Q175" s="162">
        <v>4.5743</v>
      </c>
      <c r="R175" s="179">
        <v>793.1</v>
      </c>
      <c r="T175" s="152">
        <v>409.07900000000001</v>
      </c>
      <c r="U175" s="168">
        <v>1.8E-5</v>
      </c>
      <c r="V175" s="168">
        <v>1.61166326490867E-2</v>
      </c>
      <c r="W175" s="168">
        <v>9.7155870084059195E-3</v>
      </c>
    </row>
    <row r="176" spans="1:23">
      <c r="A176" s="2">
        <v>12904</v>
      </c>
      <c r="B176" s="2">
        <v>13680</v>
      </c>
      <c r="C176" s="2" t="s">
        <v>1659</v>
      </c>
      <c r="D176" s="2" t="s">
        <v>1660</v>
      </c>
      <c r="E176" s="4" t="s">
        <v>345</v>
      </c>
      <c r="F176" s="2" t="s">
        <v>1663</v>
      </c>
      <c r="G176" s="2" t="s">
        <v>1664</v>
      </c>
      <c r="H176" s="2" t="s">
        <v>351</v>
      </c>
      <c r="I176" s="2" t="s">
        <v>1010</v>
      </c>
      <c r="J176" s="2" t="s">
        <v>94</v>
      </c>
      <c r="K176" s="2" t="s">
        <v>301</v>
      </c>
      <c r="L176" s="2" t="s">
        <v>374</v>
      </c>
      <c r="M176" s="2" t="s">
        <v>765</v>
      </c>
      <c r="N176" s="2" t="s">
        <v>149</v>
      </c>
      <c r="O176" s="2" t="s">
        <v>99</v>
      </c>
      <c r="P176" s="153">
        <v>7475</v>
      </c>
      <c r="Q176" s="162">
        <v>3.6469999999999998</v>
      </c>
      <c r="R176" s="179">
        <v>3044</v>
      </c>
      <c r="T176" s="152">
        <v>829.83500000000004</v>
      </c>
      <c r="U176" s="168">
        <v>4.3999999999999999E-5</v>
      </c>
      <c r="V176" s="168">
        <v>3.2693261970019399E-2</v>
      </c>
      <c r="W176" s="168">
        <v>1.9708473734824001E-2</v>
      </c>
    </row>
    <row r="177" spans="1:23">
      <c r="A177" s="2">
        <v>12904</v>
      </c>
      <c r="B177" s="2">
        <v>13680</v>
      </c>
      <c r="C177" s="2" t="s">
        <v>1659</v>
      </c>
      <c r="D177" s="2" t="s">
        <v>1660</v>
      </c>
      <c r="E177" s="4" t="s">
        <v>345</v>
      </c>
      <c r="F177" s="2" t="s">
        <v>1665</v>
      </c>
      <c r="G177" s="2" t="s">
        <v>1666</v>
      </c>
      <c r="H177" s="2" t="s">
        <v>351</v>
      </c>
      <c r="I177" s="2" t="s">
        <v>1012</v>
      </c>
      <c r="J177" s="2" t="s">
        <v>94</v>
      </c>
      <c r="K177" s="2" t="s">
        <v>254</v>
      </c>
      <c r="L177" s="2" t="s">
        <v>410</v>
      </c>
      <c r="M177" s="2" t="s">
        <v>762</v>
      </c>
      <c r="N177" s="2" t="s">
        <v>149</v>
      </c>
      <c r="O177" s="2" t="s">
        <v>99</v>
      </c>
      <c r="P177" s="153">
        <v>5687</v>
      </c>
      <c r="Q177" s="162">
        <v>3.6469999999999998</v>
      </c>
      <c r="R177" s="179">
        <v>616.4</v>
      </c>
      <c r="T177" s="152">
        <v>127.84399999999999</v>
      </c>
      <c r="U177" s="168">
        <v>0</v>
      </c>
      <c r="V177" s="168">
        <v>5.0367253270694598E-3</v>
      </c>
      <c r="W177" s="168">
        <v>3.0362883002956701E-3</v>
      </c>
    </row>
    <row r="178" spans="1:23">
      <c r="A178" s="2">
        <v>12904</v>
      </c>
      <c r="B178" s="2">
        <v>13680</v>
      </c>
      <c r="C178" s="2" t="s">
        <v>1659</v>
      </c>
      <c r="D178" s="2" t="s">
        <v>1660</v>
      </c>
      <c r="E178" s="4" t="s">
        <v>345</v>
      </c>
      <c r="F178" s="2" t="s">
        <v>1667</v>
      </c>
      <c r="G178" s="2" t="s">
        <v>1668</v>
      </c>
      <c r="H178" s="2" t="s">
        <v>351</v>
      </c>
      <c r="I178" s="2" t="s">
        <v>1010</v>
      </c>
      <c r="J178" s="2" t="s">
        <v>94</v>
      </c>
      <c r="K178" s="2" t="s">
        <v>95</v>
      </c>
      <c r="L178" s="2" t="s">
        <v>376</v>
      </c>
      <c r="M178" s="2" t="s">
        <v>765</v>
      </c>
      <c r="N178" s="2" t="s">
        <v>149</v>
      </c>
      <c r="O178" s="2" t="s">
        <v>99</v>
      </c>
      <c r="P178" s="153">
        <v>830</v>
      </c>
      <c r="Q178" s="162">
        <v>3.6469999999999998</v>
      </c>
      <c r="R178" s="179">
        <v>5545</v>
      </c>
      <c r="T178" s="152">
        <v>167.84800000000001</v>
      </c>
      <c r="U178" s="168">
        <v>0</v>
      </c>
      <c r="V178" s="168">
        <v>6.6127492090463204E-3</v>
      </c>
      <c r="W178" s="168">
        <v>3.9863625177867304E-3</v>
      </c>
    </row>
    <row r="179" spans="1:23">
      <c r="A179" s="2">
        <v>12904</v>
      </c>
      <c r="B179" s="2">
        <v>13680</v>
      </c>
      <c r="C179" s="2" t="s">
        <v>1659</v>
      </c>
      <c r="D179" s="2" t="s">
        <v>1660</v>
      </c>
      <c r="E179" s="4" t="s">
        <v>345</v>
      </c>
      <c r="F179" s="2" t="s">
        <v>1669</v>
      </c>
      <c r="G179" s="2" t="s">
        <v>1670</v>
      </c>
      <c r="H179" s="2" t="s">
        <v>351</v>
      </c>
      <c r="I179" s="2" t="s">
        <v>1012</v>
      </c>
      <c r="J179" s="2" t="s">
        <v>94</v>
      </c>
      <c r="K179" s="2" t="s">
        <v>95</v>
      </c>
      <c r="L179" s="2" t="s">
        <v>410</v>
      </c>
      <c r="M179" s="2" t="s">
        <v>762</v>
      </c>
      <c r="N179" s="2" t="s">
        <v>149</v>
      </c>
      <c r="O179" s="2" t="s">
        <v>99</v>
      </c>
      <c r="P179" s="153">
        <v>20000</v>
      </c>
      <c r="Q179" s="162">
        <v>3.6469999999999998</v>
      </c>
      <c r="R179" s="179">
        <v>595.1</v>
      </c>
      <c r="T179" s="152">
        <v>434.06599999999997</v>
      </c>
      <c r="U179" s="168">
        <v>0</v>
      </c>
      <c r="V179" s="168">
        <v>1.7101033403819601E-2</v>
      </c>
      <c r="W179" s="168">
        <v>1.0309013153432E-2</v>
      </c>
    </row>
    <row r="180" spans="1:23">
      <c r="A180" s="2">
        <v>12904</v>
      </c>
      <c r="B180" s="2">
        <v>13680</v>
      </c>
      <c r="C180" s="2" t="s">
        <v>1659</v>
      </c>
      <c r="D180" s="2" t="s">
        <v>1660</v>
      </c>
      <c r="E180" s="4" t="s">
        <v>345</v>
      </c>
      <c r="F180" s="2" t="s">
        <v>1731</v>
      </c>
      <c r="G180" s="2" t="s">
        <v>1732</v>
      </c>
      <c r="H180" s="2" t="s">
        <v>351</v>
      </c>
      <c r="I180" s="2" t="s">
        <v>1010</v>
      </c>
      <c r="J180" s="2" t="s">
        <v>94</v>
      </c>
      <c r="K180" s="2" t="s">
        <v>95</v>
      </c>
      <c r="L180" s="2" t="s">
        <v>374</v>
      </c>
      <c r="M180" s="2" t="s">
        <v>765</v>
      </c>
      <c r="N180" s="2" t="s">
        <v>149</v>
      </c>
      <c r="O180" s="2" t="s">
        <v>99</v>
      </c>
      <c r="P180" s="153">
        <v>665</v>
      </c>
      <c r="Q180" s="162">
        <v>3.6469999999999998</v>
      </c>
      <c r="R180" s="179">
        <v>58868</v>
      </c>
      <c r="T180" s="152">
        <v>1427.6990000000001</v>
      </c>
      <c r="U180" s="168">
        <v>9.9999999999999995E-7</v>
      </c>
      <c r="V180" s="168">
        <v>5.6247514441831299E-2</v>
      </c>
      <c r="W180" s="168">
        <v>3.3907679877356302E-2</v>
      </c>
    </row>
    <row r="181" spans="1:23">
      <c r="A181" s="2">
        <v>12904</v>
      </c>
      <c r="B181" s="2">
        <v>13680</v>
      </c>
      <c r="C181" s="2" t="s">
        <v>1671</v>
      </c>
      <c r="D181" s="2" t="s">
        <v>1622</v>
      </c>
      <c r="E181" s="4" t="s">
        <v>345</v>
      </c>
      <c r="F181" s="2" t="s">
        <v>1672</v>
      </c>
      <c r="G181" s="2" t="s">
        <v>1673</v>
      </c>
      <c r="H181" s="2" t="s">
        <v>351</v>
      </c>
      <c r="I181" s="2" t="s">
        <v>1010</v>
      </c>
      <c r="J181" s="2" t="s">
        <v>94</v>
      </c>
      <c r="K181" s="2" t="s">
        <v>326</v>
      </c>
      <c r="L181" s="2" t="s">
        <v>394</v>
      </c>
      <c r="M181" s="2" t="s">
        <v>765</v>
      </c>
      <c r="N181" s="2" t="s">
        <v>149</v>
      </c>
      <c r="O181" s="2" t="s">
        <v>1204</v>
      </c>
      <c r="P181" s="153">
        <v>1012</v>
      </c>
      <c r="Q181" s="162">
        <v>3.7964000000000002</v>
      </c>
      <c r="R181" s="179">
        <v>23846</v>
      </c>
      <c r="T181" s="152">
        <v>916.15300000000002</v>
      </c>
      <c r="U181" s="168">
        <v>4.5000000000000003E-5</v>
      </c>
      <c r="V181" s="168">
        <v>3.6093970821247802E-2</v>
      </c>
      <c r="W181" s="168">
        <v>2.17585224921392E-2</v>
      </c>
    </row>
    <row r="182" spans="1:23">
      <c r="A182" s="2">
        <v>12904</v>
      </c>
      <c r="B182" s="2">
        <v>13680</v>
      </c>
      <c r="C182" s="2" t="s">
        <v>1671</v>
      </c>
      <c r="D182" s="2" t="s">
        <v>1622</v>
      </c>
      <c r="E182" s="4" t="s">
        <v>345</v>
      </c>
      <c r="F182" s="2" t="s">
        <v>1674</v>
      </c>
      <c r="G182" s="2" t="s">
        <v>1675</v>
      </c>
      <c r="H182" s="2" t="s">
        <v>351</v>
      </c>
      <c r="I182" s="2" t="s">
        <v>1010</v>
      </c>
      <c r="J182" s="2" t="s">
        <v>94</v>
      </c>
      <c r="K182" s="2" t="s">
        <v>314</v>
      </c>
      <c r="L182" s="2" t="s">
        <v>394</v>
      </c>
      <c r="M182" s="2" t="s">
        <v>765</v>
      </c>
      <c r="N182" s="2" t="s">
        <v>149</v>
      </c>
      <c r="O182" s="2" t="s">
        <v>1204</v>
      </c>
      <c r="P182" s="153">
        <v>209</v>
      </c>
      <c r="Q182" s="162">
        <v>3.7964000000000002</v>
      </c>
      <c r="R182" s="179">
        <v>14290</v>
      </c>
      <c r="T182" s="152">
        <v>113.384</v>
      </c>
      <c r="U182" s="168">
        <v>6.4999999999999994E-5</v>
      </c>
      <c r="V182" s="168">
        <v>4.4670120673219304E-3</v>
      </c>
      <c r="W182" s="168">
        <v>2.6928481496489801E-3</v>
      </c>
    </row>
    <row r="183" spans="1:23">
      <c r="A183" s="2">
        <v>12904</v>
      </c>
      <c r="B183" s="2">
        <v>13680</v>
      </c>
      <c r="C183" s="2" t="s">
        <v>1615</v>
      </c>
      <c r="D183" s="2" t="s">
        <v>1616</v>
      </c>
      <c r="E183" s="4" t="s">
        <v>345</v>
      </c>
      <c r="F183" s="2" t="s">
        <v>1676</v>
      </c>
      <c r="G183" s="2" t="s">
        <v>1677</v>
      </c>
      <c r="H183" s="2" t="s">
        <v>351</v>
      </c>
      <c r="I183" s="2" t="s">
        <v>1010</v>
      </c>
      <c r="J183" s="2" t="s">
        <v>94</v>
      </c>
      <c r="K183" s="2" t="s">
        <v>95</v>
      </c>
      <c r="L183" s="2" t="s">
        <v>374</v>
      </c>
      <c r="M183" s="2" t="s">
        <v>765</v>
      </c>
      <c r="N183" s="2" t="s">
        <v>149</v>
      </c>
      <c r="O183" s="2" t="s">
        <v>99</v>
      </c>
      <c r="P183" s="153">
        <v>919</v>
      </c>
      <c r="Q183" s="162">
        <v>3.6469999999999998</v>
      </c>
      <c r="R183" s="179">
        <v>8414</v>
      </c>
      <c r="T183" s="152">
        <v>282.00299999999999</v>
      </c>
      <c r="U183" s="168">
        <v>1.2E-5</v>
      </c>
      <c r="V183" s="168">
        <v>1.11101629440346E-2</v>
      </c>
      <c r="W183" s="168">
        <v>6.69753769975344E-3</v>
      </c>
    </row>
    <row r="184" spans="1:23">
      <c r="A184" s="2">
        <v>12904</v>
      </c>
      <c r="B184" s="2">
        <v>13680</v>
      </c>
      <c r="C184" s="2" t="s">
        <v>1678</v>
      </c>
      <c r="D184" s="2" t="s">
        <v>1679</v>
      </c>
      <c r="E184" s="4" t="s">
        <v>345</v>
      </c>
      <c r="F184" s="2" t="s">
        <v>1680</v>
      </c>
      <c r="G184" s="2" t="s">
        <v>1681</v>
      </c>
      <c r="H184" s="2" t="s">
        <v>351</v>
      </c>
      <c r="I184" s="2" t="s">
        <v>1010</v>
      </c>
      <c r="J184" s="2" t="s">
        <v>94</v>
      </c>
      <c r="K184" s="2" t="s">
        <v>95</v>
      </c>
      <c r="L184" s="2" t="s">
        <v>1552</v>
      </c>
      <c r="M184" s="2" t="s">
        <v>765</v>
      </c>
      <c r="N184" s="2" t="s">
        <v>149</v>
      </c>
      <c r="O184" s="2" t="s">
        <v>99</v>
      </c>
      <c r="P184" s="153">
        <v>817</v>
      </c>
      <c r="Q184" s="162">
        <v>3.6469999999999998</v>
      </c>
      <c r="R184" s="179">
        <v>8613.5</v>
      </c>
      <c r="T184" s="152">
        <v>256.64800000000002</v>
      </c>
      <c r="U184" s="168">
        <v>1.5999999999999999E-5</v>
      </c>
      <c r="V184" s="168">
        <v>1.0111233133073799E-2</v>
      </c>
      <c r="W184" s="168">
        <v>6.0953530061518598E-3</v>
      </c>
    </row>
    <row r="185" spans="1:23">
      <c r="A185" s="2">
        <v>12904</v>
      </c>
      <c r="B185" s="2">
        <v>13680</v>
      </c>
      <c r="C185" s="2" t="s">
        <v>1615</v>
      </c>
      <c r="D185" s="2" t="s">
        <v>1616</v>
      </c>
      <c r="E185" s="4" t="s">
        <v>345</v>
      </c>
      <c r="F185" s="2" t="s">
        <v>1682</v>
      </c>
      <c r="G185" s="2" t="s">
        <v>1683</v>
      </c>
      <c r="H185" s="2" t="s">
        <v>351</v>
      </c>
      <c r="I185" s="2" t="s">
        <v>1010</v>
      </c>
      <c r="J185" s="2" t="s">
        <v>94</v>
      </c>
      <c r="K185" s="2" t="s">
        <v>95</v>
      </c>
      <c r="L185" s="2" t="s">
        <v>374</v>
      </c>
      <c r="M185" s="2" t="s">
        <v>765</v>
      </c>
      <c r="N185" s="2" t="s">
        <v>149</v>
      </c>
      <c r="O185" s="2" t="s">
        <v>99</v>
      </c>
      <c r="P185" s="153">
        <v>655</v>
      </c>
      <c r="Q185" s="162">
        <v>3.6469999999999998</v>
      </c>
      <c r="R185" s="179">
        <v>8566</v>
      </c>
      <c r="T185" s="152">
        <v>204.62299999999999</v>
      </c>
      <c r="U185" s="168">
        <v>9.9999999999999995E-7</v>
      </c>
      <c r="V185" s="168">
        <v>8.0616099100834192E-3</v>
      </c>
      <c r="W185" s="168">
        <v>4.85977897583224E-3</v>
      </c>
    </row>
    <row r="186" spans="1:23">
      <c r="A186" s="2">
        <v>12904</v>
      </c>
      <c r="B186" s="2">
        <v>13680</v>
      </c>
      <c r="C186" s="2" t="s">
        <v>1562</v>
      </c>
      <c r="D186" s="2" t="s">
        <v>1563</v>
      </c>
      <c r="E186" s="4" t="s">
        <v>345</v>
      </c>
      <c r="F186" s="2" t="s">
        <v>1684</v>
      </c>
      <c r="G186" s="2" t="s">
        <v>1685</v>
      </c>
      <c r="H186" s="2" t="s">
        <v>351</v>
      </c>
      <c r="I186" s="2" t="s">
        <v>1010</v>
      </c>
      <c r="J186" s="2" t="s">
        <v>94</v>
      </c>
      <c r="K186" s="2" t="s">
        <v>95</v>
      </c>
      <c r="L186" s="2" t="s">
        <v>376</v>
      </c>
      <c r="M186" s="2" t="s">
        <v>765</v>
      </c>
      <c r="N186" s="2" t="s">
        <v>149</v>
      </c>
      <c r="O186" s="2" t="s">
        <v>99</v>
      </c>
      <c r="P186" s="153">
        <v>788</v>
      </c>
      <c r="Q186" s="162">
        <v>3.6469999999999998</v>
      </c>
      <c r="R186" s="179">
        <v>51123</v>
      </c>
      <c r="T186" s="152">
        <v>1469.191</v>
      </c>
      <c r="U186" s="168">
        <v>9.9999999999999995E-7</v>
      </c>
      <c r="V186" s="168">
        <v>5.7882190471713599E-2</v>
      </c>
      <c r="W186" s="168">
        <v>3.4893111359520002E-2</v>
      </c>
    </row>
    <row r="187" spans="1:23">
      <c r="A187" s="2">
        <v>12904</v>
      </c>
      <c r="B187" s="2">
        <v>13680</v>
      </c>
      <c r="C187" s="2" t="s">
        <v>1615</v>
      </c>
      <c r="D187" s="2" t="s">
        <v>1616</v>
      </c>
      <c r="E187" s="4" t="s">
        <v>345</v>
      </c>
      <c r="F187" s="2" t="s">
        <v>1686</v>
      </c>
      <c r="G187" s="2" t="s">
        <v>1687</v>
      </c>
      <c r="H187" s="2" t="s">
        <v>351</v>
      </c>
      <c r="I187" s="2" t="s">
        <v>1010</v>
      </c>
      <c r="J187" s="2" t="s">
        <v>94</v>
      </c>
      <c r="K187" s="2" t="s">
        <v>95</v>
      </c>
      <c r="L187" s="2" t="s">
        <v>374</v>
      </c>
      <c r="M187" s="2" t="s">
        <v>765</v>
      </c>
      <c r="N187" s="2" t="s">
        <v>149</v>
      </c>
      <c r="O187" s="2" t="s">
        <v>99</v>
      </c>
      <c r="P187" s="153">
        <v>862</v>
      </c>
      <c r="Q187" s="162">
        <v>3.6469999999999998</v>
      </c>
      <c r="R187" s="179">
        <v>4067</v>
      </c>
      <c r="T187" s="152">
        <v>127.855</v>
      </c>
      <c r="U187" s="168">
        <v>1.4E-5</v>
      </c>
      <c r="V187" s="168">
        <v>5.0371379818160197E-3</v>
      </c>
      <c r="W187" s="168">
        <v>3.0365370608886502E-3</v>
      </c>
    </row>
    <row r="188" spans="1:23">
      <c r="A188" s="2">
        <v>12904</v>
      </c>
      <c r="B188" s="2">
        <v>13680</v>
      </c>
      <c r="C188" s="2" t="s">
        <v>1562</v>
      </c>
      <c r="D188" s="2" t="s">
        <v>1563</v>
      </c>
      <c r="E188" s="4" t="s">
        <v>345</v>
      </c>
      <c r="F188" s="2" t="s">
        <v>1688</v>
      </c>
      <c r="G188" s="2" t="s">
        <v>1689</v>
      </c>
      <c r="H188" s="2" t="s">
        <v>351</v>
      </c>
      <c r="I188" s="2" t="s">
        <v>1010</v>
      </c>
      <c r="J188" s="2" t="s">
        <v>94</v>
      </c>
      <c r="K188" s="2" t="s">
        <v>95</v>
      </c>
      <c r="L188" s="2" t="s">
        <v>1552</v>
      </c>
      <c r="M188" s="2" t="s">
        <v>765</v>
      </c>
      <c r="N188" s="2" t="s">
        <v>149</v>
      </c>
      <c r="O188" s="2" t="s">
        <v>1204</v>
      </c>
      <c r="P188" s="153">
        <v>885</v>
      </c>
      <c r="Q188" s="162">
        <v>3.7964000000000002</v>
      </c>
      <c r="R188" s="179">
        <v>12138</v>
      </c>
      <c r="T188" s="152">
        <v>407.81400000000002</v>
      </c>
      <c r="U188" s="168">
        <v>3.48E-4</v>
      </c>
      <c r="V188" s="168">
        <v>1.6066786201995201E-2</v>
      </c>
      <c r="W188" s="168">
        <v>9.6855380829063108E-3</v>
      </c>
    </row>
    <row r="189" spans="1:23">
      <c r="A189" s="2">
        <v>12904</v>
      </c>
      <c r="B189" s="2">
        <v>13680</v>
      </c>
      <c r="C189" s="2" t="s">
        <v>1562</v>
      </c>
      <c r="D189" s="2" t="s">
        <v>1563</v>
      </c>
      <c r="E189" s="4" t="s">
        <v>345</v>
      </c>
      <c r="F189" s="2" t="s">
        <v>1735</v>
      </c>
      <c r="G189" s="2" t="s">
        <v>1736</v>
      </c>
      <c r="H189" s="2" t="s">
        <v>351</v>
      </c>
      <c r="I189" s="2" t="s">
        <v>1010</v>
      </c>
      <c r="J189" s="2" t="s">
        <v>94</v>
      </c>
      <c r="K189" s="2" t="s">
        <v>95</v>
      </c>
      <c r="L189" s="2" t="s">
        <v>410</v>
      </c>
      <c r="M189" s="2" t="s">
        <v>765</v>
      </c>
      <c r="N189" s="2" t="s">
        <v>149</v>
      </c>
      <c r="O189" s="2" t="s">
        <v>99</v>
      </c>
      <c r="P189" s="153">
        <v>67</v>
      </c>
      <c r="Q189" s="162">
        <v>3.6469999999999998</v>
      </c>
      <c r="R189" s="179">
        <v>116945.5</v>
      </c>
      <c r="T189" s="152">
        <v>285.755</v>
      </c>
      <c r="U189" s="168">
        <v>1.2999999999999999E-5</v>
      </c>
      <c r="V189" s="168">
        <v>1.1257986592931301E-2</v>
      </c>
      <c r="W189" s="168">
        <v>6.7866502056984903E-3</v>
      </c>
    </row>
    <row r="190" spans="1:23">
      <c r="A190" s="2">
        <v>12904</v>
      </c>
      <c r="B190" s="2">
        <v>13680</v>
      </c>
      <c r="C190" s="2" t="s">
        <v>1615</v>
      </c>
      <c r="D190" s="2" t="s">
        <v>1616</v>
      </c>
      <c r="E190" s="4" t="s">
        <v>345</v>
      </c>
      <c r="F190" s="2" t="s">
        <v>1690</v>
      </c>
      <c r="G190" s="2" t="s">
        <v>1691</v>
      </c>
      <c r="H190" s="2" t="s">
        <v>351</v>
      </c>
      <c r="I190" s="2" t="s">
        <v>1012</v>
      </c>
      <c r="J190" s="2" t="s">
        <v>94</v>
      </c>
      <c r="K190" s="2" t="s">
        <v>95</v>
      </c>
      <c r="L190" s="2" t="s">
        <v>1552</v>
      </c>
      <c r="M190" s="2" t="s">
        <v>762</v>
      </c>
      <c r="N190" s="2" t="s">
        <v>149</v>
      </c>
      <c r="O190" s="2" t="s">
        <v>99</v>
      </c>
      <c r="P190" s="153">
        <v>18800</v>
      </c>
      <c r="Q190" s="162">
        <v>3.6469999999999998</v>
      </c>
      <c r="R190" s="179">
        <v>1080.5999999999999</v>
      </c>
      <c r="T190" s="152">
        <v>740.89800000000002</v>
      </c>
      <c r="U190" s="168">
        <v>0</v>
      </c>
      <c r="V190" s="168">
        <v>2.9189403620227601E-2</v>
      </c>
      <c r="W190" s="168">
        <v>1.75962433822596E-2</v>
      </c>
    </row>
    <row r="191" spans="1:23">
      <c r="A191" s="2">
        <v>12904</v>
      </c>
      <c r="B191" s="2">
        <v>13680</v>
      </c>
      <c r="C191" s="2" t="s">
        <v>1615</v>
      </c>
      <c r="D191" s="2" t="s">
        <v>1616</v>
      </c>
      <c r="E191" s="4" t="s">
        <v>345</v>
      </c>
      <c r="F191" s="2" t="s">
        <v>1692</v>
      </c>
      <c r="G191" s="2" t="s">
        <v>1693</v>
      </c>
      <c r="H191" s="2" t="s">
        <v>351</v>
      </c>
      <c r="I191" s="2" t="s">
        <v>1010</v>
      </c>
      <c r="J191" s="2" t="s">
        <v>94</v>
      </c>
      <c r="K191" s="2" t="s">
        <v>95</v>
      </c>
      <c r="L191" s="2" t="s">
        <v>1552</v>
      </c>
      <c r="M191" s="2" t="s">
        <v>765</v>
      </c>
      <c r="N191" s="2" t="s">
        <v>149</v>
      </c>
      <c r="O191" s="2" t="s">
        <v>99</v>
      </c>
      <c r="P191" s="153">
        <v>543</v>
      </c>
      <c r="Q191" s="162">
        <v>3.6469999999999998</v>
      </c>
      <c r="R191" s="179">
        <v>13770</v>
      </c>
      <c r="T191" s="152">
        <v>272.69</v>
      </c>
      <c r="U191" s="168">
        <v>0</v>
      </c>
      <c r="V191" s="168">
        <v>1.0743262298272001E-2</v>
      </c>
      <c r="W191" s="168">
        <v>6.4763590438294202E-3</v>
      </c>
    </row>
    <row r="192" spans="1:23">
      <c r="A192" s="2">
        <v>12904</v>
      </c>
      <c r="B192" s="2">
        <v>13680</v>
      </c>
      <c r="C192" s="2" t="s">
        <v>1615</v>
      </c>
      <c r="D192" s="2" t="s">
        <v>1616</v>
      </c>
      <c r="E192" s="4" t="s">
        <v>345</v>
      </c>
      <c r="F192" s="2" t="s">
        <v>1739</v>
      </c>
      <c r="G192" s="2" t="s">
        <v>1740</v>
      </c>
      <c r="H192" s="2" t="s">
        <v>351</v>
      </c>
      <c r="I192" s="2" t="s">
        <v>1010</v>
      </c>
      <c r="J192" s="2" t="s">
        <v>94</v>
      </c>
      <c r="K192" s="2" t="s">
        <v>95</v>
      </c>
      <c r="L192" s="2" t="s">
        <v>1552</v>
      </c>
      <c r="M192" s="2" t="s">
        <v>765</v>
      </c>
      <c r="N192" s="2" t="s">
        <v>149</v>
      </c>
      <c r="O192" s="2" t="s">
        <v>99</v>
      </c>
      <c r="P192" s="153">
        <v>169</v>
      </c>
      <c r="Q192" s="162">
        <v>3.6469999999999998</v>
      </c>
      <c r="R192" s="179">
        <v>56958</v>
      </c>
      <c r="S192" s="157">
        <v>0.26400000000000001</v>
      </c>
      <c r="T192" s="152">
        <v>352.01900000000001</v>
      </c>
      <c r="U192" s="168">
        <v>0</v>
      </c>
      <c r="V192" s="168">
        <v>1.3868594884711099E-2</v>
      </c>
      <c r="W192" s="168">
        <v>8.3604027727454296E-3</v>
      </c>
    </row>
    <row r="193" spans="1:23">
      <c r="A193" s="2">
        <v>12904</v>
      </c>
      <c r="B193" s="2">
        <v>13680</v>
      </c>
      <c r="C193" s="2" t="s">
        <v>1694</v>
      </c>
      <c r="D193" s="2" t="s">
        <v>1695</v>
      </c>
      <c r="E193" s="4" t="s">
        <v>345</v>
      </c>
      <c r="F193" s="2" t="s">
        <v>1696</v>
      </c>
      <c r="G193" s="2" t="s">
        <v>1697</v>
      </c>
      <c r="H193" s="2" t="s">
        <v>351</v>
      </c>
      <c r="I193" s="2" t="s">
        <v>1010</v>
      </c>
      <c r="J193" s="2" t="s">
        <v>94</v>
      </c>
      <c r="K193" s="2" t="s">
        <v>95</v>
      </c>
      <c r="L193" s="2" t="s">
        <v>1698</v>
      </c>
      <c r="M193" s="2" t="s">
        <v>765</v>
      </c>
      <c r="N193" s="2" t="s">
        <v>149</v>
      </c>
      <c r="O193" s="2" t="s">
        <v>99</v>
      </c>
      <c r="P193" s="153">
        <v>966</v>
      </c>
      <c r="Q193" s="162">
        <v>3.6469999999999998</v>
      </c>
      <c r="R193" s="179">
        <v>3633.5</v>
      </c>
      <c r="T193" s="152">
        <v>128.00800000000001</v>
      </c>
      <c r="U193" s="168">
        <v>0</v>
      </c>
      <c r="V193" s="168">
        <v>5.0431826841794798E-3</v>
      </c>
      <c r="W193" s="168">
        <v>3.0401809878199699E-3</v>
      </c>
    </row>
    <row r="194" spans="1:23">
      <c r="A194" s="2">
        <v>12904</v>
      </c>
      <c r="B194" s="2">
        <v>13680</v>
      </c>
      <c r="C194" s="2" t="s">
        <v>1699</v>
      </c>
      <c r="D194" s="2" t="s">
        <v>1700</v>
      </c>
      <c r="E194" s="4" t="s">
        <v>345</v>
      </c>
      <c r="F194" s="2" t="s">
        <v>1743</v>
      </c>
      <c r="G194" s="2" t="s">
        <v>1744</v>
      </c>
      <c r="H194" s="2" t="s">
        <v>351</v>
      </c>
      <c r="I194" s="2" t="s">
        <v>1010</v>
      </c>
      <c r="J194" s="2" t="s">
        <v>94</v>
      </c>
      <c r="K194" s="2" t="s">
        <v>95</v>
      </c>
      <c r="L194" s="2" t="s">
        <v>374</v>
      </c>
      <c r="M194" s="2" t="s">
        <v>765</v>
      </c>
      <c r="N194" s="2" t="s">
        <v>149</v>
      </c>
      <c r="O194" s="2" t="s">
        <v>99</v>
      </c>
      <c r="P194" s="153">
        <v>610</v>
      </c>
      <c r="Q194" s="162">
        <v>3.6469999999999998</v>
      </c>
      <c r="R194" s="179">
        <v>53881</v>
      </c>
      <c r="T194" s="152">
        <v>1198.674</v>
      </c>
      <c r="U194" s="168">
        <v>9.9999999999999995E-7</v>
      </c>
      <c r="V194" s="168">
        <v>4.7224556906993398E-2</v>
      </c>
      <c r="W194" s="168">
        <v>2.8468371871050401E-2</v>
      </c>
    </row>
    <row r="195" spans="1:23">
      <c r="A195" s="2">
        <v>12904</v>
      </c>
      <c r="B195" s="2">
        <v>13680</v>
      </c>
      <c r="C195" s="2" t="s">
        <v>1699</v>
      </c>
      <c r="D195" s="2" t="s">
        <v>1700</v>
      </c>
      <c r="E195" s="4" t="s">
        <v>345</v>
      </c>
      <c r="F195" s="2" t="s">
        <v>1745</v>
      </c>
      <c r="G195" s="2" t="s">
        <v>1746</v>
      </c>
      <c r="H195" s="2" t="s">
        <v>351</v>
      </c>
      <c r="I195" s="2" t="s">
        <v>1010</v>
      </c>
      <c r="J195" s="2" t="s">
        <v>94</v>
      </c>
      <c r="K195" s="2" t="s">
        <v>95</v>
      </c>
      <c r="L195" s="2" t="s">
        <v>376</v>
      </c>
      <c r="M195" s="2" t="s">
        <v>765</v>
      </c>
      <c r="N195" s="2" t="s">
        <v>149</v>
      </c>
      <c r="O195" s="2" t="s">
        <v>99</v>
      </c>
      <c r="P195" s="153">
        <v>205</v>
      </c>
      <c r="Q195" s="162">
        <v>3.6469999999999998</v>
      </c>
      <c r="R195" s="179">
        <v>18451</v>
      </c>
      <c r="T195" s="152">
        <v>137.946</v>
      </c>
      <c r="U195" s="168">
        <v>0</v>
      </c>
      <c r="V195" s="168">
        <v>5.43470755364179E-3</v>
      </c>
      <c r="W195" s="168">
        <v>3.2762038604658501E-3</v>
      </c>
    </row>
    <row r="196" spans="1:23">
      <c r="A196" s="2">
        <v>12904</v>
      </c>
      <c r="B196" s="2">
        <v>13680</v>
      </c>
      <c r="C196" s="2" t="s">
        <v>1699</v>
      </c>
      <c r="D196" s="2" t="s">
        <v>1700</v>
      </c>
      <c r="E196" s="4" t="s">
        <v>345</v>
      </c>
      <c r="F196" s="2" t="s">
        <v>1701</v>
      </c>
      <c r="G196" s="2" t="s">
        <v>1702</v>
      </c>
      <c r="H196" s="2" t="s">
        <v>351</v>
      </c>
      <c r="I196" s="2" t="s">
        <v>1010</v>
      </c>
      <c r="J196" s="2" t="s">
        <v>94</v>
      </c>
      <c r="K196" s="2" t="s">
        <v>95</v>
      </c>
      <c r="L196" s="2" t="s">
        <v>374</v>
      </c>
      <c r="M196" s="2" t="s">
        <v>765</v>
      </c>
      <c r="N196" s="2" t="s">
        <v>149</v>
      </c>
      <c r="O196" s="2" t="s">
        <v>99</v>
      </c>
      <c r="P196" s="153">
        <v>2241</v>
      </c>
      <c r="Q196" s="162">
        <v>3.6469999999999998</v>
      </c>
      <c r="R196" s="179">
        <v>10550</v>
      </c>
      <c r="T196" s="152">
        <v>862.24400000000003</v>
      </c>
      <c r="U196" s="168">
        <v>2.81E-4</v>
      </c>
      <c r="V196" s="168">
        <v>3.39700921947131E-2</v>
      </c>
      <c r="W196" s="168">
        <v>2.0478185089117199E-2</v>
      </c>
    </row>
    <row r="197" spans="1:23">
      <c r="A197" s="2">
        <v>12904</v>
      </c>
      <c r="B197" s="2">
        <v>13680</v>
      </c>
      <c r="C197" s="2" t="s">
        <v>1699</v>
      </c>
      <c r="D197" s="2" t="s">
        <v>1700</v>
      </c>
      <c r="E197" s="4" t="s">
        <v>345</v>
      </c>
      <c r="F197" s="2" t="s">
        <v>1747</v>
      </c>
      <c r="G197" s="2" t="s">
        <v>1748</v>
      </c>
      <c r="H197" s="2" t="s">
        <v>351</v>
      </c>
      <c r="I197" s="2" t="s">
        <v>1010</v>
      </c>
      <c r="J197" s="2" t="s">
        <v>94</v>
      </c>
      <c r="K197" s="2" t="s">
        <v>329</v>
      </c>
      <c r="L197" s="2" t="s">
        <v>374</v>
      </c>
      <c r="M197" s="2" t="s">
        <v>765</v>
      </c>
      <c r="N197" s="2" t="s">
        <v>149</v>
      </c>
      <c r="O197" s="2" t="s">
        <v>99</v>
      </c>
      <c r="P197" s="153">
        <v>2230</v>
      </c>
      <c r="Q197" s="162">
        <v>3.6469999999999998</v>
      </c>
      <c r="R197" s="179">
        <v>11748</v>
      </c>
      <c r="T197" s="152">
        <v>955.44299999999998</v>
      </c>
      <c r="U197" s="168">
        <v>9.0000000000000002E-6</v>
      </c>
      <c r="V197" s="168">
        <v>3.7641871715224602E-2</v>
      </c>
      <c r="W197" s="168">
        <v>2.2691643333400801E-2</v>
      </c>
    </row>
    <row r="198" spans="1:23">
      <c r="A198" s="2">
        <v>12904</v>
      </c>
      <c r="B198" s="2">
        <v>13680</v>
      </c>
      <c r="C198" s="2" t="s">
        <v>1703</v>
      </c>
      <c r="D198" s="2" t="s">
        <v>1704</v>
      </c>
      <c r="E198" s="4" t="s">
        <v>345</v>
      </c>
      <c r="F198" s="2" t="s">
        <v>1705</v>
      </c>
      <c r="G198" s="2" t="s">
        <v>1706</v>
      </c>
      <c r="H198" s="2" t="s">
        <v>351</v>
      </c>
      <c r="I198" s="2" t="s">
        <v>1010</v>
      </c>
      <c r="J198" s="2" t="s">
        <v>94</v>
      </c>
      <c r="K198" s="2" t="s">
        <v>277</v>
      </c>
      <c r="L198" s="2" t="s">
        <v>374</v>
      </c>
      <c r="M198" s="2" t="s">
        <v>765</v>
      </c>
      <c r="N198" s="2" t="s">
        <v>149</v>
      </c>
      <c r="O198" s="2" t="s">
        <v>99</v>
      </c>
      <c r="P198" s="153">
        <v>5855</v>
      </c>
      <c r="Q198" s="162">
        <v>3.6469999999999998</v>
      </c>
      <c r="R198" s="179">
        <v>4527</v>
      </c>
      <c r="T198" s="152">
        <v>966.65899999999999</v>
      </c>
      <c r="U198" s="168">
        <v>2.6600000000000001E-4</v>
      </c>
      <c r="V198" s="168">
        <v>3.8083758567701298E-2</v>
      </c>
      <c r="W198" s="168">
        <v>2.29580259119819E-2</v>
      </c>
    </row>
    <row r="199" spans="1:23">
      <c r="A199" s="2">
        <v>424</v>
      </c>
      <c r="B199" s="2">
        <v>7228</v>
      </c>
      <c r="C199" s="2" t="s">
        <v>1607</v>
      </c>
      <c r="D199" s="2" t="s">
        <v>1608</v>
      </c>
      <c r="E199" s="4" t="s">
        <v>1360</v>
      </c>
      <c r="F199" s="2" t="s">
        <v>1609</v>
      </c>
      <c r="G199" s="2" t="s">
        <v>1610</v>
      </c>
      <c r="H199" s="2" t="s">
        <v>351</v>
      </c>
      <c r="I199" s="2" t="s">
        <v>1010</v>
      </c>
      <c r="J199" s="2" t="s">
        <v>30</v>
      </c>
      <c r="K199" s="2" t="s">
        <v>95</v>
      </c>
      <c r="L199" s="2" t="s">
        <v>41</v>
      </c>
      <c r="M199" s="2" t="s">
        <v>1602</v>
      </c>
      <c r="N199" s="2" t="s">
        <v>149</v>
      </c>
      <c r="O199" s="2" t="s">
        <v>34</v>
      </c>
      <c r="P199" s="153">
        <v>159292</v>
      </c>
      <c r="Q199" s="162">
        <v>1</v>
      </c>
      <c r="R199" s="179">
        <v>11710</v>
      </c>
      <c r="T199" s="152">
        <v>18653.093000000001</v>
      </c>
      <c r="U199" s="168">
        <v>1.6768000000000002E-2</v>
      </c>
      <c r="V199" s="168">
        <v>4.8445122638269403E-2</v>
      </c>
      <c r="W199" s="168">
        <v>7.6709417731190303E-3</v>
      </c>
    </row>
    <row r="200" spans="1:23">
      <c r="A200" s="2">
        <v>424</v>
      </c>
      <c r="B200" s="2">
        <v>7228</v>
      </c>
      <c r="C200" s="2" t="s">
        <v>1595</v>
      </c>
      <c r="D200" s="2" t="s">
        <v>1596</v>
      </c>
      <c r="E200" s="4" t="s">
        <v>1360</v>
      </c>
      <c r="F200" s="2" t="s">
        <v>1613</v>
      </c>
      <c r="G200" s="2" t="s">
        <v>1614</v>
      </c>
      <c r="H200" s="2" t="s">
        <v>351</v>
      </c>
      <c r="I200" s="2" t="s">
        <v>1010</v>
      </c>
      <c r="J200" s="2" t="s">
        <v>30</v>
      </c>
      <c r="K200" s="2" t="s">
        <v>95</v>
      </c>
      <c r="L200" s="2" t="s">
        <v>41</v>
      </c>
      <c r="M200" s="2" t="s">
        <v>1602</v>
      </c>
      <c r="N200" s="2" t="s">
        <v>149</v>
      </c>
      <c r="O200" s="2" t="s">
        <v>34</v>
      </c>
      <c r="P200" s="153">
        <v>125683</v>
      </c>
      <c r="Q200" s="162">
        <v>1</v>
      </c>
      <c r="R200" s="179">
        <v>3510</v>
      </c>
      <c r="T200" s="152">
        <v>4411.473</v>
      </c>
      <c r="U200" s="168">
        <v>6.2839999999999997E-3</v>
      </c>
      <c r="V200" s="168">
        <v>1.14573150277269E-2</v>
      </c>
      <c r="W200" s="168">
        <v>1.8141846210240999E-3</v>
      </c>
    </row>
    <row r="201" spans="1:23">
      <c r="A201" s="2">
        <v>424</v>
      </c>
      <c r="B201" s="2">
        <v>7228</v>
      </c>
      <c r="C201" s="2" t="s">
        <v>1707</v>
      </c>
      <c r="D201" s="2" t="s">
        <v>1708</v>
      </c>
      <c r="E201" s="4" t="s">
        <v>1360</v>
      </c>
      <c r="F201" s="2" t="s">
        <v>1721</v>
      </c>
      <c r="G201" s="2" t="s">
        <v>1722</v>
      </c>
      <c r="H201" s="2" t="s">
        <v>351</v>
      </c>
      <c r="I201" s="2" t="s">
        <v>1010</v>
      </c>
      <c r="J201" s="2" t="s">
        <v>30</v>
      </c>
      <c r="K201" s="2" t="s">
        <v>329</v>
      </c>
      <c r="L201" s="2" t="s">
        <v>41</v>
      </c>
      <c r="M201" s="2" t="s">
        <v>1602</v>
      </c>
      <c r="N201" s="2" t="s">
        <v>149</v>
      </c>
      <c r="O201" s="2" t="s">
        <v>34</v>
      </c>
      <c r="P201" s="153">
        <v>935828</v>
      </c>
      <c r="Q201" s="162">
        <v>1</v>
      </c>
      <c r="R201" s="179">
        <v>1475</v>
      </c>
      <c r="T201" s="152">
        <v>13803.463</v>
      </c>
      <c r="U201" s="168">
        <v>1.3842E-2</v>
      </c>
      <c r="V201" s="168">
        <v>3.58498427417826E-2</v>
      </c>
      <c r="W201" s="168">
        <v>5.6765684814357202E-3</v>
      </c>
    </row>
    <row r="202" spans="1:23">
      <c r="A202" s="2">
        <v>424</v>
      </c>
      <c r="B202" s="2">
        <v>7228</v>
      </c>
      <c r="C202" s="2" t="s">
        <v>1615</v>
      </c>
      <c r="D202" s="2" t="s">
        <v>1616</v>
      </c>
      <c r="E202" s="4" t="s">
        <v>345</v>
      </c>
      <c r="F202" s="2" t="s">
        <v>1617</v>
      </c>
      <c r="G202" s="2" t="s">
        <v>1618</v>
      </c>
      <c r="H202" s="2" t="s">
        <v>351</v>
      </c>
      <c r="I202" s="2" t="s">
        <v>1010</v>
      </c>
      <c r="J202" s="2" t="s">
        <v>94</v>
      </c>
      <c r="K202" s="2" t="s">
        <v>95</v>
      </c>
      <c r="L202" s="2" t="s">
        <v>374</v>
      </c>
      <c r="M202" s="2" t="s">
        <v>765</v>
      </c>
      <c r="N202" s="2" t="s">
        <v>149</v>
      </c>
      <c r="O202" s="2" t="s">
        <v>99</v>
      </c>
      <c r="P202" s="153">
        <v>32000</v>
      </c>
      <c r="Q202" s="162">
        <v>3.6469999999999998</v>
      </c>
      <c r="R202" s="179">
        <v>7569</v>
      </c>
      <c r="T202" s="152">
        <v>8833.3259999999991</v>
      </c>
      <c r="U202" s="168">
        <v>1.4200000000000001E-4</v>
      </c>
      <c r="V202" s="168">
        <v>2.2941586425300399E-2</v>
      </c>
      <c r="W202" s="168">
        <v>3.6326375921368601E-3</v>
      </c>
    </row>
    <row r="203" spans="1:23">
      <c r="A203" s="2">
        <v>424</v>
      </c>
      <c r="B203" s="2">
        <v>7228</v>
      </c>
      <c r="C203" s="2" t="s">
        <v>1562</v>
      </c>
      <c r="D203" s="2" t="s">
        <v>1563</v>
      </c>
      <c r="E203" s="4" t="s">
        <v>345</v>
      </c>
      <c r="F203" s="2" t="s">
        <v>1619</v>
      </c>
      <c r="G203" s="2" t="s">
        <v>1620</v>
      </c>
      <c r="H203" s="2" t="s">
        <v>351</v>
      </c>
      <c r="I203" s="2" t="s">
        <v>1010</v>
      </c>
      <c r="J203" s="2" t="s">
        <v>94</v>
      </c>
      <c r="K203" s="2" t="s">
        <v>95</v>
      </c>
      <c r="L203" s="2" t="s">
        <v>374</v>
      </c>
      <c r="M203" s="2" t="s">
        <v>765</v>
      </c>
      <c r="N203" s="2" t="s">
        <v>149</v>
      </c>
      <c r="O203" s="2" t="s">
        <v>99</v>
      </c>
      <c r="P203" s="153">
        <v>15319</v>
      </c>
      <c r="Q203" s="162">
        <v>3.6469999999999998</v>
      </c>
      <c r="R203" s="179">
        <v>11473</v>
      </c>
      <c r="T203" s="152">
        <v>6409.7809999999999</v>
      </c>
      <c r="U203" s="168">
        <v>7.94E-4</v>
      </c>
      <c r="V203" s="168">
        <v>1.6647245052927299E-2</v>
      </c>
      <c r="W203" s="168">
        <v>2.63597325240275E-3</v>
      </c>
    </row>
    <row r="204" spans="1:23">
      <c r="A204" s="2">
        <v>424</v>
      </c>
      <c r="B204" s="2">
        <v>7228</v>
      </c>
      <c r="C204" s="2" t="s">
        <v>1621</v>
      </c>
      <c r="D204" s="2" t="s">
        <v>1622</v>
      </c>
      <c r="E204" s="4" t="s">
        <v>345</v>
      </c>
      <c r="F204" s="2" t="s">
        <v>1628</v>
      </c>
      <c r="G204" s="2" t="s">
        <v>1629</v>
      </c>
      <c r="H204" s="2" t="s">
        <v>351</v>
      </c>
      <c r="I204" s="2" t="s">
        <v>1010</v>
      </c>
      <c r="J204" s="2" t="s">
        <v>94</v>
      </c>
      <c r="K204" s="2" t="s">
        <v>314</v>
      </c>
      <c r="L204" s="2" t="s">
        <v>394</v>
      </c>
      <c r="M204" s="2" t="s">
        <v>765</v>
      </c>
      <c r="N204" s="2" t="s">
        <v>149</v>
      </c>
      <c r="O204" s="2" t="s">
        <v>1204</v>
      </c>
      <c r="P204" s="153">
        <v>39890</v>
      </c>
      <c r="Q204" s="162">
        <v>3.7964000000000002</v>
      </c>
      <c r="R204" s="179">
        <v>10676</v>
      </c>
      <c r="T204" s="152">
        <v>16167.563</v>
      </c>
      <c r="U204" s="168">
        <v>7.9399999999999991E-3</v>
      </c>
      <c r="V204" s="168">
        <v>4.1989796089202697E-2</v>
      </c>
      <c r="W204" s="168">
        <v>6.6487865717769897E-3</v>
      </c>
    </row>
    <row r="205" spans="1:23">
      <c r="A205" s="2">
        <v>424</v>
      </c>
      <c r="B205" s="2">
        <v>7228</v>
      </c>
      <c r="C205" s="2" t="s">
        <v>1621</v>
      </c>
      <c r="D205" s="2" t="s">
        <v>1622</v>
      </c>
      <c r="E205" s="4" t="s">
        <v>345</v>
      </c>
      <c r="F205" s="2" t="s">
        <v>1630</v>
      </c>
      <c r="G205" s="2" t="s">
        <v>1631</v>
      </c>
      <c r="H205" s="2" t="s">
        <v>351</v>
      </c>
      <c r="I205" s="2" t="s">
        <v>1010</v>
      </c>
      <c r="J205" s="2" t="s">
        <v>94</v>
      </c>
      <c r="K205" s="2" t="s">
        <v>95</v>
      </c>
      <c r="L205" s="2" t="s">
        <v>1552</v>
      </c>
      <c r="M205" s="2" t="s">
        <v>765</v>
      </c>
      <c r="N205" s="2" t="s">
        <v>149</v>
      </c>
      <c r="O205" s="2" t="s">
        <v>1204</v>
      </c>
      <c r="P205" s="153">
        <v>13615</v>
      </c>
      <c r="Q205" s="162">
        <v>3.7964000000000002</v>
      </c>
      <c r="R205" s="179">
        <v>6727.7</v>
      </c>
      <c r="T205" s="152">
        <v>3477.413</v>
      </c>
      <c r="U205" s="168">
        <v>0</v>
      </c>
      <c r="V205" s="168">
        <v>9.0314072694338797E-3</v>
      </c>
      <c r="W205" s="168">
        <v>1.4300593232149999E-3</v>
      </c>
    </row>
    <row r="206" spans="1:23">
      <c r="A206" s="2">
        <v>424</v>
      </c>
      <c r="B206" s="2">
        <v>7228</v>
      </c>
      <c r="C206" s="2" t="s">
        <v>1615</v>
      </c>
      <c r="D206" s="2" t="s">
        <v>1616</v>
      </c>
      <c r="E206" s="4" t="s">
        <v>345</v>
      </c>
      <c r="F206" s="2" t="s">
        <v>1634</v>
      </c>
      <c r="G206" s="2" t="s">
        <v>1635</v>
      </c>
      <c r="H206" s="2" t="s">
        <v>351</v>
      </c>
      <c r="I206" s="2" t="s">
        <v>1010</v>
      </c>
      <c r="J206" s="2" t="s">
        <v>94</v>
      </c>
      <c r="K206" s="2" t="s">
        <v>95</v>
      </c>
      <c r="L206" s="2" t="s">
        <v>374</v>
      </c>
      <c r="M206" s="2" t="s">
        <v>765</v>
      </c>
      <c r="N206" s="2" t="s">
        <v>149</v>
      </c>
      <c r="O206" s="2" t="s">
        <v>99</v>
      </c>
      <c r="P206" s="153">
        <v>15457</v>
      </c>
      <c r="Q206" s="162">
        <v>3.6469999999999998</v>
      </c>
      <c r="R206" s="179">
        <v>22435</v>
      </c>
      <c r="T206" s="152">
        <v>12646.986000000001</v>
      </c>
      <c r="U206" s="168">
        <v>1.5899999999999999E-4</v>
      </c>
      <c r="V206" s="168">
        <v>3.2846283997091802E-2</v>
      </c>
      <c r="W206" s="168">
        <v>5.2009762445308604E-3</v>
      </c>
    </row>
    <row r="207" spans="1:23">
      <c r="A207" s="2">
        <v>424</v>
      </c>
      <c r="B207" s="2">
        <v>7228</v>
      </c>
      <c r="C207" s="2" t="s">
        <v>1615</v>
      </c>
      <c r="D207" s="2" t="s">
        <v>1616</v>
      </c>
      <c r="E207" s="4" t="s">
        <v>345</v>
      </c>
      <c r="F207" s="2" t="s">
        <v>1636</v>
      </c>
      <c r="G207" s="2" t="s">
        <v>1637</v>
      </c>
      <c r="H207" s="2" t="s">
        <v>351</v>
      </c>
      <c r="I207" s="2" t="s">
        <v>1010</v>
      </c>
      <c r="J207" s="2" t="s">
        <v>94</v>
      </c>
      <c r="K207" s="2" t="s">
        <v>95</v>
      </c>
      <c r="L207" s="2" t="s">
        <v>374</v>
      </c>
      <c r="M207" s="2" t="s">
        <v>765</v>
      </c>
      <c r="N207" s="2" t="s">
        <v>149</v>
      </c>
      <c r="O207" s="2" t="s">
        <v>99</v>
      </c>
      <c r="P207" s="153">
        <v>125952</v>
      </c>
      <c r="Q207" s="162">
        <v>3.6469999999999998</v>
      </c>
      <c r="R207" s="179">
        <v>4833</v>
      </c>
      <c r="T207" s="152">
        <v>22200.238000000001</v>
      </c>
      <c r="U207" s="168">
        <v>1.3999999999999999E-4</v>
      </c>
      <c r="V207" s="168">
        <v>5.7657635195339597E-2</v>
      </c>
      <c r="W207" s="168">
        <v>9.1296778348910999E-3</v>
      </c>
    </row>
    <row r="208" spans="1:23">
      <c r="A208" s="2">
        <v>424</v>
      </c>
      <c r="B208" s="2">
        <v>7228</v>
      </c>
      <c r="C208" s="2" t="s">
        <v>1638</v>
      </c>
      <c r="D208" s="2" t="s">
        <v>1639</v>
      </c>
      <c r="E208" s="4" t="s">
        <v>345</v>
      </c>
      <c r="F208" s="2" t="s">
        <v>1640</v>
      </c>
      <c r="G208" s="2" t="s">
        <v>1641</v>
      </c>
      <c r="H208" s="2" t="s">
        <v>351</v>
      </c>
      <c r="I208" s="2" t="s">
        <v>1010</v>
      </c>
      <c r="J208" s="2" t="s">
        <v>94</v>
      </c>
      <c r="K208" s="2" t="s">
        <v>95</v>
      </c>
      <c r="L208" s="2" t="s">
        <v>376</v>
      </c>
      <c r="M208" s="2" t="s">
        <v>765</v>
      </c>
      <c r="N208" s="2" t="s">
        <v>149</v>
      </c>
      <c r="O208" s="2" t="s">
        <v>99</v>
      </c>
      <c r="P208" s="153">
        <v>8901</v>
      </c>
      <c r="Q208" s="162">
        <v>3.6469999999999998</v>
      </c>
      <c r="R208" s="179">
        <v>18828</v>
      </c>
      <c r="T208" s="152">
        <v>6111.9350000000004</v>
      </c>
      <c r="U208" s="168">
        <v>6.4300000000000002E-4</v>
      </c>
      <c r="V208" s="168">
        <v>1.58736921497542E-2</v>
      </c>
      <c r="W208" s="168">
        <v>2.5134866334096499E-3</v>
      </c>
    </row>
    <row r="209" spans="1:23">
      <c r="A209" s="2">
        <v>424</v>
      </c>
      <c r="B209" s="2">
        <v>7228</v>
      </c>
      <c r="C209" s="2" t="s">
        <v>1638</v>
      </c>
      <c r="D209" s="2" t="s">
        <v>1639</v>
      </c>
      <c r="E209" s="4" t="s">
        <v>345</v>
      </c>
      <c r="F209" s="2" t="s">
        <v>1642</v>
      </c>
      <c r="G209" s="2" t="s">
        <v>1643</v>
      </c>
      <c r="H209" s="2" t="s">
        <v>351</v>
      </c>
      <c r="I209" s="2" t="s">
        <v>1010</v>
      </c>
      <c r="J209" s="2" t="s">
        <v>94</v>
      </c>
      <c r="K209" s="2" t="s">
        <v>329</v>
      </c>
      <c r="L209" s="2" t="s">
        <v>376</v>
      </c>
      <c r="M209" s="2" t="s">
        <v>765</v>
      </c>
      <c r="N209" s="2" t="s">
        <v>149</v>
      </c>
      <c r="O209" s="2" t="s">
        <v>99</v>
      </c>
      <c r="P209" s="153">
        <v>9000</v>
      </c>
      <c r="Q209" s="162">
        <v>3.6469999999999998</v>
      </c>
      <c r="R209" s="179">
        <v>11934</v>
      </c>
      <c r="T209" s="152">
        <v>3917.0970000000002</v>
      </c>
      <c r="U209" s="168">
        <v>1.2589999999999999E-3</v>
      </c>
      <c r="V209" s="168">
        <v>1.0173338748496401E-2</v>
      </c>
      <c r="W209" s="168">
        <v>1.61087607849886E-3</v>
      </c>
    </row>
    <row r="210" spans="1:23">
      <c r="A210" s="2">
        <v>424</v>
      </c>
      <c r="B210" s="2">
        <v>7228</v>
      </c>
      <c r="C210" s="2" t="s">
        <v>1615</v>
      </c>
      <c r="D210" s="2" t="s">
        <v>1616</v>
      </c>
      <c r="E210" s="4" t="s">
        <v>345</v>
      </c>
      <c r="F210" s="2" t="s">
        <v>1648</v>
      </c>
      <c r="G210" s="2" t="s">
        <v>1649</v>
      </c>
      <c r="H210" s="2" t="s">
        <v>351</v>
      </c>
      <c r="I210" s="2" t="s">
        <v>1010</v>
      </c>
      <c r="J210" s="2" t="s">
        <v>94</v>
      </c>
      <c r="K210" s="2" t="s">
        <v>95</v>
      </c>
      <c r="L210" s="2" t="s">
        <v>374</v>
      </c>
      <c r="M210" s="2" t="s">
        <v>765</v>
      </c>
      <c r="N210" s="2" t="s">
        <v>149</v>
      </c>
      <c r="O210" s="2" t="s">
        <v>99</v>
      </c>
      <c r="P210" s="153">
        <v>40403</v>
      </c>
      <c r="Q210" s="162">
        <v>3.6469999999999998</v>
      </c>
      <c r="R210" s="179">
        <v>13757</v>
      </c>
      <c r="T210" s="152">
        <v>20270.903999999999</v>
      </c>
      <c r="U210" s="168">
        <v>1.34E-4</v>
      </c>
      <c r="V210" s="168">
        <v>5.26468405754923E-2</v>
      </c>
      <c r="W210" s="168">
        <v>8.3362540251731895E-3</v>
      </c>
    </row>
    <row r="211" spans="1:23">
      <c r="A211" s="2">
        <v>424</v>
      </c>
      <c r="B211" s="2">
        <v>7228</v>
      </c>
      <c r="C211" s="2" t="s">
        <v>1650</v>
      </c>
      <c r="D211" s="2" t="s">
        <v>1651</v>
      </c>
      <c r="E211" s="4" t="s">
        <v>345</v>
      </c>
      <c r="F211" s="2" t="s">
        <v>1652</v>
      </c>
      <c r="G211" s="2" t="s">
        <v>1653</v>
      </c>
      <c r="H211" s="2" t="s">
        <v>351</v>
      </c>
      <c r="I211" s="2" t="s">
        <v>1010</v>
      </c>
      <c r="J211" s="2" t="s">
        <v>94</v>
      </c>
      <c r="K211" s="2" t="s">
        <v>315</v>
      </c>
      <c r="L211" s="2" t="s">
        <v>1654</v>
      </c>
      <c r="M211" s="2" t="s">
        <v>765</v>
      </c>
      <c r="N211" s="2" t="s">
        <v>149</v>
      </c>
      <c r="O211" s="2" t="s">
        <v>1203</v>
      </c>
      <c r="P211" s="153">
        <v>35420</v>
      </c>
      <c r="Q211" s="162">
        <v>2.5354000000000001</v>
      </c>
      <c r="R211" s="179">
        <v>6460</v>
      </c>
      <c r="T211" s="152">
        <v>5801.33</v>
      </c>
      <c r="U211" s="168">
        <v>4.7600000000000002E-4</v>
      </c>
      <c r="V211" s="168">
        <v>1.5066999030104699E-2</v>
      </c>
      <c r="W211" s="168">
        <v>2.3857524960473999E-3</v>
      </c>
    </row>
    <row r="212" spans="1:23">
      <c r="A212" s="2">
        <v>424</v>
      </c>
      <c r="B212" s="2">
        <v>7228</v>
      </c>
      <c r="C212" s="2" t="s">
        <v>1615</v>
      </c>
      <c r="D212" s="2" t="s">
        <v>1616</v>
      </c>
      <c r="E212" s="4" t="s">
        <v>345</v>
      </c>
      <c r="F212" s="2" t="s">
        <v>1655</v>
      </c>
      <c r="G212" s="2" t="s">
        <v>1656</v>
      </c>
      <c r="H212" s="2" t="s">
        <v>351</v>
      </c>
      <c r="I212" s="2" t="s">
        <v>1010</v>
      </c>
      <c r="J212" s="2" t="s">
        <v>94</v>
      </c>
      <c r="K212" s="2" t="s">
        <v>95</v>
      </c>
      <c r="L212" s="2" t="s">
        <v>374</v>
      </c>
      <c r="M212" s="2" t="s">
        <v>765</v>
      </c>
      <c r="N212" s="2" t="s">
        <v>149</v>
      </c>
      <c r="O212" s="2" t="s">
        <v>99</v>
      </c>
      <c r="P212" s="153">
        <v>39632</v>
      </c>
      <c r="Q212" s="162">
        <v>3.6469999999999998</v>
      </c>
      <c r="R212" s="179">
        <v>13176</v>
      </c>
      <c r="T212" s="152">
        <v>19044.313999999998</v>
      </c>
      <c r="U212" s="168">
        <v>2.8600000000000001E-4</v>
      </c>
      <c r="V212" s="168">
        <v>4.9461187406948201E-2</v>
      </c>
      <c r="W212" s="168">
        <v>7.8318284270026597E-3</v>
      </c>
    </row>
    <row r="213" spans="1:23">
      <c r="A213" s="2">
        <v>424</v>
      </c>
      <c r="B213" s="2">
        <v>7228</v>
      </c>
      <c r="C213" s="2" t="s">
        <v>1558</v>
      </c>
      <c r="D213" s="2" t="s">
        <v>1559</v>
      </c>
      <c r="E213" s="4" t="s">
        <v>345</v>
      </c>
      <c r="F213" s="2" t="s">
        <v>1657</v>
      </c>
      <c r="G213" s="2" t="s">
        <v>1658</v>
      </c>
      <c r="H213" s="2" t="s">
        <v>351</v>
      </c>
      <c r="I213" s="2" t="s">
        <v>1012</v>
      </c>
      <c r="J213" s="2" t="s">
        <v>94</v>
      </c>
      <c r="K213" s="2" t="s">
        <v>95</v>
      </c>
      <c r="L213" s="2" t="s">
        <v>410</v>
      </c>
      <c r="M213" s="2" t="s">
        <v>762</v>
      </c>
      <c r="N213" s="2" t="s">
        <v>149</v>
      </c>
      <c r="O213" s="2" t="s">
        <v>99</v>
      </c>
      <c r="P213" s="153">
        <v>505650</v>
      </c>
      <c r="Q213" s="162">
        <v>3.6469999999999998</v>
      </c>
      <c r="R213" s="179">
        <v>2870.25</v>
      </c>
      <c r="T213" s="152">
        <v>52930.44</v>
      </c>
      <c r="U213" s="168">
        <v>0</v>
      </c>
      <c r="V213" s="168">
        <v>0.13746897674015601</v>
      </c>
      <c r="W213" s="168">
        <v>2.17672380366929E-2</v>
      </c>
    </row>
    <row r="214" spans="1:23">
      <c r="A214" s="2">
        <v>424</v>
      </c>
      <c r="B214" s="2">
        <v>7228</v>
      </c>
      <c r="C214" s="2" t="s">
        <v>1659</v>
      </c>
      <c r="D214" s="2" t="s">
        <v>1660</v>
      </c>
      <c r="E214" s="4" t="s">
        <v>345</v>
      </c>
      <c r="F214" s="2" t="s">
        <v>1661</v>
      </c>
      <c r="G214" s="2" t="s">
        <v>1662</v>
      </c>
      <c r="H214" s="2" t="s">
        <v>351</v>
      </c>
      <c r="I214" s="2" t="s">
        <v>1010</v>
      </c>
      <c r="J214" s="2" t="s">
        <v>94</v>
      </c>
      <c r="K214" s="2" t="s">
        <v>266</v>
      </c>
      <c r="L214" s="2" t="s">
        <v>410</v>
      </c>
      <c r="M214" s="2" t="s">
        <v>765</v>
      </c>
      <c r="N214" s="2" t="s">
        <v>149</v>
      </c>
      <c r="O214" s="2" t="s">
        <v>1206</v>
      </c>
      <c r="P214" s="153">
        <v>832298</v>
      </c>
      <c r="Q214" s="162">
        <v>4.5743</v>
      </c>
      <c r="R214" s="179">
        <v>793.1</v>
      </c>
      <c r="T214" s="152">
        <v>30194.75</v>
      </c>
      <c r="U214" s="168">
        <v>1.343E-3</v>
      </c>
      <c r="V214" s="168">
        <v>7.8420687302883596E-2</v>
      </c>
      <c r="W214" s="168">
        <v>1.24173599600549E-2</v>
      </c>
    </row>
    <row r="215" spans="1:23">
      <c r="A215" s="2">
        <v>424</v>
      </c>
      <c r="B215" s="2">
        <v>7228</v>
      </c>
      <c r="C215" s="2" t="s">
        <v>1659</v>
      </c>
      <c r="D215" s="2" t="s">
        <v>1660</v>
      </c>
      <c r="E215" s="4" t="s">
        <v>345</v>
      </c>
      <c r="F215" s="2" t="s">
        <v>1663</v>
      </c>
      <c r="G215" s="2" t="s">
        <v>1664</v>
      </c>
      <c r="H215" s="2" t="s">
        <v>351</v>
      </c>
      <c r="I215" s="2" t="s">
        <v>1010</v>
      </c>
      <c r="J215" s="2" t="s">
        <v>94</v>
      </c>
      <c r="K215" s="2" t="s">
        <v>301</v>
      </c>
      <c r="L215" s="2" t="s">
        <v>374</v>
      </c>
      <c r="M215" s="2" t="s">
        <v>765</v>
      </c>
      <c r="N215" s="2" t="s">
        <v>149</v>
      </c>
      <c r="O215" s="2" t="s">
        <v>99</v>
      </c>
      <c r="P215" s="153">
        <v>140293</v>
      </c>
      <c r="Q215" s="162">
        <v>3.6469999999999998</v>
      </c>
      <c r="R215" s="179">
        <v>3044</v>
      </c>
      <c r="T215" s="152">
        <v>15574.583000000001</v>
      </c>
      <c r="U215" s="168">
        <v>8.2299999999999995E-4</v>
      </c>
      <c r="V215" s="168">
        <v>4.0449728697673402E-2</v>
      </c>
      <c r="W215" s="168">
        <v>6.4049278168861901E-3</v>
      </c>
    </row>
    <row r="216" spans="1:23">
      <c r="A216" s="2">
        <v>424</v>
      </c>
      <c r="B216" s="2">
        <v>7228</v>
      </c>
      <c r="C216" s="2" t="s">
        <v>1659</v>
      </c>
      <c r="D216" s="2" t="s">
        <v>1660</v>
      </c>
      <c r="E216" s="4" t="s">
        <v>345</v>
      </c>
      <c r="F216" s="2" t="s">
        <v>1665</v>
      </c>
      <c r="G216" s="2" t="s">
        <v>1666</v>
      </c>
      <c r="H216" s="2" t="s">
        <v>351</v>
      </c>
      <c r="I216" s="2" t="s">
        <v>1012</v>
      </c>
      <c r="J216" s="2" t="s">
        <v>94</v>
      </c>
      <c r="K216" s="2" t="s">
        <v>254</v>
      </c>
      <c r="L216" s="2" t="s">
        <v>410</v>
      </c>
      <c r="M216" s="2" t="s">
        <v>762</v>
      </c>
      <c r="N216" s="2" t="s">
        <v>149</v>
      </c>
      <c r="O216" s="2" t="s">
        <v>99</v>
      </c>
      <c r="P216" s="153">
        <v>519103</v>
      </c>
      <c r="Q216" s="162">
        <v>3.6469999999999998</v>
      </c>
      <c r="R216" s="179">
        <v>616.4</v>
      </c>
      <c r="T216" s="152">
        <v>11669.492</v>
      </c>
      <c r="U216" s="168">
        <v>0</v>
      </c>
      <c r="V216" s="168">
        <v>3.0307571025007501E-2</v>
      </c>
      <c r="W216" s="168">
        <v>4.7989890407222902E-3</v>
      </c>
    </row>
    <row r="217" spans="1:23">
      <c r="A217" s="2">
        <v>424</v>
      </c>
      <c r="B217" s="2">
        <v>7228</v>
      </c>
      <c r="C217" s="2" t="s">
        <v>1659</v>
      </c>
      <c r="D217" s="2" t="s">
        <v>1660</v>
      </c>
      <c r="E217" s="4" t="s">
        <v>345</v>
      </c>
      <c r="F217" s="2" t="s">
        <v>1667</v>
      </c>
      <c r="G217" s="2" t="s">
        <v>1668</v>
      </c>
      <c r="H217" s="2" t="s">
        <v>351</v>
      </c>
      <c r="I217" s="2" t="s">
        <v>1010</v>
      </c>
      <c r="J217" s="2" t="s">
        <v>94</v>
      </c>
      <c r="K217" s="2" t="s">
        <v>95</v>
      </c>
      <c r="L217" s="2" t="s">
        <v>376</v>
      </c>
      <c r="M217" s="2" t="s">
        <v>765</v>
      </c>
      <c r="N217" s="2" t="s">
        <v>149</v>
      </c>
      <c r="O217" s="2" t="s">
        <v>99</v>
      </c>
      <c r="P217" s="153">
        <v>39623</v>
      </c>
      <c r="Q217" s="162">
        <v>3.6469999999999998</v>
      </c>
      <c r="R217" s="179">
        <v>5545</v>
      </c>
      <c r="T217" s="152">
        <v>8012.8069999999998</v>
      </c>
      <c r="U217" s="168">
        <v>0</v>
      </c>
      <c r="V217" s="168">
        <v>2.0810564827194299E-2</v>
      </c>
      <c r="W217" s="168">
        <v>3.2952054275329802E-3</v>
      </c>
    </row>
    <row r="218" spans="1:23">
      <c r="A218" s="2">
        <v>424</v>
      </c>
      <c r="B218" s="2">
        <v>7228</v>
      </c>
      <c r="C218" s="2" t="s">
        <v>1659</v>
      </c>
      <c r="D218" s="2" t="s">
        <v>1660</v>
      </c>
      <c r="E218" s="4" t="s">
        <v>345</v>
      </c>
      <c r="F218" s="2" t="s">
        <v>1669</v>
      </c>
      <c r="G218" s="2" t="s">
        <v>1670</v>
      </c>
      <c r="H218" s="2" t="s">
        <v>351</v>
      </c>
      <c r="I218" s="2" t="s">
        <v>1012</v>
      </c>
      <c r="J218" s="2" t="s">
        <v>94</v>
      </c>
      <c r="K218" s="2" t="s">
        <v>95</v>
      </c>
      <c r="L218" s="2" t="s">
        <v>410</v>
      </c>
      <c r="M218" s="2" t="s">
        <v>762</v>
      </c>
      <c r="N218" s="2" t="s">
        <v>149</v>
      </c>
      <c r="O218" s="2" t="s">
        <v>99</v>
      </c>
      <c r="P218" s="153">
        <v>811990</v>
      </c>
      <c r="Q218" s="162">
        <v>3.6469999999999998</v>
      </c>
      <c r="R218" s="179">
        <v>595.1</v>
      </c>
      <c r="T218" s="152">
        <v>17622.86</v>
      </c>
      <c r="U218" s="168">
        <v>0</v>
      </c>
      <c r="V218" s="168">
        <v>4.5769439477459803E-2</v>
      </c>
      <c r="W218" s="168">
        <v>7.2472663108203404E-3</v>
      </c>
    </row>
    <row r="219" spans="1:23">
      <c r="A219" s="2">
        <v>424</v>
      </c>
      <c r="B219" s="2">
        <v>7228</v>
      </c>
      <c r="C219" s="2" t="s">
        <v>1671</v>
      </c>
      <c r="D219" s="2" t="s">
        <v>1622</v>
      </c>
      <c r="E219" s="4" t="s">
        <v>345</v>
      </c>
      <c r="F219" s="2" t="s">
        <v>1674</v>
      </c>
      <c r="G219" s="2" t="s">
        <v>1675</v>
      </c>
      <c r="H219" s="2" t="s">
        <v>351</v>
      </c>
      <c r="I219" s="2" t="s">
        <v>1010</v>
      </c>
      <c r="J219" s="2" t="s">
        <v>94</v>
      </c>
      <c r="K219" s="2" t="s">
        <v>314</v>
      </c>
      <c r="L219" s="2" t="s">
        <v>394</v>
      </c>
      <c r="M219" s="2" t="s">
        <v>765</v>
      </c>
      <c r="N219" s="2" t="s">
        <v>149</v>
      </c>
      <c r="O219" s="2" t="s">
        <v>1204</v>
      </c>
      <c r="P219" s="153">
        <v>5533</v>
      </c>
      <c r="Q219" s="162">
        <v>3.7964000000000002</v>
      </c>
      <c r="R219" s="179">
        <v>14290</v>
      </c>
      <c r="T219" s="152">
        <v>3001.683</v>
      </c>
      <c r="U219" s="168">
        <v>1.7240000000000001E-3</v>
      </c>
      <c r="V219" s="168">
        <v>7.7958605718288802E-3</v>
      </c>
      <c r="W219" s="168">
        <v>1.2344192616536699E-3</v>
      </c>
    </row>
    <row r="220" spans="1:23">
      <c r="A220" s="2">
        <v>424</v>
      </c>
      <c r="B220" s="2">
        <v>7228</v>
      </c>
      <c r="C220" s="2" t="s">
        <v>1615</v>
      </c>
      <c r="D220" s="2" t="s">
        <v>1616</v>
      </c>
      <c r="E220" s="4" t="s">
        <v>345</v>
      </c>
      <c r="F220" s="2" t="s">
        <v>1676</v>
      </c>
      <c r="G220" s="2" t="s">
        <v>1677</v>
      </c>
      <c r="H220" s="2" t="s">
        <v>351</v>
      </c>
      <c r="I220" s="2" t="s">
        <v>1010</v>
      </c>
      <c r="J220" s="2" t="s">
        <v>94</v>
      </c>
      <c r="K220" s="2" t="s">
        <v>95</v>
      </c>
      <c r="L220" s="2" t="s">
        <v>374</v>
      </c>
      <c r="M220" s="2" t="s">
        <v>765</v>
      </c>
      <c r="N220" s="2" t="s">
        <v>149</v>
      </c>
      <c r="O220" s="2" t="s">
        <v>99</v>
      </c>
      <c r="P220" s="153">
        <v>25118</v>
      </c>
      <c r="Q220" s="162">
        <v>3.6469999999999998</v>
      </c>
      <c r="R220" s="179">
        <v>8414</v>
      </c>
      <c r="T220" s="152">
        <v>7707.674</v>
      </c>
      <c r="U220" s="168">
        <v>3.2299999999999999E-4</v>
      </c>
      <c r="V220" s="168">
        <v>2.0018084887895901E-2</v>
      </c>
      <c r="W220" s="168">
        <v>3.1697218465311502E-3</v>
      </c>
    </row>
    <row r="221" spans="1:23">
      <c r="A221" s="2">
        <v>424</v>
      </c>
      <c r="B221" s="2">
        <v>7228</v>
      </c>
      <c r="C221" s="2" t="s">
        <v>1615</v>
      </c>
      <c r="D221" s="2" t="s">
        <v>1616</v>
      </c>
      <c r="E221" s="4" t="s">
        <v>345</v>
      </c>
      <c r="F221" s="2" t="s">
        <v>1682</v>
      </c>
      <c r="G221" s="2" t="s">
        <v>1683</v>
      </c>
      <c r="H221" s="2" t="s">
        <v>351</v>
      </c>
      <c r="I221" s="2" t="s">
        <v>1010</v>
      </c>
      <c r="J221" s="2" t="s">
        <v>94</v>
      </c>
      <c r="K221" s="2" t="s">
        <v>95</v>
      </c>
      <c r="L221" s="2" t="s">
        <v>374</v>
      </c>
      <c r="M221" s="2" t="s">
        <v>765</v>
      </c>
      <c r="N221" s="2" t="s">
        <v>149</v>
      </c>
      <c r="O221" s="2" t="s">
        <v>99</v>
      </c>
      <c r="P221" s="153">
        <v>31272</v>
      </c>
      <c r="Q221" s="162">
        <v>3.6469999999999998</v>
      </c>
      <c r="R221" s="179">
        <v>8566</v>
      </c>
      <c r="T221" s="152">
        <v>9769.4359999999997</v>
      </c>
      <c r="U221" s="168">
        <v>6.7000000000000002E-5</v>
      </c>
      <c r="V221" s="168">
        <v>2.53728171822055E-2</v>
      </c>
      <c r="W221" s="168">
        <v>4.0176057490448301E-3</v>
      </c>
    </row>
    <row r="222" spans="1:23">
      <c r="A222" s="2">
        <v>424</v>
      </c>
      <c r="B222" s="2">
        <v>7228</v>
      </c>
      <c r="C222" s="2" t="s">
        <v>1562</v>
      </c>
      <c r="D222" s="2" t="s">
        <v>1563</v>
      </c>
      <c r="E222" s="4" t="s">
        <v>345</v>
      </c>
      <c r="F222" s="2" t="s">
        <v>1684</v>
      </c>
      <c r="G222" s="2" t="s">
        <v>1685</v>
      </c>
      <c r="H222" s="2" t="s">
        <v>351</v>
      </c>
      <c r="I222" s="2" t="s">
        <v>1010</v>
      </c>
      <c r="J222" s="2" t="s">
        <v>94</v>
      </c>
      <c r="K222" s="2" t="s">
        <v>95</v>
      </c>
      <c r="L222" s="2" t="s">
        <v>376</v>
      </c>
      <c r="M222" s="2" t="s">
        <v>765</v>
      </c>
      <c r="N222" s="2" t="s">
        <v>149</v>
      </c>
      <c r="O222" s="2" t="s">
        <v>99</v>
      </c>
      <c r="P222" s="153">
        <v>6346</v>
      </c>
      <c r="Q222" s="162">
        <v>3.6469999999999998</v>
      </c>
      <c r="R222" s="179">
        <v>51123</v>
      </c>
      <c r="T222" s="152">
        <v>11831.837</v>
      </c>
      <c r="U222" s="168">
        <v>1.1E-5</v>
      </c>
      <c r="V222" s="168">
        <v>3.07292076191528E-2</v>
      </c>
      <c r="W222" s="168">
        <v>4.8657522066916396E-3</v>
      </c>
    </row>
    <row r="223" spans="1:23">
      <c r="A223" s="2">
        <v>424</v>
      </c>
      <c r="B223" s="2">
        <v>7228</v>
      </c>
      <c r="C223" s="2" t="s">
        <v>1615</v>
      </c>
      <c r="D223" s="2" t="s">
        <v>1616</v>
      </c>
      <c r="E223" s="4" t="s">
        <v>345</v>
      </c>
      <c r="F223" s="2" t="s">
        <v>1686</v>
      </c>
      <c r="G223" s="2" t="s">
        <v>1687</v>
      </c>
      <c r="H223" s="2" t="s">
        <v>351</v>
      </c>
      <c r="I223" s="2" t="s">
        <v>1010</v>
      </c>
      <c r="J223" s="2" t="s">
        <v>94</v>
      </c>
      <c r="K223" s="2" t="s">
        <v>95</v>
      </c>
      <c r="L223" s="2" t="s">
        <v>374</v>
      </c>
      <c r="M223" s="2" t="s">
        <v>765</v>
      </c>
      <c r="N223" s="2" t="s">
        <v>149</v>
      </c>
      <c r="O223" s="2" t="s">
        <v>99</v>
      </c>
      <c r="P223" s="153">
        <v>36972</v>
      </c>
      <c r="Q223" s="162">
        <v>3.6469999999999998</v>
      </c>
      <c r="R223" s="179">
        <v>4067</v>
      </c>
      <c r="T223" s="152">
        <v>5483.8159999999998</v>
      </c>
      <c r="U223" s="168">
        <v>6.02E-4</v>
      </c>
      <c r="V223" s="168">
        <v>1.42423639499811E-2</v>
      </c>
      <c r="W223" s="168">
        <v>2.2551773764232399E-3</v>
      </c>
    </row>
    <row r="224" spans="1:23">
      <c r="A224" s="2">
        <v>424</v>
      </c>
      <c r="B224" s="2">
        <v>7228</v>
      </c>
      <c r="C224" s="2" t="s">
        <v>1562</v>
      </c>
      <c r="D224" s="2" t="s">
        <v>1563</v>
      </c>
      <c r="E224" s="4" t="s">
        <v>345</v>
      </c>
      <c r="F224" s="2" t="s">
        <v>1735</v>
      </c>
      <c r="G224" s="2" t="s">
        <v>1736</v>
      </c>
      <c r="H224" s="2" t="s">
        <v>351</v>
      </c>
      <c r="I224" s="2" t="s">
        <v>1010</v>
      </c>
      <c r="J224" s="2" t="s">
        <v>94</v>
      </c>
      <c r="K224" s="2" t="s">
        <v>95</v>
      </c>
      <c r="L224" s="2" t="s">
        <v>410</v>
      </c>
      <c r="M224" s="2" t="s">
        <v>765</v>
      </c>
      <c r="N224" s="2" t="s">
        <v>149</v>
      </c>
      <c r="O224" s="2" t="s">
        <v>99</v>
      </c>
      <c r="P224" s="153">
        <v>192</v>
      </c>
      <c r="Q224" s="162">
        <v>3.6469999999999998</v>
      </c>
      <c r="R224" s="179">
        <v>116945.5</v>
      </c>
      <c r="T224" s="152">
        <v>818.88</v>
      </c>
      <c r="U224" s="168">
        <v>3.8000000000000002E-5</v>
      </c>
      <c r="V224" s="168">
        <v>2.1267659891398899E-3</v>
      </c>
      <c r="W224" s="168">
        <v>3.3675831908937102E-4</v>
      </c>
    </row>
    <row r="225" spans="1:23">
      <c r="A225" s="2">
        <v>424</v>
      </c>
      <c r="B225" s="2">
        <v>7228</v>
      </c>
      <c r="C225" s="2" t="s">
        <v>1615</v>
      </c>
      <c r="D225" s="2" t="s">
        <v>1616</v>
      </c>
      <c r="E225" s="4" t="s">
        <v>345</v>
      </c>
      <c r="F225" s="2" t="s">
        <v>1690</v>
      </c>
      <c r="G225" s="2" t="s">
        <v>1691</v>
      </c>
      <c r="H225" s="2" t="s">
        <v>351</v>
      </c>
      <c r="I225" s="2" t="s">
        <v>1012</v>
      </c>
      <c r="J225" s="2" t="s">
        <v>94</v>
      </c>
      <c r="K225" s="2" t="s">
        <v>95</v>
      </c>
      <c r="L225" s="2" t="s">
        <v>1552</v>
      </c>
      <c r="M225" s="2" t="s">
        <v>762</v>
      </c>
      <c r="N225" s="2" t="s">
        <v>149</v>
      </c>
      <c r="O225" s="2" t="s">
        <v>99</v>
      </c>
      <c r="P225" s="153">
        <v>446917</v>
      </c>
      <c r="Q225" s="162">
        <v>3.6469999999999998</v>
      </c>
      <c r="R225" s="179">
        <v>1080.5999999999999</v>
      </c>
      <c r="T225" s="152">
        <v>17612.767</v>
      </c>
      <c r="U225" s="168">
        <v>0</v>
      </c>
      <c r="V225" s="168">
        <v>4.5743227184317399E-2</v>
      </c>
      <c r="W225" s="168">
        <v>7.2431157800035102E-3</v>
      </c>
    </row>
    <row r="226" spans="1:23">
      <c r="A226" s="2">
        <v>424</v>
      </c>
      <c r="B226" s="2">
        <v>7228</v>
      </c>
      <c r="C226" s="2" t="s">
        <v>1615</v>
      </c>
      <c r="D226" s="2" t="s">
        <v>1616</v>
      </c>
      <c r="E226" s="4" t="s">
        <v>345</v>
      </c>
      <c r="F226" s="2" t="s">
        <v>1692</v>
      </c>
      <c r="G226" s="2" t="s">
        <v>1693</v>
      </c>
      <c r="H226" s="2" t="s">
        <v>351</v>
      </c>
      <c r="I226" s="2" t="s">
        <v>1010</v>
      </c>
      <c r="J226" s="2" t="s">
        <v>94</v>
      </c>
      <c r="K226" s="2" t="s">
        <v>95</v>
      </c>
      <c r="L226" s="2" t="s">
        <v>1552</v>
      </c>
      <c r="M226" s="2" t="s">
        <v>765</v>
      </c>
      <c r="N226" s="2" t="s">
        <v>149</v>
      </c>
      <c r="O226" s="2" t="s">
        <v>99</v>
      </c>
      <c r="P226" s="153">
        <v>20690</v>
      </c>
      <c r="Q226" s="162">
        <v>3.6469999999999998</v>
      </c>
      <c r="R226" s="179">
        <v>13770</v>
      </c>
      <c r="T226" s="152">
        <v>10390.35</v>
      </c>
      <c r="U226" s="168">
        <v>0</v>
      </c>
      <c r="V226" s="168">
        <v>2.6985433167486E-2</v>
      </c>
      <c r="W226" s="168">
        <v>4.2729520595053104E-3</v>
      </c>
    </row>
    <row r="227" spans="1:23">
      <c r="A227" s="2">
        <v>424</v>
      </c>
      <c r="B227" s="2">
        <v>7228</v>
      </c>
      <c r="C227" s="2" t="s">
        <v>1694</v>
      </c>
      <c r="D227" s="2" t="s">
        <v>1695</v>
      </c>
      <c r="E227" s="4" t="s">
        <v>345</v>
      </c>
      <c r="F227" s="2" t="s">
        <v>1696</v>
      </c>
      <c r="G227" s="2" t="s">
        <v>1697</v>
      </c>
      <c r="H227" s="2" t="s">
        <v>351</v>
      </c>
      <c r="I227" s="2" t="s">
        <v>1010</v>
      </c>
      <c r="J227" s="2" t="s">
        <v>94</v>
      </c>
      <c r="K227" s="2" t="s">
        <v>95</v>
      </c>
      <c r="L227" s="2" t="s">
        <v>1698</v>
      </c>
      <c r="M227" s="2" t="s">
        <v>765</v>
      </c>
      <c r="N227" s="2" t="s">
        <v>149</v>
      </c>
      <c r="O227" s="2" t="s">
        <v>99</v>
      </c>
      <c r="P227" s="153">
        <v>36286</v>
      </c>
      <c r="Q227" s="162">
        <v>3.6469999999999998</v>
      </c>
      <c r="R227" s="179">
        <v>3633.5</v>
      </c>
      <c r="T227" s="152">
        <v>4808.3940000000002</v>
      </c>
      <c r="U227" s="168">
        <v>0</v>
      </c>
      <c r="V227" s="168">
        <v>1.2488182118967499E-2</v>
      </c>
      <c r="W227" s="168">
        <v>1.97741511776113E-3</v>
      </c>
    </row>
    <row r="228" spans="1:23">
      <c r="A228" s="2">
        <v>424</v>
      </c>
      <c r="B228" s="2">
        <v>7228</v>
      </c>
      <c r="C228" s="2" t="s">
        <v>1699</v>
      </c>
      <c r="D228" s="2" t="s">
        <v>1700</v>
      </c>
      <c r="E228" s="4" t="s">
        <v>345</v>
      </c>
      <c r="F228" s="2" t="s">
        <v>1701</v>
      </c>
      <c r="G228" s="2" t="s">
        <v>1702</v>
      </c>
      <c r="H228" s="2" t="s">
        <v>351</v>
      </c>
      <c r="I228" s="2" t="s">
        <v>1010</v>
      </c>
      <c r="J228" s="2" t="s">
        <v>94</v>
      </c>
      <c r="K228" s="2" t="s">
        <v>95</v>
      </c>
      <c r="L228" s="2" t="s">
        <v>374</v>
      </c>
      <c r="M228" s="2" t="s">
        <v>765</v>
      </c>
      <c r="N228" s="2" t="s">
        <v>149</v>
      </c>
      <c r="O228" s="2" t="s">
        <v>99</v>
      </c>
      <c r="P228" s="153">
        <v>4400</v>
      </c>
      <c r="Q228" s="162">
        <v>3.6469999999999998</v>
      </c>
      <c r="R228" s="179">
        <v>10550</v>
      </c>
      <c r="T228" s="152">
        <v>1692.9369999999999</v>
      </c>
      <c r="U228" s="168">
        <v>5.5199999999999997E-4</v>
      </c>
      <c r="V228" s="168">
        <v>4.39683429887719E-3</v>
      </c>
      <c r="W228" s="168">
        <v>6.9620754486636699E-4</v>
      </c>
    </row>
    <row r="229" spans="1:23">
      <c r="A229" s="2">
        <v>424</v>
      </c>
      <c r="B229" s="2">
        <v>7228</v>
      </c>
      <c r="C229" s="2" t="s">
        <v>1703</v>
      </c>
      <c r="D229" s="2" t="s">
        <v>1704</v>
      </c>
      <c r="E229" s="4" t="s">
        <v>345</v>
      </c>
      <c r="F229" s="2" t="s">
        <v>1705</v>
      </c>
      <c r="G229" s="2" t="s">
        <v>1706</v>
      </c>
      <c r="H229" s="2" t="s">
        <v>351</v>
      </c>
      <c r="I229" s="2" t="s">
        <v>1010</v>
      </c>
      <c r="J229" s="2" t="s">
        <v>94</v>
      </c>
      <c r="K229" s="2" t="s">
        <v>277</v>
      </c>
      <c r="L229" s="2" t="s">
        <v>374</v>
      </c>
      <c r="M229" s="2" t="s">
        <v>765</v>
      </c>
      <c r="N229" s="2" t="s">
        <v>149</v>
      </c>
      <c r="O229" s="2" t="s">
        <v>99</v>
      </c>
      <c r="P229" s="153">
        <v>85790</v>
      </c>
      <c r="Q229" s="162">
        <v>3.6469999999999998</v>
      </c>
      <c r="R229" s="179">
        <v>4527</v>
      </c>
      <c r="T229" s="152">
        <v>14163.902</v>
      </c>
      <c r="U229" s="168">
        <v>3.8999999999999998E-3</v>
      </c>
      <c r="V229" s="168">
        <v>3.6785962611903297E-2</v>
      </c>
      <c r="W229" s="168">
        <v>5.8247964273111996E-3</v>
      </c>
    </row>
    <row r="230" spans="1:23">
      <c r="A230" s="2">
        <v>424</v>
      </c>
      <c r="B230" s="2">
        <v>7229</v>
      </c>
      <c r="C230" s="2" t="s">
        <v>1595</v>
      </c>
      <c r="D230" s="2" t="s">
        <v>1596</v>
      </c>
      <c r="E230" s="4" t="s">
        <v>1360</v>
      </c>
      <c r="F230" s="2" t="s">
        <v>1768</v>
      </c>
      <c r="G230" s="2" t="s">
        <v>1769</v>
      </c>
      <c r="H230" s="2" t="s">
        <v>351</v>
      </c>
      <c r="I230" s="2" t="s">
        <v>1010</v>
      </c>
      <c r="J230" s="2" t="s">
        <v>30</v>
      </c>
      <c r="K230" s="2" t="s">
        <v>95</v>
      </c>
      <c r="L230" s="2" t="s">
        <v>41</v>
      </c>
      <c r="M230" s="2" t="s">
        <v>1602</v>
      </c>
      <c r="N230" s="2" t="s">
        <v>149</v>
      </c>
      <c r="O230" s="2" t="s">
        <v>34</v>
      </c>
      <c r="P230" s="153">
        <v>4602</v>
      </c>
      <c r="Q230" s="162">
        <v>1</v>
      </c>
      <c r="R230" s="179">
        <v>9241</v>
      </c>
      <c r="T230" s="152">
        <v>425.27100000000002</v>
      </c>
      <c r="U230" s="168">
        <v>5.3000000000000001E-5</v>
      </c>
      <c r="V230" s="168">
        <v>2.2354372417275201E-2</v>
      </c>
      <c r="W230" s="168">
        <v>2.8512112591568398E-3</v>
      </c>
    </row>
    <row r="231" spans="1:23">
      <c r="A231" s="2">
        <v>424</v>
      </c>
      <c r="B231" s="2">
        <v>7229</v>
      </c>
      <c r="C231" s="2" t="s">
        <v>1607</v>
      </c>
      <c r="D231" s="2" t="s">
        <v>1608</v>
      </c>
      <c r="E231" s="4" t="s">
        <v>1360</v>
      </c>
      <c r="F231" s="2" t="s">
        <v>1609</v>
      </c>
      <c r="G231" s="2" t="s">
        <v>1610</v>
      </c>
      <c r="H231" s="2" t="s">
        <v>351</v>
      </c>
      <c r="I231" s="2" t="s">
        <v>1010</v>
      </c>
      <c r="J231" s="2" t="s">
        <v>30</v>
      </c>
      <c r="K231" s="2" t="s">
        <v>95</v>
      </c>
      <c r="L231" s="2" t="s">
        <v>41</v>
      </c>
      <c r="M231" s="2" t="s">
        <v>1602</v>
      </c>
      <c r="N231" s="2" t="s">
        <v>149</v>
      </c>
      <c r="O231" s="2" t="s">
        <v>34</v>
      </c>
      <c r="P231" s="153">
        <v>5045</v>
      </c>
      <c r="Q231" s="162">
        <v>1</v>
      </c>
      <c r="R231" s="179">
        <v>11710</v>
      </c>
      <c r="T231" s="152">
        <v>590.76900000000001</v>
      </c>
      <c r="U231" s="168">
        <v>5.31E-4</v>
      </c>
      <c r="V231" s="168">
        <v>3.10538151095517E-2</v>
      </c>
      <c r="W231" s="168">
        <v>3.9607905615684103E-3</v>
      </c>
    </row>
    <row r="232" spans="1:23">
      <c r="A232" s="2">
        <v>424</v>
      </c>
      <c r="B232" s="2">
        <v>7229</v>
      </c>
      <c r="C232" s="2" t="s">
        <v>1595</v>
      </c>
      <c r="D232" s="2" t="s">
        <v>1596</v>
      </c>
      <c r="E232" s="4" t="s">
        <v>1360</v>
      </c>
      <c r="F232" s="2" t="s">
        <v>1613</v>
      </c>
      <c r="G232" s="2" t="s">
        <v>1614</v>
      </c>
      <c r="H232" s="2" t="s">
        <v>351</v>
      </c>
      <c r="I232" s="2" t="s">
        <v>1010</v>
      </c>
      <c r="J232" s="2" t="s">
        <v>30</v>
      </c>
      <c r="K232" s="2" t="s">
        <v>95</v>
      </c>
      <c r="L232" s="2" t="s">
        <v>41</v>
      </c>
      <c r="M232" s="2" t="s">
        <v>1602</v>
      </c>
      <c r="N232" s="2" t="s">
        <v>149</v>
      </c>
      <c r="O232" s="2" t="s">
        <v>34</v>
      </c>
      <c r="P232" s="153">
        <v>9975</v>
      </c>
      <c r="Q232" s="162">
        <v>1</v>
      </c>
      <c r="R232" s="179">
        <v>3510</v>
      </c>
      <c r="T232" s="152">
        <v>350.12299999999999</v>
      </c>
      <c r="U232" s="168">
        <v>4.9899999999999999E-4</v>
      </c>
      <c r="V232" s="168">
        <v>1.84041988976987E-2</v>
      </c>
      <c r="W232" s="168">
        <v>2.3473823435244002E-3</v>
      </c>
    </row>
    <row r="233" spans="1:23">
      <c r="A233" s="2">
        <v>424</v>
      </c>
      <c r="B233" s="2">
        <v>7229</v>
      </c>
      <c r="C233" s="2" t="s">
        <v>1615</v>
      </c>
      <c r="D233" s="2" t="s">
        <v>1616</v>
      </c>
      <c r="E233" s="4" t="s">
        <v>345</v>
      </c>
      <c r="F233" s="2" t="s">
        <v>1617</v>
      </c>
      <c r="G233" s="2" t="s">
        <v>1618</v>
      </c>
      <c r="H233" s="2" t="s">
        <v>351</v>
      </c>
      <c r="I233" s="2" t="s">
        <v>1010</v>
      </c>
      <c r="J233" s="2" t="s">
        <v>94</v>
      </c>
      <c r="K233" s="2" t="s">
        <v>95</v>
      </c>
      <c r="L233" s="2" t="s">
        <v>374</v>
      </c>
      <c r="M233" s="2" t="s">
        <v>765</v>
      </c>
      <c r="N233" s="2" t="s">
        <v>149</v>
      </c>
      <c r="O233" s="2" t="s">
        <v>99</v>
      </c>
      <c r="P233" s="153">
        <v>1355</v>
      </c>
      <c r="Q233" s="162">
        <v>3.6469999999999998</v>
      </c>
      <c r="R233" s="179">
        <v>7569</v>
      </c>
      <c r="T233" s="152">
        <v>374.036</v>
      </c>
      <c r="U233" s="168">
        <v>6.0000000000000002E-6</v>
      </c>
      <c r="V233" s="168">
        <v>1.9661219922277502E-2</v>
      </c>
      <c r="W233" s="168">
        <v>2.5077103738253598E-3</v>
      </c>
    </row>
    <row r="234" spans="1:23">
      <c r="A234" s="2">
        <v>424</v>
      </c>
      <c r="B234" s="2">
        <v>7229</v>
      </c>
      <c r="C234" s="2" t="s">
        <v>1562</v>
      </c>
      <c r="D234" s="2" t="s">
        <v>1563</v>
      </c>
      <c r="E234" s="4" t="s">
        <v>345</v>
      </c>
      <c r="F234" s="2" t="s">
        <v>1619</v>
      </c>
      <c r="G234" s="2" t="s">
        <v>1620</v>
      </c>
      <c r="H234" s="2" t="s">
        <v>351</v>
      </c>
      <c r="I234" s="2" t="s">
        <v>1010</v>
      </c>
      <c r="J234" s="2" t="s">
        <v>94</v>
      </c>
      <c r="K234" s="2" t="s">
        <v>95</v>
      </c>
      <c r="L234" s="2" t="s">
        <v>374</v>
      </c>
      <c r="M234" s="2" t="s">
        <v>765</v>
      </c>
      <c r="N234" s="2" t="s">
        <v>149</v>
      </c>
      <c r="O234" s="2" t="s">
        <v>99</v>
      </c>
      <c r="P234" s="153">
        <v>620</v>
      </c>
      <c r="Q234" s="162">
        <v>3.6469999999999998</v>
      </c>
      <c r="R234" s="179">
        <v>11473</v>
      </c>
      <c r="T234" s="152">
        <v>259.42099999999999</v>
      </c>
      <c r="U234" s="168">
        <v>3.1999999999999999E-5</v>
      </c>
      <c r="V234" s="168">
        <v>1.3636450605166999E-2</v>
      </c>
      <c r="W234" s="168">
        <v>1.73927501853472E-3</v>
      </c>
    </row>
    <row r="235" spans="1:23">
      <c r="A235" s="2">
        <v>424</v>
      </c>
      <c r="B235" s="2">
        <v>7229</v>
      </c>
      <c r="C235" s="2" t="s">
        <v>1621</v>
      </c>
      <c r="D235" s="2" t="s">
        <v>1622</v>
      </c>
      <c r="E235" s="4" t="s">
        <v>345</v>
      </c>
      <c r="F235" s="2" t="s">
        <v>1628</v>
      </c>
      <c r="G235" s="2" t="s">
        <v>1629</v>
      </c>
      <c r="H235" s="2" t="s">
        <v>351</v>
      </c>
      <c r="I235" s="2" t="s">
        <v>1010</v>
      </c>
      <c r="J235" s="2" t="s">
        <v>94</v>
      </c>
      <c r="K235" s="2" t="s">
        <v>314</v>
      </c>
      <c r="L235" s="2" t="s">
        <v>394</v>
      </c>
      <c r="M235" s="2" t="s">
        <v>765</v>
      </c>
      <c r="N235" s="2" t="s">
        <v>149</v>
      </c>
      <c r="O235" s="2" t="s">
        <v>1204</v>
      </c>
      <c r="P235" s="153">
        <v>2874</v>
      </c>
      <c r="Q235" s="162">
        <v>3.7964000000000002</v>
      </c>
      <c r="R235" s="179">
        <v>10676</v>
      </c>
      <c r="T235" s="152">
        <v>1164.8430000000001</v>
      </c>
      <c r="U235" s="168">
        <v>5.7200000000000003E-4</v>
      </c>
      <c r="V235" s="168">
        <v>6.12299903423578E-2</v>
      </c>
      <c r="W235" s="168">
        <v>7.8096416487757102E-3</v>
      </c>
    </row>
    <row r="236" spans="1:23">
      <c r="A236" s="2">
        <v>424</v>
      </c>
      <c r="B236" s="2">
        <v>7229</v>
      </c>
      <c r="C236" s="2" t="s">
        <v>1615</v>
      </c>
      <c r="D236" s="2" t="s">
        <v>1616</v>
      </c>
      <c r="E236" s="4" t="s">
        <v>345</v>
      </c>
      <c r="F236" s="2" t="s">
        <v>1634</v>
      </c>
      <c r="G236" s="2" t="s">
        <v>1635</v>
      </c>
      <c r="H236" s="2" t="s">
        <v>351</v>
      </c>
      <c r="I236" s="2" t="s">
        <v>1010</v>
      </c>
      <c r="J236" s="2" t="s">
        <v>94</v>
      </c>
      <c r="K236" s="2" t="s">
        <v>95</v>
      </c>
      <c r="L236" s="2" t="s">
        <v>374</v>
      </c>
      <c r="M236" s="2" t="s">
        <v>765</v>
      </c>
      <c r="N236" s="2" t="s">
        <v>149</v>
      </c>
      <c r="O236" s="2" t="s">
        <v>99</v>
      </c>
      <c r="P236" s="153">
        <v>960</v>
      </c>
      <c r="Q236" s="162">
        <v>3.6469999999999998</v>
      </c>
      <c r="R236" s="179">
        <v>22435</v>
      </c>
      <c r="T236" s="152">
        <v>785.476</v>
      </c>
      <c r="U236" s="168">
        <v>1.0000000000000001E-5</v>
      </c>
      <c r="V236" s="168">
        <v>4.1288581965771697E-2</v>
      </c>
      <c r="W236" s="168">
        <v>5.2661943524057002E-3</v>
      </c>
    </row>
    <row r="237" spans="1:23">
      <c r="A237" s="2">
        <v>424</v>
      </c>
      <c r="B237" s="2">
        <v>7229</v>
      </c>
      <c r="C237" s="2" t="s">
        <v>1615</v>
      </c>
      <c r="D237" s="2" t="s">
        <v>1616</v>
      </c>
      <c r="E237" s="4" t="s">
        <v>345</v>
      </c>
      <c r="F237" s="2" t="s">
        <v>1636</v>
      </c>
      <c r="G237" s="2" t="s">
        <v>1637</v>
      </c>
      <c r="H237" s="2" t="s">
        <v>351</v>
      </c>
      <c r="I237" s="2" t="s">
        <v>1010</v>
      </c>
      <c r="J237" s="2" t="s">
        <v>94</v>
      </c>
      <c r="K237" s="2" t="s">
        <v>95</v>
      </c>
      <c r="L237" s="2" t="s">
        <v>374</v>
      </c>
      <c r="M237" s="2" t="s">
        <v>765</v>
      </c>
      <c r="N237" s="2" t="s">
        <v>149</v>
      </c>
      <c r="O237" s="2" t="s">
        <v>99</v>
      </c>
      <c r="P237" s="153">
        <v>4302</v>
      </c>
      <c r="Q237" s="162">
        <v>3.6469999999999998</v>
      </c>
      <c r="R237" s="179">
        <v>4833</v>
      </c>
      <c r="T237" s="152">
        <v>758.26800000000003</v>
      </c>
      <c r="U237" s="168">
        <v>5.0000000000000004E-6</v>
      </c>
      <c r="V237" s="168">
        <v>3.9858400053290603E-2</v>
      </c>
      <c r="W237" s="168">
        <v>5.0837803398182902E-3</v>
      </c>
    </row>
    <row r="238" spans="1:23">
      <c r="A238" s="2">
        <v>424</v>
      </c>
      <c r="B238" s="2">
        <v>7229</v>
      </c>
      <c r="C238" s="2" t="s">
        <v>1638</v>
      </c>
      <c r="D238" s="2" t="s">
        <v>1639</v>
      </c>
      <c r="E238" s="4" t="s">
        <v>345</v>
      </c>
      <c r="F238" s="2" t="s">
        <v>1642</v>
      </c>
      <c r="G238" s="2" t="s">
        <v>1643</v>
      </c>
      <c r="H238" s="2" t="s">
        <v>351</v>
      </c>
      <c r="I238" s="2" t="s">
        <v>1010</v>
      </c>
      <c r="J238" s="2" t="s">
        <v>94</v>
      </c>
      <c r="K238" s="2" t="s">
        <v>329</v>
      </c>
      <c r="L238" s="2" t="s">
        <v>376</v>
      </c>
      <c r="M238" s="2" t="s">
        <v>765</v>
      </c>
      <c r="N238" s="2" t="s">
        <v>149</v>
      </c>
      <c r="O238" s="2" t="s">
        <v>99</v>
      </c>
      <c r="P238" s="153">
        <v>569</v>
      </c>
      <c r="Q238" s="162">
        <v>3.6469999999999998</v>
      </c>
      <c r="R238" s="179">
        <v>11934</v>
      </c>
      <c r="T238" s="152">
        <v>247.648</v>
      </c>
      <c r="U238" s="168">
        <v>8.0000000000000007E-5</v>
      </c>
      <c r="V238" s="168">
        <v>1.3017601137320201E-2</v>
      </c>
      <c r="W238" s="168">
        <v>1.66034323116391E-3</v>
      </c>
    </row>
    <row r="239" spans="1:23">
      <c r="A239" s="2">
        <v>424</v>
      </c>
      <c r="B239" s="2">
        <v>7229</v>
      </c>
      <c r="C239" s="2" t="s">
        <v>1615</v>
      </c>
      <c r="D239" s="2" t="s">
        <v>1616</v>
      </c>
      <c r="E239" s="4" t="s">
        <v>345</v>
      </c>
      <c r="F239" s="2" t="s">
        <v>1648</v>
      </c>
      <c r="G239" s="2" t="s">
        <v>1649</v>
      </c>
      <c r="H239" s="2" t="s">
        <v>351</v>
      </c>
      <c r="I239" s="2" t="s">
        <v>1010</v>
      </c>
      <c r="J239" s="2" t="s">
        <v>94</v>
      </c>
      <c r="K239" s="2" t="s">
        <v>95</v>
      </c>
      <c r="L239" s="2" t="s">
        <v>374</v>
      </c>
      <c r="M239" s="2" t="s">
        <v>765</v>
      </c>
      <c r="N239" s="2" t="s">
        <v>149</v>
      </c>
      <c r="O239" s="2" t="s">
        <v>99</v>
      </c>
      <c r="P239" s="153">
        <v>796</v>
      </c>
      <c r="Q239" s="162">
        <v>3.6469999999999998</v>
      </c>
      <c r="R239" s="179">
        <v>13757</v>
      </c>
      <c r="T239" s="152">
        <v>399.36700000000002</v>
      </c>
      <c r="U239" s="168">
        <v>3.0000000000000001E-6</v>
      </c>
      <c r="V239" s="168">
        <v>2.0992756369980201E-2</v>
      </c>
      <c r="W239" s="168">
        <v>2.6775425498668402E-3</v>
      </c>
    </row>
    <row r="240" spans="1:23">
      <c r="A240" s="2">
        <v>424</v>
      </c>
      <c r="B240" s="2">
        <v>7229</v>
      </c>
      <c r="C240" s="2" t="s">
        <v>1615</v>
      </c>
      <c r="D240" s="2" t="s">
        <v>1616</v>
      </c>
      <c r="E240" s="4" t="s">
        <v>345</v>
      </c>
      <c r="F240" s="2" t="s">
        <v>1655</v>
      </c>
      <c r="G240" s="2" t="s">
        <v>1656</v>
      </c>
      <c r="H240" s="2" t="s">
        <v>351</v>
      </c>
      <c r="I240" s="2" t="s">
        <v>1010</v>
      </c>
      <c r="J240" s="2" t="s">
        <v>94</v>
      </c>
      <c r="K240" s="2" t="s">
        <v>95</v>
      </c>
      <c r="L240" s="2" t="s">
        <v>374</v>
      </c>
      <c r="M240" s="2" t="s">
        <v>765</v>
      </c>
      <c r="N240" s="2" t="s">
        <v>149</v>
      </c>
      <c r="O240" s="2" t="s">
        <v>99</v>
      </c>
      <c r="P240" s="153">
        <v>3515</v>
      </c>
      <c r="Q240" s="162">
        <v>3.6469999999999998</v>
      </c>
      <c r="R240" s="179">
        <v>13176</v>
      </c>
      <c r="T240" s="152">
        <v>1689.058</v>
      </c>
      <c r="U240" s="168">
        <v>2.5000000000000001E-5</v>
      </c>
      <c r="V240" s="168">
        <v>8.8785404189568207E-2</v>
      </c>
      <c r="W240" s="168">
        <v>1.13242250486289E-2</v>
      </c>
    </row>
    <row r="241" spans="1:23">
      <c r="A241" s="2">
        <v>424</v>
      </c>
      <c r="B241" s="2">
        <v>7229</v>
      </c>
      <c r="C241" s="2" t="s">
        <v>1558</v>
      </c>
      <c r="D241" s="2" t="s">
        <v>1559</v>
      </c>
      <c r="E241" s="4" t="s">
        <v>345</v>
      </c>
      <c r="F241" s="2" t="s">
        <v>1657</v>
      </c>
      <c r="G241" s="2" t="s">
        <v>1658</v>
      </c>
      <c r="H241" s="2" t="s">
        <v>351</v>
      </c>
      <c r="I241" s="2" t="s">
        <v>1012</v>
      </c>
      <c r="J241" s="2" t="s">
        <v>94</v>
      </c>
      <c r="K241" s="2" t="s">
        <v>95</v>
      </c>
      <c r="L241" s="2" t="s">
        <v>410</v>
      </c>
      <c r="M241" s="2" t="s">
        <v>762</v>
      </c>
      <c r="N241" s="2" t="s">
        <v>149</v>
      </c>
      <c r="O241" s="2" t="s">
        <v>99</v>
      </c>
      <c r="P241" s="153">
        <v>27602</v>
      </c>
      <c r="Q241" s="162">
        <v>3.6469999999999998</v>
      </c>
      <c r="R241" s="179">
        <v>2870.25</v>
      </c>
      <c r="T241" s="152">
        <v>2889.3229999999999</v>
      </c>
      <c r="U241" s="168">
        <v>0</v>
      </c>
      <c r="V241" s="168">
        <v>0.15187732444622601</v>
      </c>
      <c r="W241" s="168">
        <v>1.9371348449802799E-2</v>
      </c>
    </row>
    <row r="242" spans="1:23">
      <c r="A242" s="2">
        <v>424</v>
      </c>
      <c r="B242" s="2">
        <v>7229</v>
      </c>
      <c r="C242" s="2" t="s">
        <v>1659</v>
      </c>
      <c r="D242" s="2" t="s">
        <v>1660</v>
      </c>
      <c r="E242" s="4" t="s">
        <v>345</v>
      </c>
      <c r="F242" s="2" t="s">
        <v>1661</v>
      </c>
      <c r="G242" s="2" t="s">
        <v>1662</v>
      </c>
      <c r="H242" s="2" t="s">
        <v>351</v>
      </c>
      <c r="I242" s="2" t="s">
        <v>1010</v>
      </c>
      <c r="J242" s="2" t="s">
        <v>94</v>
      </c>
      <c r="K242" s="2" t="s">
        <v>266</v>
      </c>
      <c r="L242" s="2" t="s">
        <v>410</v>
      </c>
      <c r="M242" s="2" t="s">
        <v>765</v>
      </c>
      <c r="N242" s="2" t="s">
        <v>149</v>
      </c>
      <c r="O242" s="2" t="s">
        <v>1206</v>
      </c>
      <c r="P242" s="153">
        <v>28000</v>
      </c>
      <c r="Q242" s="162">
        <v>4.5743</v>
      </c>
      <c r="R242" s="179">
        <v>793.1</v>
      </c>
      <c r="T242" s="152">
        <v>1015.806</v>
      </c>
      <c r="U242" s="168">
        <v>4.5000000000000003E-5</v>
      </c>
      <c r="V242" s="168">
        <v>5.3395852217941499E-2</v>
      </c>
      <c r="W242" s="168">
        <v>6.8104285011561403E-3</v>
      </c>
    </row>
    <row r="243" spans="1:23">
      <c r="A243" s="2">
        <v>424</v>
      </c>
      <c r="B243" s="2">
        <v>7229</v>
      </c>
      <c r="C243" s="2" t="s">
        <v>1659</v>
      </c>
      <c r="D243" s="2" t="s">
        <v>1660</v>
      </c>
      <c r="E243" s="4" t="s">
        <v>345</v>
      </c>
      <c r="F243" s="2" t="s">
        <v>1663</v>
      </c>
      <c r="G243" s="2" t="s">
        <v>1664</v>
      </c>
      <c r="H243" s="2" t="s">
        <v>351</v>
      </c>
      <c r="I243" s="2" t="s">
        <v>1010</v>
      </c>
      <c r="J243" s="2" t="s">
        <v>94</v>
      </c>
      <c r="K243" s="2" t="s">
        <v>301</v>
      </c>
      <c r="L243" s="2" t="s">
        <v>374</v>
      </c>
      <c r="M243" s="2" t="s">
        <v>765</v>
      </c>
      <c r="N243" s="2" t="s">
        <v>149</v>
      </c>
      <c r="O243" s="2" t="s">
        <v>99</v>
      </c>
      <c r="P243" s="153">
        <v>4752</v>
      </c>
      <c r="Q243" s="162">
        <v>3.6469999999999998</v>
      </c>
      <c r="R243" s="179">
        <v>3044</v>
      </c>
      <c r="T243" s="152">
        <v>527.54200000000003</v>
      </c>
      <c r="U243" s="168">
        <v>2.8E-5</v>
      </c>
      <c r="V243" s="168">
        <v>2.77302471737845E-2</v>
      </c>
      <c r="W243" s="168">
        <v>3.53688269503805E-3</v>
      </c>
    </row>
    <row r="244" spans="1:23">
      <c r="A244" s="2">
        <v>424</v>
      </c>
      <c r="B244" s="2">
        <v>7229</v>
      </c>
      <c r="C244" s="2" t="s">
        <v>1659</v>
      </c>
      <c r="D244" s="2" t="s">
        <v>1660</v>
      </c>
      <c r="E244" s="4" t="s">
        <v>345</v>
      </c>
      <c r="F244" s="2" t="s">
        <v>1665</v>
      </c>
      <c r="G244" s="2" t="s">
        <v>1666</v>
      </c>
      <c r="H244" s="2" t="s">
        <v>351</v>
      </c>
      <c r="I244" s="2" t="s">
        <v>1012</v>
      </c>
      <c r="J244" s="2" t="s">
        <v>94</v>
      </c>
      <c r="K244" s="2" t="s">
        <v>254</v>
      </c>
      <c r="L244" s="2" t="s">
        <v>410</v>
      </c>
      <c r="M244" s="2" t="s">
        <v>762</v>
      </c>
      <c r="N244" s="2" t="s">
        <v>149</v>
      </c>
      <c r="O244" s="2" t="s">
        <v>99</v>
      </c>
      <c r="P244" s="153">
        <v>44989</v>
      </c>
      <c r="Q244" s="162">
        <v>3.6469999999999998</v>
      </c>
      <c r="R244" s="179">
        <v>616.4</v>
      </c>
      <c r="T244" s="152">
        <v>1011.3579999999999</v>
      </c>
      <c r="U244" s="168">
        <v>0</v>
      </c>
      <c r="V244" s="168">
        <v>5.3162039106744198E-2</v>
      </c>
      <c r="W244" s="168">
        <v>6.7806065691090097E-3</v>
      </c>
    </row>
    <row r="245" spans="1:23">
      <c r="A245" s="2">
        <v>424</v>
      </c>
      <c r="B245" s="2">
        <v>7229</v>
      </c>
      <c r="C245" s="2" t="s">
        <v>1659</v>
      </c>
      <c r="D245" s="2" t="s">
        <v>1660</v>
      </c>
      <c r="E245" s="4" t="s">
        <v>345</v>
      </c>
      <c r="F245" s="2" t="s">
        <v>1667</v>
      </c>
      <c r="G245" s="2" t="s">
        <v>1668</v>
      </c>
      <c r="H245" s="2" t="s">
        <v>351</v>
      </c>
      <c r="I245" s="2" t="s">
        <v>1010</v>
      </c>
      <c r="J245" s="2" t="s">
        <v>94</v>
      </c>
      <c r="K245" s="2" t="s">
        <v>95</v>
      </c>
      <c r="L245" s="2" t="s">
        <v>376</v>
      </c>
      <c r="M245" s="2" t="s">
        <v>765</v>
      </c>
      <c r="N245" s="2" t="s">
        <v>149</v>
      </c>
      <c r="O245" s="2" t="s">
        <v>99</v>
      </c>
      <c r="P245" s="153">
        <v>943</v>
      </c>
      <c r="Q245" s="162">
        <v>3.6469999999999998</v>
      </c>
      <c r="R245" s="179">
        <v>5545</v>
      </c>
      <c r="T245" s="152">
        <v>190.69900000000001</v>
      </c>
      <c r="U245" s="168">
        <v>0</v>
      </c>
      <c r="V245" s="168">
        <v>1.0024111848172101E-2</v>
      </c>
      <c r="W245" s="168">
        <v>1.2785355827063601E-3</v>
      </c>
    </row>
    <row r="246" spans="1:23">
      <c r="A246" s="2">
        <v>424</v>
      </c>
      <c r="B246" s="2">
        <v>7229</v>
      </c>
      <c r="C246" s="2" t="s">
        <v>1659</v>
      </c>
      <c r="D246" s="2" t="s">
        <v>1660</v>
      </c>
      <c r="E246" s="4" t="s">
        <v>345</v>
      </c>
      <c r="F246" s="2" t="s">
        <v>1669</v>
      </c>
      <c r="G246" s="2" t="s">
        <v>1670</v>
      </c>
      <c r="H246" s="2" t="s">
        <v>351</v>
      </c>
      <c r="I246" s="2" t="s">
        <v>1012</v>
      </c>
      <c r="J246" s="2" t="s">
        <v>94</v>
      </c>
      <c r="K246" s="2" t="s">
        <v>95</v>
      </c>
      <c r="L246" s="2" t="s">
        <v>410</v>
      </c>
      <c r="M246" s="2" t="s">
        <v>762</v>
      </c>
      <c r="N246" s="2" t="s">
        <v>149</v>
      </c>
      <c r="O246" s="2" t="s">
        <v>99</v>
      </c>
      <c r="P246" s="153">
        <v>79342</v>
      </c>
      <c r="Q246" s="162">
        <v>3.6469999999999998</v>
      </c>
      <c r="R246" s="179">
        <v>595.1</v>
      </c>
      <c r="T246" s="152">
        <v>1721.9829999999999</v>
      </c>
      <c r="U246" s="168">
        <v>0</v>
      </c>
      <c r="V246" s="168">
        <v>9.0516083533557404E-2</v>
      </c>
      <c r="W246" s="168">
        <v>1.1544966312998299E-2</v>
      </c>
    </row>
    <row r="247" spans="1:23">
      <c r="A247" s="2">
        <v>424</v>
      </c>
      <c r="B247" s="2">
        <v>7229</v>
      </c>
      <c r="C247" s="2" t="s">
        <v>1671</v>
      </c>
      <c r="D247" s="2" t="s">
        <v>1622</v>
      </c>
      <c r="E247" s="4" t="s">
        <v>345</v>
      </c>
      <c r="F247" s="2" t="s">
        <v>1674</v>
      </c>
      <c r="G247" s="2" t="s">
        <v>1675</v>
      </c>
      <c r="H247" s="2" t="s">
        <v>351</v>
      </c>
      <c r="I247" s="2" t="s">
        <v>1010</v>
      </c>
      <c r="J247" s="2" t="s">
        <v>94</v>
      </c>
      <c r="K247" s="2" t="s">
        <v>314</v>
      </c>
      <c r="L247" s="2" t="s">
        <v>394</v>
      </c>
      <c r="M247" s="2" t="s">
        <v>765</v>
      </c>
      <c r="N247" s="2" t="s">
        <v>149</v>
      </c>
      <c r="O247" s="2" t="s">
        <v>1204</v>
      </c>
      <c r="P247" s="153">
        <v>562</v>
      </c>
      <c r="Q247" s="162">
        <v>3.7964000000000002</v>
      </c>
      <c r="R247" s="179">
        <v>14290</v>
      </c>
      <c r="T247" s="152">
        <v>304.88799999999998</v>
      </c>
      <c r="U247" s="168">
        <v>1.75E-4</v>
      </c>
      <c r="V247" s="168">
        <v>1.6026452709818E-2</v>
      </c>
      <c r="W247" s="168">
        <v>2.0441102777399101E-3</v>
      </c>
    </row>
    <row r="248" spans="1:23">
      <c r="A248" s="2">
        <v>424</v>
      </c>
      <c r="B248" s="2">
        <v>7229</v>
      </c>
      <c r="C248" s="2" t="s">
        <v>1615</v>
      </c>
      <c r="D248" s="2" t="s">
        <v>1616</v>
      </c>
      <c r="E248" s="4" t="s">
        <v>345</v>
      </c>
      <c r="F248" s="2" t="s">
        <v>1676</v>
      </c>
      <c r="G248" s="2" t="s">
        <v>1677</v>
      </c>
      <c r="H248" s="2" t="s">
        <v>351</v>
      </c>
      <c r="I248" s="2" t="s">
        <v>1010</v>
      </c>
      <c r="J248" s="2" t="s">
        <v>94</v>
      </c>
      <c r="K248" s="2" t="s">
        <v>95</v>
      </c>
      <c r="L248" s="2" t="s">
        <v>374</v>
      </c>
      <c r="M248" s="2" t="s">
        <v>765</v>
      </c>
      <c r="N248" s="2" t="s">
        <v>149</v>
      </c>
      <c r="O248" s="2" t="s">
        <v>99</v>
      </c>
      <c r="P248" s="153">
        <v>867</v>
      </c>
      <c r="Q248" s="162">
        <v>3.6469999999999998</v>
      </c>
      <c r="R248" s="179">
        <v>8414</v>
      </c>
      <c r="T248" s="152">
        <v>266.04599999999999</v>
      </c>
      <c r="U248" s="168">
        <v>1.1E-5</v>
      </c>
      <c r="V248" s="168">
        <v>1.39847357898848E-2</v>
      </c>
      <c r="W248" s="168">
        <v>1.7836974081025601E-3</v>
      </c>
    </row>
    <row r="249" spans="1:23">
      <c r="A249" s="2">
        <v>424</v>
      </c>
      <c r="B249" s="2">
        <v>7229</v>
      </c>
      <c r="C249" s="2" t="s">
        <v>1615</v>
      </c>
      <c r="D249" s="2" t="s">
        <v>1616</v>
      </c>
      <c r="E249" s="4" t="s">
        <v>345</v>
      </c>
      <c r="F249" s="2" t="s">
        <v>1682</v>
      </c>
      <c r="G249" s="2" t="s">
        <v>1683</v>
      </c>
      <c r="H249" s="2" t="s">
        <v>351</v>
      </c>
      <c r="I249" s="2" t="s">
        <v>1010</v>
      </c>
      <c r="J249" s="2" t="s">
        <v>94</v>
      </c>
      <c r="K249" s="2" t="s">
        <v>95</v>
      </c>
      <c r="L249" s="2" t="s">
        <v>374</v>
      </c>
      <c r="M249" s="2" t="s">
        <v>765</v>
      </c>
      <c r="N249" s="2" t="s">
        <v>149</v>
      </c>
      <c r="O249" s="2" t="s">
        <v>99</v>
      </c>
      <c r="P249" s="153">
        <v>800</v>
      </c>
      <c r="Q249" s="162">
        <v>3.6469999999999998</v>
      </c>
      <c r="R249" s="179">
        <v>8566</v>
      </c>
      <c r="T249" s="152">
        <v>249.922</v>
      </c>
      <c r="U249" s="168">
        <v>1.9999999999999999E-6</v>
      </c>
      <c r="V249" s="168">
        <v>1.3137136658450401E-2</v>
      </c>
      <c r="W249" s="168">
        <v>1.67558951128101E-3</v>
      </c>
    </row>
    <row r="250" spans="1:23">
      <c r="A250" s="2">
        <v>424</v>
      </c>
      <c r="B250" s="2">
        <v>7229</v>
      </c>
      <c r="C250" s="2" t="s">
        <v>1562</v>
      </c>
      <c r="D250" s="2" t="s">
        <v>1563</v>
      </c>
      <c r="E250" s="4" t="s">
        <v>345</v>
      </c>
      <c r="F250" s="2" t="s">
        <v>1684</v>
      </c>
      <c r="G250" s="2" t="s">
        <v>1685</v>
      </c>
      <c r="H250" s="2" t="s">
        <v>351</v>
      </c>
      <c r="I250" s="2" t="s">
        <v>1010</v>
      </c>
      <c r="J250" s="2" t="s">
        <v>94</v>
      </c>
      <c r="K250" s="2" t="s">
        <v>95</v>
      </c>
      <c r="L250" s="2" t="s">
        <v>376</v>
      </c>
      <c r="M250" s="2" t="s">
        <v>765</v>
      </c>
      <c r="N250" s="2" t="s">
        <v>149</v>
      </c>
      <c r="O250" s="2" t="s">
        <v>99</v>
      </c>
      <c r="P250" s="153">
        <v>476</v>
      </c>
      <c r="Q250" s="162">
        <v>3.6469999999999998</v>
      </c>
      <c r="R250" s="179">
        <v>51123</v>
      </c>
      <c r="T250" s="152">
        <v>887.48099999999999</v>
      </c>
      <c r="U250" s="168">
        <v>9.9999999999999995E-7</v>
      </c>
      <c r="V250" s="168">
        <v>4.6650461504439002E-2</v>
      </c>
      <c r="W250" s="168">
        <v>5.9500807539347696E-3</v>
      </c>
    </row>
    <row r="251" spans="1:23">
      <c r="A251" s="2">
        <v>424</v>
      </c>
      <c r="B251" s="2">
        <v>7229</v>
      </c>
      <c r="C251" s="2" t="s">
        <v>1615</v>
      </c>
      <c r="D251" s="2" t="s">
        <v>1616</v>
      </c>
      <c r="E251" s="4" t="s">
        <v>345</v>
      </c>
      <c r="F251" s="2" t="s">
        <v>1686</v>
      </c>
      <c r="G251" s="2" t="s">
        <v>1687</v>
      </c>
      <c r="H251" s="2" t="s">
        <v>351</v>
      </c>
      <c r="I251" s="2" t="s">
        <v>1010</v>
      </c>
      <c r="J251" s="2" t="s">
        <v>94</v>
      </c>
      <c r="K251" s="2" t="s">
        <v>95</v>
      </c>
      <c r="L251" s="2" t="s">
        <v>374</v>
      </c>
      <c r="M251" s="2" t="s">
        <v>765</v>
      </c>
      <c r="N251" s="2" t="s">
        <v>149</v>
      </c>
      <c r="O251" s="2" t="s">
        <v>99</v>
      </c>
      <c r="P251" s="153">
        <v>1646</v>
      </c>
      <c r="Q251" s="162">
        <v>3.6469999999999998</v>
      </c>
      <c r="R251" s="179">
        <v>4067</v>
      </c>
      <c r="T251" s="152">
        <v>244.14</v>
      </c>
      <c r="U251" s="168">
        <v>2.6999999999999999E-5</v>
      </c>
      <c r="V251" s="168">
        <v>1.28332502720354E-2</v>
      </c>
      <c r="W251" s="168">
        <v>1.63683001178456E-3</v>
      </c>
    </row>
    <row r="252" spans="1:23">
      <c r="A252" s="2">
        <v>424</v>
      </c>
      <c r="B252" s="2">
        <v>7229</v>
      </c>
      <c r="C252" s="2" t="s">
        <v>1615</v>
      </c>
      <c r="D252" s="2" t="s">
        <v>1616</v>
      </c>
      <c r="E252" s="4" t="s">
        <v>345</v>
      </c>
      <c r="F252" s="2" t="s">
        <v>1690</v>
      </c>
      <c r="G252" s="2" t="s">
        <v>1691</v>
      </c>
      <c r="H252" s="2" t="s">
        <v>351</v>
      </c>
      <c r="I252" s="2" t="s">
        <v>1012</v>
      </c>
      <c r="J252" s="2" t="s">
        <v>94</v>
      </c>
      <c r="K252" s="2" t="s">
        <v>95</v>
      </c>
      <c r="L252" s="2" t="s">
        <v>1552</v>
      </c>
      <c r="M252" s="2" t="s">
        <v>762</v>
      </c>
      <c r="N252" s="2" t="s">
        <v>149</v>
      </c>
      <c r="O252" s="2" t="s">
        <v>99</v>
      </c>
      <c r="P252" s="153">
        <v>25000</v>
      </c>
      <c r="Q252" s="162">
        <v>3.6469999999999998</v>
      </c>
      <c r="R252" s="179">
        <v>1080.5999999999999</v>
      </c>
      <c r="T252" s="152">
        <v>985.23699999999997</v>
      </c>
      <c r="U252" s="168">
        <v>0</v>
      </c>
      <c r="V252" s="168">
        <v>5.17890127871872E-2</v>
      </c>
      <c r="W252" s="168">
        <v>6.60548252499071E-3</v>
      </c>
    </row>
    <row r="253" spans="1:23">
      <c r="A253" s="2">
        <v>424</v>
      </c>
      <c r="B253" s="2">
        <v>7229</v>
      </c>
      <c r="C253" s="2" t="s">
        <v>1615</v>
      </c>
      <c r="D253" s="2" t="s">
        <v>1616</v>
      </c>
      <c r="E253" s="4" t="s">
        <v>345</v>
      </c>
      <c r="F253" s="2" t="s">
        <v>1692</v>
      </c>
      <c r="G253" s="2" t="s">
        <v>1693</v>
      </c>
      <c r="H253" s="2" t="s">
        <v>351</v>
      </c>
      <c r="I253" s="2" t="s">
        <v>1010</v>
      </c>
      <c r="J253" s="2" t="s">
        <v>94</v>
      </c>
      <c r="K253" s="2" t="s">
        <v>95</v>
      </c>
      <c r="L253" s="2" t="s">
        <v>1552</v>
      </c>
      <c r="M253" s="2" t="s">
        <v>765</v>
      </c>
      <c r="N253" s="2" t="s">
        <v>149</v>
      </c>
      <c r="O253" s="2" t="s">
        <v>99</v>
      </c>
      <c r="P253" s="153">
        <v>828</v>
      </c>
      <c r="Q253" s="162">
        <v>3.6469999999999998</v>
      </c>
      <c r="R253" s="179">
        <v>13770</v>
      </c>
      <c r="T253" s="152">
        <v>415.815</v>
      </c>
      <c r="U253" s="168">
        <v>0</v>
      </c>
      <c r="V253" s="168">
        <v>2.18573213634604E-2</v>
      </c>
      <c r="W253" s="168">
        <v>2.7878143748892499E-3</v>
      </c>
    </row>
    <row r="254" spans="1:23">
      <c r="A254" s="2">
        <v>424</v>
      </c>
      <c r="B254" s="2">
        <v>7229</v>
      </c>
      <c r="C254" s="2" t="s">
        <v>1694</v>
      </c>
      <c r="D254" s="2" t="s">
        <v>1695</v>
      </c>
      <c r="E254" s="4" t="s">
        <v>345</v>
      </c>
      <c r="F254" s="2" t="s">
        <v>1696</v>
      </c>
      <c r="G254" s="2" t="s">
        <v>1697</v>
      </c>
      <c r="H254" s="2" t="s">
        <v>351</v>
      </c>
      <c r="I254" s="2" t="s">
        <v>1010</v>
      </c>
      <c r="J254" s="2" t="s">
        <v>94</v>
      </c>
      <c r="K254" s="2" t="s">
        <v>95</v>
      </c>
      <c r="L254" s="2" t="s">
        <v>1698</v>
      </c>
      <c r="M254" s="2" t="s">
        <v>765</v>
      </c>
      <c r="N254" s="2" t="s">
        <v>149</v>
      </c>
      <c r="O254" s="2" t="s">
        <v>99</v>
      </c>
      <c r="P254" s="153">
        <v>1107</v>
      </c>
      <c r="Q254" s="162">
        <v>3.6469999999999998</v>
      </c>
      <c r="R254" s="179">
        <v>3633.5</v>
      </c>
      <c r="T254" s="152">
        <v>146.69300000000001</v>
      </c>
      <c r="U254" s="168">
        <v>0</v>
      </c>
      <c r="V254" s="168">
        <v>7.7109066594190203E-3</v>
      </c>
      <c r="W254" s="168">
        <v>9.8349546456749995E-4</v>
      </c>
    </row>
    <row r="255" spans="1:23">
      <c r="A255" s="2">
        <v>424</v>
      </c>
      <c r="B255" s="2">
        <v>7229</v>
      </c>
      <c r="C255" s="2" t="s">
        <v>1703</v>
      </c>
      <c r="D255" s="2" t="s">
        <v>1704</v>
      </c>
      <c r="E255" s="4" t="s">
        <v>345</v>
      </c>
      <c r="F255" s="2" t="s">
        <v>1705</v>
      </c>
      <c r="G255" s="2" t="s">
        <v>1706</v>
      </c>
      <c r="H255" s="2" t="s">
        <v>351</v>
      </c>
      <c r="I255" s="2" t="s">
        <v>1010</v>
      </c>
      <c r="J255" s="2" t="s">
        <v>94</v>
      </c>
      <c r="K255" s="2" t="s">
        <v>277</v>
      </c>
      <c r="L255" s="2" t="s">
        <v>374</v>
      </c>
      <c r="M255" s="2" t="s">
        <v>765</v>
      </c>
      <c r="N255" s="2" t="s">
        <v>149</v>
      </c>
      <c r="O255" s="2" t="s">
        <v>99</v>
      </c>
      <c r="P255" s="153">
        <v>6801</v>
      </c>
      <c r="Q255" s="162">
        <v>3.6469999999999998</v>
      </c>
      <c r="R255" s="179">
        <v>4527</v>
      </c>
      <c r="T255" s="152">
        <v>1122.8430000000001</v>
      </c>
      <c r="U255" s="168">
        <v>3.0899999999999998E-4</v>
      </c>
      <c r="V255" s="168">
        <v>5.9022272918620902E-2</v>
      </c>
      <c r="W255" s="168">
        <v>7.5280560753542402E-3</v>
      </c>
    </row>
    <row r="256" spans="1:23">
      <c r="A256" s="2">
        <v>424</v>
      </c>
      <c r="B256" s="2">
        <v>9817</v>
      </c>
      <c r="C256" s="2" t="s">
        <v>1595</v>
      </c>
      <c r="D256" s="2" t="s">
        <v>1596</v>
      </c>
      <c r="E256" s="4" t="s">
        <v>1360</v>
      </c>
      <c r="F256" s="2" t="s">
        <v>1713</v>
      </c>
      <c r="G256" s="2" t="s">
        <v>1714</v>
      </c>
      <c r="H256" s="2" t="s">
        <v>351</v>
      </c>
      <c r="I256" s="2" t="s">
        <v>1009</v>
      </c>
      <c r="J256" s="2" t="s">
        <v>30</v>
      </c>
      <c r="K256" s="2" t="s">
        <v>30</v>
      </c>
      <c r="L256" s="2" t="s">
        <v>41</v>
      </c>
      <c r="M256" s="2" t="s">
        <v>1599</v>
      </c>
      <c r="N256" s="2" t="s">
        <v>149</v>
      </c>
      <c r="O256" s="2" t="s">
        <v>34</v>
      </c>
      <c r="P256" s="153">
        <v>809</v>
      </c>
      <c r="Q256" s="162">
        <v>1</v>
      </c>
      <c r="R256" s="179">
        <v>3630</v>
      </c>
      <c r="T256" s="152">
        <v>29.367000000000001</v>
      </c>
      <c r="U256" s="168">
        <v>1.5999999999999999E-5</v>
      </c>
      <c r="V256" s="168">
        <v>2.4425402588174099E-2</v>
      </c>
      <c r="W256" s="168">
        <v>1.5618012081920899E-2</v>
      </c>
    </row>
    <row r="257" spans="1:23">
      <c r="A257" s="2">
        <v>424</v>
      </c>
      <c r="B257" s="2">
        <v>9817</v>
      </c>
      <c r="C257" s="2" t="s">
        <v>1595</v>
      </c>
      <c r="D257" s="2" t="s">
        <v>1596</v>
      </c>
      <c r="E257" s="4" t="s">
        <v>1360</v>
      </c>
      <c r="F257" s="2" t="s">
        <v>1751</v>
      </c>
      <c r="G257" s="2" t="s">
        <v>1752</v>
      </c>
      <c r="H257" s="2" t="s">
        <v>351</v>
      </c>
      <c r="I257" s="2" t="s">
        <v>1011</v>
      </c>
      <c r="J257" s="2" t="s">
        <v>30</v>
      </c>
      <c r="K257" s="2" t="s">
        <v>30</v>
      </c>
      <c r="L257" s="2" t="s">
        <v>41</v>
      </c>
      <c r="M257" s="2" t="s">
        <v>1753</v>
      </c>
      <c r="N257" s="2" t="s">
        <v>149</v>
      </c>
      <c r="O257" s="2" t="s">
        <v>34</v>
      </c>
      <c r="P257" s="153">
        <v>16615</v>
      </c>
      <c r="Q257" s="162">
        <v>1</v>
      </c>
      <c r="R257" s="179">
        <v>475.45</v>
      </c>
      <c r="T257" s="152">
        <v>78.995999999999995</v>
      </c>
      <c r="U257" s="168">
        <v>1.15E-4</v>
      </c>
      <c r="V257" s="168">
        <v>6.5703995692398195E-2</v>
      </c>
      <c r="W257" s="168">
        <v>4.2012236844406699E-2</v>
      </c>
    </row>
    <row r="258" spans="1:23">
      <c r="A258" s="2">
        <v>424</v>
      </c>
      <c r="B258" s="2">
        <v>9817</v>
      </c>
      <c r="C258" s="2" t="s">
        <v>1595</v>
      </c>
      <c r="D258" s="2" t="s">
        <v>1596</v>
      </c>
      <c r="E258" s="4" t="s">
        <v>1360</v>
      </c>
      <c r="F258" s="2" t="s">
        <v>1770</v>
      </c>
      <c r="G258" s="2" t="s">
        <v>1771</v>
      </c>
      <c r="H258" s="2" t="s">
        <v>351</v>
      </c>
      <c r="I258" s="2" t="s">
        <v>1011</v>
      </c>
      <c r="J258" s="2" t="s">
        <v>30</v>
      </c>
      <c r="K258" s="2" t="s">
        <v>30</v>
      </c>
      <c r="L258" s="2" t="s">
        <v>41</v>
      </c>
      <c r="M258" s="2" t="s">
        <v>1753</v>
      </c>
      <c r="N258" s="2" t="s">
        <v>149</v>
      </c>
      <c r="O258" s="2" t="s">
        <v>34</v>
      </c>
      <c r="P258" s="153">
        <v>5136</v>
      </c>
      <c r="Q258" s="162">
        <v>1</v>
      </c>
      <c r="R258" s="179">
        <v>468.97</v>
      </c>
      <c r="T258" s="152">
        <v>24.085999999999999</v>
      </c>
      <c r="U258" s="168">
        <v>2.0999999999999999E-5</v>
      </c>
      <c r="V258" s="168">
        <v>2.0033492180572401E-2</v>
      </c>
      <c r="W258" s="168">
        <v>1.2809750905425601E-2</v>
      </c>
    </row>
    <row r="259" spans="1:23">
      <c r="A259" s="2">
        <v>424</v>
      </c>
      <c r="B259" s="2">
        <v>9817</v>
      </c>
      <c r="C259" s="2" t="s">
        <v>1603</v>
      </c>
      <c r="D259" s="2" t="s">
        <v>1604</v>
      </c>
      <c r="E259" s="4" t="s">
        <v>1360</v>
      </c>
      <c r="F259" s="2" t="s">
        <v>1715</v>
      </c>
      <c r="G259" s="2" t="s">
        <v>1716</v>
      </c>
      <c r="H259" s="2" t="s">
        <v>351</v>
      </c>
      <c r="I259" s="2" t="s">
        <v>1010</v>
      </c>
      <c r="J259" s="2" t="s">
        <v>30</v>
      </c>
      <c r="K259" s="2" t="s">
        <v>1627</v>
      </c>
      <c r="L259" s="2" t="s">
        <v>41</v>
      </c>
      <c r="M259" s="2" t="s">
        <v>1602</v>
      </c>
      <c r="N259" s="2" t="s">
        <v>149</v>
      </c>
      <c r="O259" s="2" t="s">
        <v>34</v>
      </c>
      <c r="P259" s="153">
        <v>1061</v>
      </c>
      <c r="Q259" s="162">
        <v>1</v>
      </c>
      <c r="R259" s="179">
        <v>3500</v>
      </c>
      <c r="T259" s="152">
        <v>37.134999999999998</v>
      </c>
      <c r="U259" s="168">
        <v>5.0000000000000002E-5</v>
      </c>
      <c r="V259" s="168">
        <v>3.0886593492351799E-2</v>
      </c>
      <c r="W259" s="168">
        <v>1.9749405914254399E-2</v>
      </c>
    </row>
    <row r="260" spans="1:23">
      <c r="A260" s="2">
        <v>424</v>
      </c>
      <c r="B260" s="2">
        <v>9817</v>
      </c>
      <c r="C260" s="2" t="s">
        <v>1603</v>
      </c>
      <c r="D260" s="2" t="s">
        <v>1604</v>
      </c>
      <c r="E260" s="4" t="s">
        <v>1360</v>
      </c>
      <c r="F260" s="2" t="s">
        <v>1772</v>
      </c>
      <c r="G260" s="2" t="s">
        <v>1773</v>
      </c>
      <c r="H260" s="2" t="s">
        <v>351</v>
      </c>
      <c r="I260" s="2" t="s">
        <v>1011</v>
      </c>
      <c r="J260" s="2" t="s">
        <v>30</v>
      </c>
      <c r="K260" s="2" t="s">
        <v>30</v>
      </c>
      <c r="L260" s="2" t="s">
        <v>41</v>
      </c>
      <c r="M260" s="2" t="s">
        <v>1753</v>
      </c>
      <c r="N260" s="2" t="s">
        <v>149</v>
      </c>
      <c r="O260" s="2" t="s">
        <v>34</v>
      </c>
      <c r="P260" s="153">
        <v>20069</v>
      </c>
      <c r="Q260" s="162">
        <v>1</v>
      </c>
      <c r="R260" s="179">
        <v>372.06</v>
      </c>
      <c r="T260" s="152">
        <v>74.668999999999997</v>
      </c>
      <c r="U260" s="168">
        <v>6.4999999999999994E-5</v>
      </c>
      <c r="V260" s="168">
        <v>6.2104818755230003E-2</v>
      </c>
      <c r="W260" s="168">
        <v>3.9710862744768302E-2</v>
      </c>
    </row>
    <row r="261" spans="1:23">
      <c r="A261" s="2">
        <v>424</v>
      </c>
      <c r="B261" s="2">
        <v>9817</v>
      </c>
      <c r="C261" s="2" t="s">
        <v>1603</v>
      </c>
      <c r="D261" s="2" t="s">
        <v>1604</v>
      </c>
      <c r="E261" s="4" t="s">
        <v>1360</v>
      </c>
      <c r="F261" s="2" t="s">
        <v>1758</v>
      </c>
      <c r="G261" s="2" t="s">
        <v>1759</v>
      </c>
      <c r="H261" s="2" t="s">
        <v>351</v>
      </c>
      <c r="I261" s="2" t="s">
        <v>1011</v>
      </c>
      <c r="J261" s="2" t="s">
        <v>30</v>
      </c>
      <c r="K261" s="2" t="s">
        <v>30</v>
      </c>
      <c r="L261" s="2" t="s">
        <v>41</v>
      </c>
      <c r="M261" s="2" t="s">
        <v>1753</v>
      </c>
      <c r="N261" s="2" t="s">
        <v>149</v>
      </c>
      <c r="O261" s="2" t="s">
        <v>34</v>
      </c>
      <c r="P261" s="153">
        <v>5966</v>
      </c>
      <c r="Q261" s="162">
        <v>1</v>
      </c>
      <c r="R261" s="179">
        <v>403.49</v>
      </c>
      <c r="T261" s="152">
        <v>24.071999999999999</v>
      </c>
      <c r="U261" s="168">
        <v>2.1999999999999999E-5</v>
      </c>
      <c r="V261" s="168">
        <v>2.0021776484366299E-2</v>
      </c>
      <c r="W261" s="168">
        <v>1.28022596927738E-2</v>
      </c>
    </row>
    <row r="262" spans="1:23">
      <c r="A262" s="2">
        <v>424</v>
      </c>
      <c r="B262" s="2">
        <v>9817</v>
      </c>
      <c r="C262" s="2" t="s">
        <v>1607</v>
      </c>
      <c r="D262" s="2" t="s">
        <v>1608</v>
      </c>
      <c r="E262" s="4" t="s">
        <v>1360</v>
      </c>
      <c r="F262" s="2" t="s">
        <v>1774</v>
      </c>
      <c r="G262" s="2" t="s">
        <v>1775</v>
      </c>
      <c r="H262" s="2" t="s">
        <v>351</v>
      </c>
      <c r="I262" s="2" t="s">
        <v>1009</v>
      </c>
      <c r="J262" s="2" t="s">
        <v>30</v>
      </c>
      <c r="K262" s="2" t="s">
        <v>30</v>
      </c>
      <c r="L262" s="2" t="s">
        <v>41</v>
      </c>
      <c r="M262" s="2" t="s">
        <v>1599</v>
      </c>
      <c r="N262" s="2" t="s">
        <v>149</v>
      </c>
      <c r="O262" s="2" t="s">
        <v>34</v>
      </c>
      <c r="P262" s="153">
        <v>470</v>
      </c>
      <c r="Q262" s="162">
        <v>1</v>
      </c>
      <c r="R262" s="179">
        <v>6621</v>
      </c>
      <c r="T262" s="152">
        <v>31.119</v>
      </c>
      <c r="U262" s="168">
        <v>4.3000000000000002E-5</v>
      </c>
      <c r="V262" s="168">
        <v>2.5882607699217599E-2</v>
      </c>
      <c r="W262" s="168">
        <v>1.65497734704163E-2</v>
      </c>
    </row>
    <row r="263" spans="1:23">
      <c r="A263" s="2">
        <v>424</v>
      </c>
      <c r="B263" s="2">
        <v>9817</v>
      </c>
      <c r="C263" s="2" t="s">
        <v>1607</v>
      </c>
      <c r="D263" s="2" t="s">
        <v>1608</v>
      </c>
      <c r="E263" s="4" t="s">
        <v>1360</v>
      </c>
      <c r="F263" s="2" t="s">
        <v>1609</v>
      </c>
      <c r="G263" s="2" t="s">
        <v>1610</v>
      </c>
      <c r="H263" s="2" t="s">
        <v>351</v>
      </c>
      <c r="I263" s="2" t="s">
        <v>1010</v>
      </c>
      <c r="J263" s="2" t="s">
        <v>30</v>
      </c>
      <c r="K263" s="2" t="s">
        <v>95</v>
      </c>
      <c r="L263" s="2" t="s">
        <v>41</v>
      </c>
      <c r="M263" s="2" t="s">
        <v>1602</v>
      </c>
      <c r="N263" s="2" t="s">
        <v>149</v>
      </c>
      <c r="O263" s="2" t="s">
        <v>34</v>
      </c>
      <c r="P263" s="153">
        <v>451</v>
      </c>
      <c r="Q263" s="162">
        <v>1</v>
      </c>
      <c r="R263" s="179">
        <v>11710</v>
      </c>
      <c r="T263" s="152">
        <v>52.811999999999998</v>
      </c>
      <c r="U263" s="168">
        <v>4.6999999999999997E-5</v>
      </c>
      <c r="V263" s="168">
        <v>4.3925834500536699E-2</v>
      </c>
      <c r="W263" s="168">
        <v>2.8086915311274899E-2</v>
      </c>
    </row>
    <row r="264" spans="1:23">
      <c r="A264" s="2">
        <v>424</v>
      </c>
      <c r="B264" s="2">
        <v>9817</v>
      </c>
      <c r="C264" s="2" t="s">
        <v>1607</v>
      </c>
      <c r="D264" s="2" t="s">
        <v>1608</v>
      </c>
      <c r="E264" s="4" t="s">
        <v>1360</v>
      </c>
      <c r="F264" s="2" t="s">
        <v>1611</v>
      </c>
      <c r="G264" s="2" t="s">
        <v>1612</v>
      </c>
      <c r="H264" s="2" t="s">
        <v>351</v>
      </c>
      <c r="I264" s="2" t="s">
        <v>1010</v>
      </c>
      <c r="J264" s="2" t="s">
        <v>30</v>
      </c>
      <c r="K264" s="2" t="s">
        <v>95</v>
      </c>
      <c r="L264" s="2" t="s">
        <v>41</v>
      </c>
      <c r="M264" s="2" t="s">
        <v>1602</v>
      </c>
      <c r="N264" s="2" t="s">
        <v>149</v>
      </c>
      <c r="O264" s="2" t="s">
        <v>34</v>
      </c>
      <c r="P264" s="153">
        <v>730</v>
      </c>
      <c r="Q264" s="162">
        <v>1</v>
      </c>
      <c r="R264" s="179">
        <v>10700</v>
      </c>
      <c r="T264" s="152">
        <v>78.11</v>
      </c>
      <c r="U264" s="168">
        <v>1.1E-5</v>
      </c>
      <c r="V264" s="168">
        <v>6.4967061200689305E-2</v>
      </c>
      <c r="W264" s="168">
        <v>4.1541028570416298E-2</v>
      </c>
    </row>
    <row r="265" spans="1:23">
      <c r="A265" s="2">
        <v>424</v>
      </c>
      <c r="B265" s="2">
        <v>9817</v>
      </c>
      <c r="C265" s="2" t="s">
        <v>1595</v>
      </c>
      <c r="D265" s="2" t="s">
        <v>1596</v>
      </c>
      <c r="E265" s="4" t="s">
        <v>1360</v>
      </c>
      <c r="F265" s="2" t="s">
        <v>1613</v>
      </c>
      <c r="G265" s="2" t="s">
        <v>1614</v>
      </c>
      <c r="H265" s="2" t="s">
        <v>351</v>
      </c>
      <c r="I265" s="2" t="s">
        <v>1010</v>
      </c>
      <c r="J265" s="2" t="s">
        <v>30</v>
      </c>
      <c r="K265" s="2" t="s">
        <v>95</v>
      </c>
      <c r="L265" s="2" t="s">
        <v>41</v>
      </c>
      <c r="M265" s="2" t="s">
        <v>1602</v>
      </c>
      <c r="N265" s="2" t="s">
        <v>149</v>
      </c>
      <c r="O265" s="2" t="s">
        <v>34</v>
      </c>
      <c r="P265" s="153">
        <v>235</v>
      </c>
      <c r="Q265" s="162">
        <v>1</v>
      </c>
      <c r="R265" s="179">
        <v>3510</v>
      </c>
      <c r="T265" s="152">
        <v>8.2479999999999993</v>
      </c>
      <c r="U265" s="168">
        <v>1.2E-5</v>
      </c>
      <c r="V265" s="168">
        <v>6.86059152879126E-3</v>
      </c>
      <c r="W265" s="168">
        <v>4.3867772905271897E-3</v>
      </c>
    </row>
    <row r="266" spans="1:23">
      <c r="A266" s="2">
        <v>424</v>
      </c>
      <c r="B266" s="2">
        <v>9817</v>
      </c>
      <c r="C266" s="2" t="s">
        <v>1760</v>
      </c>
      <c r="D266" s="2" t="s">
        <v>1761</v>
      </c>
      <c r="E266" s="4" t="s">
        <v>1360</v>
      </c>
      <c r="F266" s="2" t="s">
        <v>1776</v>
      </c>
      <c r="G266" s="2" t="s">
        <v>1777</v>
      </c>
      <c r="H266" s="2" t="s">
        <v>351</v>
      </c>
      <c r="I266" s="2" t="s">
        <v>1011</v>
      </c>
      <c r="J266" s="2" t="s">
        <v>30</v>
      </c>
      <c r="K266" s="2" t="s">
        <v>30</v>
      </c>
      <c r="L266" s="2" t="s">
        <v>41</v>
      </c>
      <c r="M266" s="2" t="s">
        <v>1753</v>
      </c>
      <c r="N266" s="2" t="s">
        <v>149</v>
      </c>
      <c r="O266" s="2" t="s">
        <v>34</v>
      </c>
      <c r="P266" s="153">
        <v>2978</v>
      </c>
      <c r="Q266" s="162">
        <v>1</v>
      </c>
      <c r="R266" s="179">
        <v>3935.17</v>
      </c>
      <c r="T266" s="152">
        <v>117.18899999999999</v>
      </c>
      <c r="U266" s="168">
        <v>1.92E-4</v>
      </c>
      <c r="V266" s="168">
        <v>9.7470855103110599E-2</v>
      </c>
      <c r="W266" s="168">
        <v>6.2324499550831802E-2</v>
      </c>
    </row>
    <row r="267" spans="1:23">
      <c r="A267" s="2">
        <v>424</v>
      </c>
      <c r="B267" s="2">
        <v>9817</v>
      </c>
      <c r="C267" s="2" t="s">
        <v>1707</v>
      </c>
      <c r="D267" s="2" t="s">
        <v>1708</v>
      </c>
      <c r="E267" s="4" t="s">
        <v>1360</v>
      </c>
      <c r="F267" s="2" t="s">
        <v>1778</v>
      </c>
      <c r="G267" s="2" t="s">
        <v>1779</v>
      </c>
      <c r="H267" s="2" t="s">
        <v>351</v>
      </c>
      <c r="I267" s="2" t="s">
        <v>1012</v>
      </c>
      <c r="J267" s="2" t="s">
        <v>30</v>
      </c>
      <c r="K267" s="2" t="s">
        <v>95</v>
      </c>
      <c r="L267" s="2" t="s">
        <v>41</v>
      </c>
      <c r="M267" s="2" t="s">
        <v>762</v>
      </c>
      <c r="N267" s="2" t="s">
        <v>149</v>
      </c>
      <c r="O267" s="2" t="s">
        <v>34</v>
      </c>
      <c r="P267" s="153">
        <v>371</v>
      </c>
      <c r="Q267" s="162">
        <v>1</v>
      </c>
      <c r="R267" s="179">
        <v>10300</v>
      </c>
      <c r="T267" s="152">
        <v>38.213000000000001</v>
      </c>
      <c r="U267" s="168">
        <v>1.6000000000000001E-4</v>
      </c>
      <c r="V267" s="168">
        <v>3.1783207139443603E-2</v>
      </c>
      <c r="W267" s="168">
        <v>2.0322715718362801E-2</v>
      </c>
    </row>
    <row r="268" spans="1:23">
      <c r="A268" s="2">
        <v>424</v>
      </c>
      <c r="B268" s="2">
        <v>9817</v>
      </c>
      <c r="C268" s="2" t="s">
        <v>1707</v>
      </c>
      <c r="D268" s="2" t="s">
        <v>1708</v>
      </c>
      <c r="E268" s="4" t="s">
        <v>1360</v>
      </c>
      <c r="F268" s="2" t="s">
        <v>1721</v>
      </c>
      <c r="G268" s="2" t="s">
        <v>1722</v>
      </c>
      <c r="H268" s="2" t="s">
        <v>351</v>
      </c>
      <c r="I268" s="2" t="s">
        <v>1010</v>
      </c>
      <c r="J268" s="2" t="s">
        <v>30</v>
      </c>
      <c r="K268" s="2" t="s">
        <v>329</v>
      </c>
      <c r="L268" s="2" t="s">
        <v>41</v>
      </c>
      <c r="M268" s="2" t="s">
        <v>1602</v>
      </c>
      <c r="N268" s="2" t="s">
        <v>149</v>
      </c>
      <c r="O268" s="2" t="s">
        <v>34</v>
      </c>
      <c r="P268" s="153">
        <v>7663</v>
      </c>
      <c r="Q268" s="162">
        <v>1</v>
      </c>
      <c r="R268" s="179">
        <v>1475</v>
      </c>
      <c r="T268" s="152">
        <v>113.029</v>
      </c>
      <c r="U268" s="168">
        <v>1.13E-4</v>
      </c>
      <c r="V268" s="168">
        <v>9.4010731048751905E-2</v>
      </c>
      <c r="W268" s="168">
        <v>6.0112038196680699E-2</v>
      </c>
    </row>
    <row r="269" spans="1:23">
      <c r="A269" s="2">
        <v>424</v>
      </c>
      <c r="B269" s="2">
        <v>9817</v>
      </c>
      <c r="C269" s="2" t="s">
        <v>1707</v>
      </c>
      <c r="D269" s="2" t="s">
        <v>1708</v>
      </c>
      <c r="E269" s="4" t="s">
        <v>1360</v>
      </c>
      <c r="F269" s="2" t="s">
        <v>1780</v>
      </c>
      <c r="G269" s="2" t="s">
        <v>1781</v>
      </c>
      <c r="H269" s="2" t="s">
        <v>351</v>
      </c>
      <c r="I269" s="2" t="s">
        <v>1009</v>
      </c>
      <c r="J269" s="2" t="s">
        <v>30</v>
      </c>
      <c r="K269" s="2" t="s">
        <v>30</v>
      </c>
      <c r="L269" s="2" t="s">
        <v>41</v>
      </c>
      <c r="M269" s="2" t="s">
        <v>1599</v>
      </c>
      <c r="N269" s="2" t="s">
        <v>149</v>
      </c>
      <c r="O269" s="2" t="s">
        <v>34</v>
      </c>
      <c r="P269" s="153">
        <v>110.18</v>
      </c>
      <c r="Q269" s="162">
        <v>1</v>
      </c>
      <c r="R269" s="179">
        <v>23190</v>
      </c>
      <c r="T269" s="152">
        <v>25.550999999999998</v>
      </c>
      <c r="U269" s="168">
        <v>3.9999999999999998E-6</v>
      </c>
      <c r="V269" s="168">
        <v>2.1251525019037501E-2</v>
      </c>
      <c r="W269" s="168">
        <v>1.35885815313959E-2</v>
      </c>
    </row>
    <row r="270" spans="1:23">
      <c r="A270" s="2">
        <v>424</v>
      </c>
      <c r="B270" s="2">
        <v>9817</v>
      </c>
      <c r="C270" s="2" t="s">
        <v>1707</v>
      </c>
      <c r="D270" s="2" t="s">
        <v>1708</v>
      </c>
      <c r="E270" s="4" t="s">
        <v>1360</v>
      </c>
      <c r="F270" s="2" t="s">
        <v>1782</v>
      </c>
      <c r="G270" s="2" t="s">
        <v>1783</v>
      </c>
      <c r="H270" s="2" t="s">
        <v>351</v>
      </c>
      <c r="I270" s="2" t="s">
        <v>1011</v>
      </c>
      <c r="J270" s="2" t="s">
        <v>30</v>
      </c>
      <c r="K270" s="2" t="s">
        <v>30</v>
      </c>
      <c r="L270" s="2" t="s">
        <v>41</v>
      </c>
      <c r="M270" s="2" t="s">
        <v>1753</v>
      </c>
      <c r="N270" s="2" t="s">
        <v>149</v>
      </c>
      <c r="O270" s="2" t="s">
        <v>34</v>
      </c>
      <c r="P270" s="153">
        <v>598</v>
      </c>
      <c r="Q270" s="162">
        <v>1</v>
      </c>
      <c r="R270" s="179">
        <v>4028.32</v>
      </c>
      <c r="T270" s="152">
        <v>24.088999999999999</v>
      </c>
      <c r="U270" s="168">
        <v>1.1E-5</v>
      </c>
      <c r="V270" s="168">
        <v>2.00360326413551E-2</v>
      </c>
      <c r="W270" s="168">
        <v>1.2811375318659101E-2</v>
      </c>
    </row>
    <row r="271" spans="1:23">
      <c r="A271" s="2">
        <v>424</v>
      </c>
      <c r="B271" s="2">
        <v>9817</v>
      </c>
      <c r="C271" s="2" t="s">
        <v>1707</v>
      </c>
      <c r="D271" s="2" t="s">
        <v>1708</v>
      </c>
      <c r="E271" s="4" t="s">
        <v>1360</v>
      </c>
      <c r="F271" s="2" t="s">
        <v>1764</v>
      </c>
      <c r="G271" s="2" t="s">
        <v>1765</v>
      </c>
      <c r="H271" s="2" t="s">
        <v>351</v>
      </c>
      <c r="I271" s="2" t="s">
        <v>1009</v>
      </c>
      <c r="J271" s="2" t="s">
        <v>30</v>
      </c>
      <c r="K271" s="2" t="s">
        <v>30</v>
      </c>
      <c r="L271" s="2" t="s">
        <v>41</v>
      </c>
      <c r="M271" s="2" t="s">
        <v>1599</v>
      </c>
      <c r="N271" s="2" t="s">
        <v>149</v>
      </c>
      <c r="O271" s="2" t="s">
        <v>34</v>
      </c>
      <c r="P271" s="153">
        <v>35</v>
      </c>
      <c r="Q271" s="162">
        <v>1</v>
      </c>
      <c r="R271" s="179">
        <v>31100</v>
      </c>
      <c r="T271" s="152">
        <v>10.885</v>
      </c>
      <c r="U271" s="168">
        <v>1.9000000000000001E-5</v>
      </c>
      <c r="V271" s="168">
        <v>9.0534689690116906E-3</v>
      </c>
      <c r="W271" s="168">
        <v>5.7889399051207404E-3</v>
      </c>
    </row>
    <row r="272" spans="1:23">
      <c r="A272" s="2">
        <v>424</v>
      </c>
      <c r="B272" s="2">
        <v>9817</v>
      </c>
      <c r="C272" s="2" t="s">
        <v>1621</v>
      </c>
      <c r="D272" s="2" t="s">
        <v>1622</v>
      </c>
      <c r="E272" s="4" t="s">
        <v>345</v>
      </c>
      <c r="F272" s="2" t="s">
        <v>1623</v>
      </c>
      <c r="G272" s="2" t="s">
        <v>1624</v>
      </c>
      <c r="H272" s="2" t="s">
        <v>351</v>
      </c>
      <c r="I272" s="2" t="s">
        <v>1010</v>
      </c>
      <c r="J272" s="2" t="s">
        <v>94</v>
      </c>
      <c r="K272" s="2" t="s">
        <v>314</v>
      </c>
      <c r="L272" s="2" t="s">
        <v>376</v>
      </c>
      <c r="M272" s="2" t="s">
        <v>765</v>
      </c>
      <c r="N272" s="2" t="s">
        <v>149</v>
      </c>
      <c r="O272" s="2" t="s">
        <v>99</v>
      </c>
      <c r="P272" s="153">
        <v>135</v>
      </c>
      <c r="Q272" s="162">
        <v>3.6469999999999998</v>
      </c>
      <c r="R272" s="179">
        <v>13594.3</v>
      </c>
      <c r="T272" s="152">
        <v>66.930999999999997</v>
      </c>
      <c r="U272" s="168">
        <v>0</v>
      </c>
      <c r="V272" s="168">
        <v>5.5668941745365297E-2</v>
      </c>
      <c r="W272" s="168">
        <v>3.5595655041027602E-2</v>
      </c>
    </row>
    <row r="273" spans="1:23">
      <c r="A273" s="2">
        <v>424</v>
      </c>
      <c r="B273" s="2">
        <v>9817</v>
      </c>
      <c r="C273" s="2" t="s">
        <v>1621</v>
      </c>
      <c r="D273" s="2" t="s">
        <v>1622</v>
      </c>
      <c r="E273" s="4" t="s">
        <v>345</v>
      </c>
      <c r="F273" s="2" t="s">
        <v>1628</v>
      </c>
      <c r="G273" s="2" t="s">
        <v>1629</v>
      </c>
      <c r="H273" s="2" t="s">
        <v>351</v>
      </c>
      <c r="I273" s="2" t="s">
        <v>1010</v>
      </c>
      <c r="J273" s="2" t="s">
        <v>94</v>
      </c>
      <c r="K273" s="2" t="s">
        <v>314</v>
      </c>
      <c r="L273" s="2" t="s">
        <v>394</v>
      </c>
      <c r="M273" s="2" t="s">
        <v>765</v>
      </c>
      <c r="N273" s="2" t="s">
        <v>149</v>
      </c>
      <c r="O273" s="2" t="s">
        <v>1204</v>
      </c>
      <c r="P273" s="153">
        <v>15</v>
      </c>
      <c r="Q273" s="162">
        <v>3.7964000000000002</v>
      </c>
      <c r="R273" s="179">
        <v>10676</v>
      </c>
      <c r="T273" s="152">
        <v>6.08</v>
      </c>
      <c r="U273" s="168">
        <v>3.0000000000000001E-6</v>
      </c>
      <c r="V273" s="168">
        <v>5.0565973519302804E-3</v>
      </c>
      <c r="W273" s="168">
        <v>3.2332731569424699E-3</v>
      </c>
    </row>
    <row r="274" spans="1:23">
      <c r="A274" s="2">
        <v>424</v>
      </c>
      <c r="B274" s="2">
        <v>9817</v>
      </c>
      <c r="C274" s="2" t="s">
        <v>1615</v>
      </c>
      <c r="D274" s="2" t="s">
        <v>1616</v>
      </c>
      <c r="E274" s="4" t="s">
        <v>345</v>
      </c>
      <c r="F274" s="2" t="s">
        <v>1648</v>
      </c>
      <c r="G274" s="2" t="s">
        <v>1649</v>
      </c>
      <c r="H274" s="2" t="s">
        <v>351</v>
      </c>
      <c r="I274" s="2" t="s">
        <v>1010</v>
      </c>
      <c r="J274" s="2" t="s">
        <v>94</v>
      </c>
      <c r="K274" s="2" t="s">
        <v>95</v>
      </c>
      <c r="L274" s="2" t="s">
        <v>374</v>
      </c>
      <c r="M274" s="2" t="s">
        <v>765</v>
      </c>
      <c r="N274" s="2" t="s">
        <v>149</v>
      </c>
      <c r="O274" s="2" t="s">
        <v>99</v>
      </c>
      <c r="P274" s="153">
        <v>65</v>
      </c>
      <c r="Q274" s="162">
        <v>3.6469999999999998</v>
      </c>
      <c r="R274" s="179">
        <v>13757</v>
      </c>
      <c r="T274" s="152">
        <v>32.612000000000002</v>
      </c>
      <c r="U274" s="168">
        <v>0</v>
      </c>
      <c r="V274" s="168">
        <v>2.7124356342930402E-2</v>
      </c>
      <c r="W274" s="168">
        <v>1.7343768380027502E-2</v>
      </c>
    </row>
    <row r="275" spans="1:23">
      <c r="A275" s="2">
        <v>424</v>
      </c>
      <c r="B275" s="2">
        <v>9817</v>
      </c>
      <c r="C275" s="2" t="s">
        <v>1659</v>
      </c>
      <c r="D275" s="2" t="s">
        <v>1660</v>
      </c>
      <c r="E275" s="4" t="s">
        <v>345</v>
      </c>
      <c r="F275" s="2" t="s">
        <v>1661</v>
      </c>
      <c r="G275" s="2" t="s">
        <v>1662</v>
      </c>
      <c r="H275" s="2" t="s">
        <v>351</v>
      </c>
      <c r="I275" s="2" t="s">
        <v>1010</v>
      </c>
      <c r="J275" s="2" t="s">
        <v>94</v>
      </c>
      <c r="K275" s="2" t="s">
        <v>266</v>
      </c>
      <c r="L275" s="2" t="s">
        <v>410</v>
      </c>
      <c r="M275" s="2" t="s">
        <v>765</v>
      </c>
      <c r="N275" s="2" t="s">
        <v>149</v>
      </c>
      <c r="O275" s="2" t="s">
        <v>1206</v>
      </c>
      <c r="P275" s="153">
        <v>545</v>
      </c>
      <c r="Q275" s="162">
        <v>4.5743</v>
      </c>
      <c r="R275" s="179">
        <v>793.1</v>
      </c>
      <c r="T275" s="152">
        <v>19.771999999999998</v>
      </c>
      <c r="U275" s="168">
        <v>9.9999999999999995E-7</v>
      </c>
      <c r="V275" s="168">
        <v>1.6445068243125499E-2</v>
      </c>
      <c r="W275" s="168">
        <v>1.05152524541602E-2</v>
      </c>
    </row>
    <row r="276" spans="1:23">
      <c r="A276" s="2">
        <v>424</v>
      </c>
      <c r="B276" s="2">
        <v>9817</v>
      </c>
      <c r="C276" s="2" t="s">
        <v>1659</v>
      </c>
      <c r="D276" s="2" t="s">
        <v>1660</v>
      </c>
      <c r="E276" s="4" t="s">
        <v>345</v>
      </c>
      <c r="F276" s="2" t="s">
        <v>1784</v>
      </c>
      <c r="G276" s="2" t="s">
        <v>1785</v>
      </c>
      <c r="H276" s="2" t="s">
        <v>351</v>
      </c>
      <c r="I276" s="2" t="s">
        <v>1010</v>
      </c>
      <c r="J276" s="2" t="s">
        <v>94</v>
      </c>
      <c r="K276" s="2" t="s">
        <v>1627</v>
      </c>
      <c r="L276" s="2" t="s">
        <v>376</v>
      </c>
      <c r="M276" s="2" t="s">
        <v>765</v>
      </c>
      <c r="N276" s="2" t="s">
        <v>149</v>
      </c>
      <c r="O276" s="2" t="s">
        <v>99</v>
      </c>
      <c r="P276" s="153">
        <v>21</v>
      </c>
      <c r="Q276" s="162">
        <v>3.6469999999999998</v>
      </c>
      <c r="R276" s="179">
        <v>7218</v>
      </c>
      <c r="T276" s="152">
        <v>5.5279999999999996</v>
      </c>
      <c r="U276" s="168">
        <v>0</v>
      </c>
      <c r="V276" s="168">
        <v>4.5978893942090603E-3</v>
      </c>
      <c r="W276" s="168">
        <v>2.9399675952469602E-3</v>
      </c>
    </row>
    <row r="277" spans="1:23">
      <c r="A277" s="2">
        <v>424</v>
      </c>
      <c r="B277" s="2">
        <v>9817</v>
      </c>
      <c r="C277" s="2" t="s">
        <v>1659</v>
      </c>
      <c r="D277" s="2" t="s">
        <v>1660</v>
      </c>
      <c r="E277" s="4" t="s">
        <v>345</v>
      </c>
      <c r="F277" s="2" t="s">
        <v>1786</v>
      </c>
      <c r="G277" s="2" t="s">
        <v>1787</v>
      </c>
      <c r="H277" s="2" t="s">
        <v>351</v>
      </c>
      <c r="I277" s="2" t="s">
        <v>1010</v>
      </c>
      <c r="J277" s="2" t="s">
        <v>94</v>
      </c>
      <c r="K277" s="2" t="s">
        <v>329</v>
      </c>
      <c r="L277" s="2" t="s">
        <v>376</v>
      </c>
      <c r="M277" s="2" t="s">
        <v>765</v>
      </c>
      <c r="N277" s="2" t="s">
        <v>149</v>
      </c>
      <c r="O277" s="2" t="s">
        <v>99</v>
      </c>
      <c r="P277" s="153">
        <v>75</v>
      </c>
      <c r="Q277" s="162">
        <v>3.6469999999999998</v>
      </c>
      <c r="R277" s="179">
        <v>5216</v>
      </c>
      <c r="T277" s="152">
        <v>14.266999999999999</v>
      </c>
      <c r="U277" s="168">
        <v>9.9999999999999995E-7</v>
      </c>
      <c r="V277" s="168">
        <v>1.1866460376931899E-2</v>
      </c>
      <c r="W277" s="168">
        <v>7.5876137913193902E-3</v>
      </c>
    </row>
    <row r="278" spans="1:23">
      <c r="A278" s="2">
        <v>424</v>
      </c>
      <c r="B278" s="2">
        <v>9817</v>
      </c>
      <c r="C278" s="2" t="s">
        <v>1659</v>
      </c>
      <c r="D278" s="2" t="s">
        <v>1660</v>
      </c>
      <c r="E278" s="4" t="s">
        <v>345</v>
      </c>
      <c r="F278" s="2" t="s">
        <v>1788</v>
      </c>
      <c r="G278" s="2" t="s">
        <v>1789</v>
      </c>
      <c r="H278" s="2" t="s">
        <v>351</v>
      </c>
      <c r="I278" s="2" t="s">
        <v>1010</v>
      </c>
      <c r="J278" s="2" t="s">
        <v>94</v>
      </c>
      <c r="K278" s="2" t="s">
        <v>326</v>
      </c>
      <c r="L278" s="2" t="s">
        <v>398</v>
      </c>
      <c r="M278" s="2" t="s">
        <v>765</v>
      </c>
      <c r="N278" s="2" t="s">
        <v>149</v>
      </c>
      <c r="O278" s="2" t="s">
        <v>1204</v>
      </c>
      <c r="P278" s="153">
        <v>93</v>
      </c>
      <c r="Q278" s="162">
        <v>3.7964000000000002</v>
      </c>
      <c r="R278" s="179">
        <v>8762</v>
      </c>
      <c r="T278" s="152">
        <v>30.936</v>
      </c>
      <c r="U278" s="168">
        <v>1.9000000000000001E-5</v>
      </c>
      <c r="V278" s="168">
        <v>2.5730293853990401E-2</v>
      </c>
      <c r="W278" s="168">
        <v>1.6452381443143999E-2</v>
      </c>
    </row>
    <row r="279" spans="1:23">
      <c r="A279" s="2">
        <v>424</v>
      </c>
      <c r="B279" s="2">
        <v>9817</v>
      </c>
      <c r="C279" s="2" t="s">
        <v>1562</v>
      </c>
      <c r="D279" s="2" t="s">
        <v>1563</v>
      </c>
      <c r="E279" s="4" t="s">
        <v>345</v>
      </c>
      <c r="F279" s="2" t="s">
        <v>1735</v>
      </c>
      <c r="G279" s="2" t="s">
        <v>1736</v>
      </c>
      <c r="H279" s="2" t="s">
        <v>351</v>
      </c>
      <c r="I279" s="2" t="s">
        <v>1010</v>
      </c>
      <c r="J279" s="2" t="s">
        <v>94</v>
      </c>
      <c r="K279" s="2" t="s">
        <v>95</v>
      </c>
      <c r="L279" s="2" t="s">
        <v>410</v>
      </c>
      <c r="M279" s="2" t="s">
        <v>765</v>
      </c>
      <c r="N279" s="2" t="s">
        <v>149</v>
      </c>
      <c r="O279" s="2" t="s">
        <v>99</v>
      </c>
      <c r="P279" s="153">
        <v>36</v>
      </c>
      <c r="Q279" s="162">
        <v>3.6469999999999998</v>
      </c>
      <c r="R279" s="179">
        <v>116945.5</v>
      </c>
      <c r="T279" s="152">
        <v>153.54</v>
      </c>
      <c r="U279" s="168">
        <v>6.9999999999999999E-6</v>
      </c>
      <c r="V279" s="168">
        <v>0.12770513576783599</v>
      </c>
      <c r="W279" s="168">
        <v>8.1656805702399596E-2</v>
      </c>
    </row>
    <row r="280" spans="1:23">
      <c r="A280" s="2">
        <v>424</v>
      </c>
      <c r="B280" s="2">
        <v>9817</v>
      </c>
      <c r="C280" s="2" t="s">
        <v>1615</v>
      </c>
      <c r="D280" s="2" t="s">
        <v>1616</v>
      </c>
      <c r="E280" s="4" t="s">
        <v>345</v>
      </c>
      <c r="F280" s="2" t="s">
        <v>1790</v>
      </c>
      <c r="G280" s="2" t="s">
        <v>1791</v>
      </c>
      <c r="H280" s="2" t="s">
        <v>351</v>
      </c>
      <c r="I280" s="2" t="s">
        <v>1010</v>
      </c>
      <c r="J280" s="2" t="s">
        <v>94</v>
      </c>
      <c r="K280" s="2" t="s">
        <v>95</v>
      </c>
      <c r="L280" s="2" t="s">
        <v>374</v>
      </c>
      <c r="M280" s="2" t="s">
        <v>765</v>
      </c>
      <c r="N280" s="2" t="s">
        <v>149</v>
      </c>
      <c r="O280" s="2" t="s">
        <v>99</v>
      </c>
      <c r="P280" s="153">
        <v>9</v>
      </c>
      <c r="Q280" s="162">
        <v>3.6469999999999998</v>
      </c>
      <c r="R280" s="179">
        <v>58608</v>
      </c>
      <c r="S280" s="157">
        <v>1.2999999999999999E-2</v>
      </c>
      <c r="T280" s="152">
        <v>19.285</v>
      </c>
      <c r="U280" s="168">
        <v>0</v>
      </c>
      <c r="V280" s="168">
        <v>1.6040321531777799E-2</v>
      </c>
      <c r="W280" s="168">
        <v>1.02564506184432E-2</v>
      </c>
    </row>
    <row r="281" spans="1:23">
      <c r="A281" s="2">
        <v>424</v>
      </c>
      <c r="B281" s="2">
        <v>9817</v>
      </c>
      <c r="C281" s="2" t="s">
        <v>1699</v>
      </c>
      <c r="D281" s="2" t="s">
        <v>1700</v>
      </c>
      <c r="E281" s="4" t="s">
        <v>345</v>
      </c>
      <c r="F281" s="2" t="s">
        <v>1792</v>
      </c>
      <c r="G281" s="2" t="s">
        <v>1793</v>
      </c>
      <c r="H281" s="2" t="s">
        <v>351</v>
      </c>
      <c r="I281" s="2" t="s">
        <v>1010</v>
      </c>
      <c r="J281" s="2" t="s">
        <v>94</v>
      </c>
      <c r="K281" s="2" t="s">
        <v>329</v>
      </c>
      <c r="L281" s="2" t="s">
        <v>374</v>
      </c>
      <c r="M281" s="2" t="s">
        <v>765</v>
      </c>
      <c r="N281" s="2" t="s">
        <v>149</v>
      </c>
      <c r="O281" s="2" t="s">
        <v>99</v>
      </c>
      <c r="P281" s="153">
        <v>67</v>
      </c>
      <c r="Q281" s="162">
        <v>3.6469999999999998</v>
      </c>
      <c r="R281" s="179">
        <v>5741</v>
      </c>
      <c r="T281" s="152">
        <v>14.028</v>
      </c>
      <c r="U281" s="168">
        <v>0</v>
      </c>
      <c r="V281" s="168">
        <v>1.16676850322232E-2</v>
      </c>
      <c r="W281" s="168">
        <v>7.46051350201848E-3</v>
      </c>
    </row>
    <row r="282" spans="1:23">
      <c r="A282" s="2">
        <v>424</v>
      </c>
      <c r="B282" s="2">
        <v>9817</v>
      </c>
      <c r="C282" s="2" t="s">
        <v>1699</v>
      </c>
      <c r="D282" s="2" t="s">
        <v>1700</v>
      </c>
      <c r="E282" s="4" t="s">
        <v>345</v>
      </c>
      <c r="F282" s="2" t="s">
        <v>1743</v>
      </c>
      <c r="G282" s="2" t="s">
        <v>1744</v>
      </c>
      <c r="H282" s="2" t="s">
        <v>351</v>
      </c>
      <c r="I282" s="2" t="s">
        <v>1010</v>
      </c>
      <c r="J282" s="2" t="s">
        <v>94</v>
      </c>
      <c r="K282" s="2" t="s">
        <v>95</v>
      </c>
      <c r="L282" s="2" t="s">
        <v>374</v>
      </c>
      <c r="M282" s="2" t="s">
        <v>765</v>
      </c>
      <c r="N282" s="2" t="s">
        <v>149</v>
      </c>
      <c r="O282" s="2" t="s">
        <v>99</v>
      </c>
      <c r="P282" s="153">
        <v>14</v>
      </c>
      <c r="Q282" s="162">
        <v>3.6469999999999998</v>
      </c>
      <c r="R282" s="179">
        <v>53881</v>
      </c>
      <c r="T282" s="152">
        <v>27.510999999999999</v>
      </c>
      <c r="U282" s="168">
        <v>0</v>
      </c>
      <c r="V282" s="168">
        <v>2.2881581088886899E-2</v>
      </c>
      <c r="W282" s="168">
        <v>1.4630866722037599E-2</v>
      </c>
    </row>
    <row r="283" spans="1:23">
      <c r="A283" s="2">
        <v>424</v>
      </c>
      <c r="B283" s="2">
        <v>9817</v>
      </c>
      <c r="C283" s="2" t="s">
        <v>1703</v>
      </c>
      <c r="D283" s="2" t="s">
        <v>1704</v>
      </c>
      <c r="E283" s="4" t="s">
        <v>345</v>
      </c>
      <c r="F283" s="2" t="s">
        <v>1749</v>
      </c>
      <c r="G283" s="2" t="s">
        <v>1750</v>
      </c>
      <c r="H283" s="2" t="s">
        <v>351</v>
      </c>
      <c r="I283" s="2" t="s">
        <v>1010</v>
      </c>
      <c r="J283" s="2" t="s">
        <v>94</v>
      </c>
      <c r="K283" s="2" t="s">
        <v>329</v>
      </c>
      <c r="L283" s="2" t="s">
        <v>374</v>
      </c>
      <c r="M283" s="2" t="s">
        <v>765</v>
      </c>
      <c r="N283" s="2" t="s">
        <v>149</v>
      </c>
      <c r="O283" s="2" t="s">
        <v>99</v>
      </c>
      <c r="P283" s="153">
        <v>398</v>
      </c>
      <c r="Q283" s="162">
        <v>3.6469999999999998</v>
      </c>
      <c r="R283" s="179">
        <v>3048</v>
      </c>
      <c r="T283" s="152">
        <v>44.241999999999997</v>
      </c>
      <c r="U283" s="168">
        <v>5.0000000000000004E-6</v>
      </c>
      <c r="V283" s="168">
        <v>3.6797675227754602E-2</v>
      </c>
      <c r="W283" s="168">
        <v>2.3529050717547802E-2</v>
      </c>
    </row>
    <row r="284" spans="1:23">
      <c r="A284" s="2">
        <v>424</v>
      </c>
      <c r="B284" s="2">
        <v>15416</v>
      </c>
      <c r="C284" s="2" t="s">
        <v>1595</v>
      </c>
      <c r="D284" s="2" t="s">
        <v>1596</v>
      </c>
      <c r="E284" s="4" t="s">
        <v>1360</v>
      </c>
      <c r="F284" s="2" t="s">
        <v>1768</v>
      </c>
      <c r="G284" s="2" t="s">
        <v>1769</v>
      </c>
      <c r="H284" s="2" t="s">
        <v>351</v>
      </c>
      <c r="I284" s="2" t="s">
        <v>1010</v>
      </c>
      <c r="J284" s="2" t="s">
        <v>30</v>
      </c>
      <c r="K284" s="2" t="s">
        <v>95</v>
      </c>
      <c r="L284" s="2" t="s">
        <v>41</v>
      </c>
      <c r="M284" s="2" t="s">
        <v>1602</v>
      </c>
      <c r="N284" s="2" t="s">
        <v>149</v>
      </c>
      <c r="O284" s="2" t="s">
        <v>34</v>
      </c>
      <c r="P284" s="153">
        <v>4036</v>
      </c>
      <c r="Q284" s="162">
        <v>1</v>
      </c>
      <c r="R284" s="179">
        <v>9241</v>
      </c>
      <c r="T284" s="152">
        <v>372.96699999999998</v>
      </c>
      <c r="U284" s="168">
        <v>4.6E-5</v>
      </c>
      <c r="V284" s="168">
        <v>6.5934473999521598E-2</v>
      </c>
      <c r="W284" s="168">
        <v>6.4965485553644606E-2</v>
      </c>
    </row>
    <row r="285" spans="1:23">
      <c r="A285" s="2">
        <v>424</v>
      </c>
      <c r="B285" s="2">
        <v>15416</v>
      </c>
      <c r="C285" s="2" t="s">
        <v>1603</v>
      </c>
      <c r="D285" s="2" t="s">
        <v>1604</v>
      </c>
      <c r="E285" s="4" t="s">
        <v>1360</v>
      </c>
      <c r="F285" s="2" t="s">
        <v>1794</v>
      </c>
      <c r="G285" s="2" t="s">
        <v>1795</v>
      </c>
      <c r="H285" s="2" t="s">
        <v>351</v>
      </c>
      <c r="I285" s="2" t="s">
        <v>1010</v>
      </c>
      <c r="J285" s="2" t="s">
        <v>30</v>
      </c>
      <c r="K285" s="2" t="s">
        <v>95</v>
      </c>
      <c r="L285" s="2" t="s">
        <v>41</v>
      </c>
      <c r="M285" s="2" t="s">
        <v>1602</v>
      </c>
      <c r="N285" s="2" t="s">
        <v>149</v>
      </c>
      <c r="O285" s="2" t="s">
        <v>34</v>
      </c>
      <c r="P285" s="153">
        <v>14845</v>
      </c>
      <c r="Q285" s="162">
        <v>1</v>
      </c>
      <c r="R285" s="179">
        <v>2515</v>
      </c>
      <c r="T285" s="152">
        <v>373.35199999999998</v>
      </c>
      <c r="U285" s="168">
        <v>3.8999999999999999E-5</v>
      </c>
      <c r="V285" s="168">
        <v>6.6002533987347498E-2</v>
      </c>
      <c r="W285" s="168">
        <v>6.5032545315976506E-2</v>
      </c>
    </row>
    <row r="286" spans="1:23">
      <c r="A286" s="2">
        <v>424</v>
      </c>
      <c r="B286" s="2">
        <v>15416</v>
      </c>
      <c r="C286" s="2" t="s">
        <v>1607</v>
      </c>
      <c r="D286" s="2" t="s">
        <v>1608</v>
      </c>
      <c r="E286" s="4" t="s">
        <v>1360</v>
      </c>
      <c r="F286" s="2" t="s">
        <v>1611</v>
      </c>
      <c r="G286" s="2" t="s">
        <v>1612</v>
      </c>
      <c r="H286" s="2" t="s">
        <v>351</v>
      </c>
      <c r="I286" s="2" t="s">
        <v>1010</v>
      </c>
      <c r="J286" s="2" t="s">
        <v>30</v>
      </c>
      <c r="K286" s="2" t="s">
        <v>95</v>
      </c>
      <c r="L286" s="2" t="s">
        <v>41</v>
      </c>
      <c r="M286" s="2" t="s">
        <v>1602</v>
      </c>
      <c r="N286" s="2" t="s">
        <v>149</v>
      </c>
      <c r="O286" s="2" t="s">
        <v>34</v>
      </c>
      <c r="P286" s="153">
        <v>3492</v>
      </c>
      <c r="Q286" s="162">
        <v>1</v>
      </c>
      <c r="R286" s="179">
        <v>10700</v>
      </c>
      <c r="T286" s="152">
        <v>373.64400000000001</v>
      </c>
      <c r="U286" s="168">
        <v>5.1E-5</v>
      </c>
      <c r="V286" s="168">
        <v>6.6054199047328704E-2</v>
      </c>
      <c r="W286" s="168">
        <v>6.5083451094156405E-2</v>
      </c>
    </row>
    <row r="287" spans="1:23">
      <c r="A287" s="2">
        <v>424</v>
      </c>
      <c r="B287" s="2">
        <v>15416</v>
      </c>
      <c r="C287" s="2" t="s">
        <v>1707</v>
      </c>
      <c r="D287" s="2" t="s">
        <v>1708</v>
      </c>
      <c r="E287" s="4" t="s">
        <v>1360</v>
      </c>
      <c r="F287" s="2" t="s">
        <v>1723</v>
      </c>
      <c r="G287" s="2" t="s">
        <v>1724</v>
      </c>
      <c r="H287" s="2" t="s">
        <v>351</v>
      </c>
      <c r="I287" s="2" t="s">
        <v>1010</v>
      </c>
      <c r="J287" s="2" t="s">
        <v>30</v>
      </c>
      <c r="K287" s="2" t="s">
        <v>95</v>
      </c>
      <c r="L287" s="2" t="s">
        <v>41</v>
      </c>
      <c r="M287" s="2" t="s">
        <v>1602</v>
      </c>
      <c r="N287" s="2" t="s">
        <v>149</v>
      </c>
      <c r="O287" s="2" t="s">
        <v>34</v>
      </c>
      <c r="P287" s="153">
        <v>1575</v>
      </c>
      <c r="Q287" s="162">
        <v>1</v>
      </c>
      <c r="R287" s="179">
        <v>23720</v>
      </c>
      <c r="T287" s="152">
        <v>373.59</v>
      </c>
      <c r="U287" s="168">
        <v>5.3999999999999998E-5</v>
      </c>
      <c r="V287" s="168">
        <v>6.6044652723157599E-2</v>
      </c>
      <c r="W287" s="168">
        <v>6.5074045064997393E-2</v>
      </c>
    </row>
    <row r="288" spans="1:23">
      <c r="A288" s="2">
        <v>424</v>
      </c>
      <c r="B288" s="2">
        <v>15416</v>
      </c>
      <c r="C288" s="2" t="s">
        <v>1659</v>
      </c>
      <c r="D288" s="2" t="s">
        <v>1660</v>
      </c>
      <c r="E288" s="4" t="s">
        <v>345</v>
      </c>
      <c r="F288" s="2" t="s">
        <v>1731</v>
      </c>
      <c r="G288" s="2" t="s">
        <v>1732</v>
      </c>
      <c r="H288" s="2" t="s">
        <v>351</v>
      </c>
      <c r="I288" s="2" t="s">
        <v>1010</v>
      </c>
      <c r="J288" s="2" t="s">
        <v>94</v>
      </c>
      <c r="K288" s="2" t="s">
        <v>95</v>
      </c>
      <c r="L288" s="2" t="s">
        <v>374</v>
      </c>
      <c r="M288" s="2" t="s">
        <v>765</v>
      </c>
      <c r="N288" s="2" t="s">
        <v>149</v>
      </c>
      <c r="O288" s="2" t="s">
        <v>99</v>
      </c>
      <c r="P288" s="153">
        <v>481</v>
      </c>
      <c r="Q288" s="162">
        <v>3.6469999999999998</v>
      </c>
      <c r="R288" s="179">
        <v>58868</v>
      </c>
      <c r="T288" s="152">
        <v>1032.6669999999999</v>
      </c>
      <c r="U288" s="168">
        <v>9.9999999999999995E-7</v>
      </c>
      <c r="V288" s="168">
        <v>0.18255870189492801</v>
      </c>
      <c r="W288" s="168">
        <v>0.179875776528271</v>
      </c>
    </row>
    <row r="289" spans="1:23">
      <c r="A289" s="2">
        <v>424</v>
      </c>
      <c r="B289" s="2">
        <v>15416</v>
      </c>
      <c r="C289" s="2" t="s">
        <v>1671</v>
      </c>
      <c r="D289" s="2" t="s">
        <v>1622</v>
      </c>
      <c r="E289" s="4" t="s">
        <v>345</v>
      </c>
      <c r="F289" s="2" t="s">
        <v>1733</v>
      </c>
      <c r="G289" s="2" t="s">
        <v>1734</v>
      </c>
      <c r="H289" s="2" t="s">
        <v>351</v>
      </c>
      <c r="I289" s="2" t="s">
        <v>1010</v>
      </c>
      <c r="J289" s="2" t="s">
        <v>94</v>
      </c>
      <c r="K289" s="2" t="s">
        <v>95</v>
      </c>
      <c r="L289" s="2" t="s">
        <v>410</v>
      </c>
      <c r="M289" s="2" t="s">
        <v>765</v>
      </c>
      <c r="N289" s="2" t="s">
        <v>149</v>
      </c>
      <c r="O289" s="2" t="s">
        <v>99</v>
      </c>
      <c r="P289" s="153">
        <v>678</v>
      </c>
      <c r="Q289" s="162">
        <v>3.6469999999999998</v>
      </c>
      <c r="R289" s="179">
        <v>42367.5</v>
      </c>
      <c r="T289" s="152">
        <v>1047.607</v>
      </c>
      <c r="U289" s="168">
        <v>7.6000000000000004E-5</v>
      </c>
      <c r="V289" s="168">
        <v>0.18519988531082099</v>
      </c>
      <c r="W289" s="168">
        <v>0.18247814449515501</v>
      </c>
    </row>
    <row r="290" spans="1:23">
      <c r="A290" s="2">
        <v>424</v>
      </c>
      <c r="B290" s="2">
        <v>15416</v>
      </c>
      <c r="C290" s="2" t="s">
        <v>1562</v>
      </c>
      <c r="D290" s="2" t="s">
        <v>1563</v>
      </c>
      <c r="E290" s="4" t="s">
        <v>345</v>
      </c>
      <c r="F290" s="2" t="s">
        <v>1735</v>
      </c>
      <c r="G290" s="2" t="s">
        <v>1736</v>
      </c>
      <c r="H290" s="2" t="s">
        <v>351</v>
      </c>
      <c r="I290" s="2" t="s">
        <v>1010</v>
      </c>
      <c r="J290" s="2" t="s">
        <v>94</v>
      </c>
      <c r="K290" s="2" t="s">
        <v>95</v>
      </c>
      <c r="L290" s="2" t="s">
        <v>410</v>
      </c>
      <c r="M290" s="2" t="s">
        <v>765</v>
      </c>
      <c r="N290" s="2" t="s">
        <v>149</v>
      </c>
      <c r="O290" s="2" t="s">
        <v>99</v>
      </c>
      <c r="P290" s="153">
        <v>246</v>
      </c>
      <c r="Q290" s="162">
        <v>3.6469999999999998</v>
      </c>
      <c r="R290" s="179">
        <v>116945.5</v>
      </c>
      <c r="T290" s="152">
        <v>1049.191</v>
      </c>
      <c r="U290" s="168">
        <v>4.8000000000000001E-5</v>
      </c>
      <c r="V290" s="168">
        <v>0.18547987885025799</v>
      </c>
      <c r="W290" s="168">
        <v>0.182754023184072</v>
      </c>
    </row>
    <row r="291" spans="1:23">
      <c r="A291" s="2">
        <v>424</v>
      </c>
      <c r="B291" s="2">
        <v>15416</v>
      </c>
      <c r="C291" s="2" t="s">
        <v>1699</v>
      </c>
      <c r="D291" s="2" t="s">
        <v>1700</v>
      </c>
      <c r="E291" s="4" t="s">
        <v>345</v>
      </c>
      <c r="F291" s="2" t="s">
        <v>1743</v>
      </c>
      <c r="G291" s="2" t="s">
        <v>1744</v>
      </c>
      <c r="H291" s="2" t="s">
        <v>351</v>
      </c>
      <c r="I291" s="2" t="s">
        <v>1010</v>
      </c>
      <c r="J291" s="2" t="s">
        <v>94</v>
      </c>
      <c r="K291" s="2" t="s">
        <v>95</v>
      </c>
      <c r="L291" s="2" t="s">
        <v>374</v>
      </c>
      <c r="M291" s="2" t="s">
        <v>765</v>
      </c>
      <c r="N291" s="2" t="s">
        <v>149</v>
      </c>
      <c r="O291" s="2" t="s">
        <v>99</v>
      </c>
      <c r="P291" s="153">
        <v>526</v>
      </c>
      <c r="Q291" s="162">
        <v>3.6469999999999998</v>
      </c>
      <c r="R291" s="179">
        <v>53881</v>
      </c>
      <c r="T291" s="152">
        <v>1033.6110000000001</v>
      </c>
      <c r="U291" s="168">
        <v>9.9999999999999995E-7</v>
      </c>
      <c r="V291" s="168">
        <v>0.18272567418663799</v>
      </c>
      <c r="W291" s="168">
        <v>0.18004029495614199</v>
      </c>
    </row>
    <row r="292" spans="1:23">
      <c r="A292" s="2">
        <v>969</v>
      </c>
      <c r="B292" s="2">
        <v>969</v>
      </c>
      <c r="C292" s="2" t="s">
        <v>1603</v>
      </c>
      <c r="D292" s="2" t="s">
        <v>1604</v>
      </c>
      <c r="E292" s="4" t="s">
        <v>1360</v>
      </c>
      <c r="F292" s="2" t="s">
        <v>1772</v>
      </c>
      <c r="G292" s="2" t="s">
        <v>1773</v>
      </c>
      <c r="H292" s="2" t="s">
        <v>351</v>
      </c>
      <c r="I292" s="2" t="s">
        <v>1011</v>
      </c>
      <c r="J292" s="2" t="s">
        <v>30</v>
      </c>
      <c r="K292" s="2" t="s">
        <v>30</v>
      </c>
      <c r="L292" s="2" t="s">
        <v>41</v>
      </c>
      <c r="M292" s="2" t="s">
        <v>1753</v>
      </c>
      <c r="N292" s="2" t="s">
        <v>149</v>
      </c>
      <c r="O292" s="2" t="s">
        <v>34</v>
      </c>
      <c r="P292" s="153">
        <v>481259</v>
      </c>
      <c r="Q292" s="162">
        <v>1</v>
      </c>
      <c r="R292" s="179">
        <v>372.06</v>
      </c>
      <c r="T292" s="152">
        <v>1790.5719999999999</v>
      </c>
      <c r="U292" s="168">
        <v>1.5579999999999999E-3</v>
      </c>
      <c r="V292" s="168">
        <v>9.7492255540362005E-2</v>
      </c>
      <c r="W292" s="168">
        <v>2.4190846241546E-2</v>
      </c>
    </row>
    <row r="293" spans="1:23">
      <c r="A293" s="2">
        <v>969</v>
      </c>
      <c r="B293" s="2">
        <v>969</v>
      </c>
      <c r="C293" s="2" t="s">
        <v>1607</v>
      </c>
      <c r="D293" s="2" t="s">
        <v>1608</v>
      </c>
      <c r="E293" s="4" t="s">
        <v>1360</v>
      </c>
      <c r="F293" s="2" t="s">
        <v>1609</v>
      </c>
      <c r="G293" s="2" t="s">
        <v>1610</v>
      </c>
      <c r="H293" s="2" t="s">
        <v>351</v>
      </c>
      <c r="I293" s="2" t="s">
        <v>1010</v>
      </c>
      <c r="J293" s="2" t="s">
        <v>30</v>
      </c>
      <c r="K293" s="2" t="s">
        <v>95</v>
      </c>
      <c r="L293" s="2" t="s">
        <v>41</v>
      </c>
      <c r="M293" s="2" t="s">
        <v>1602</v>
      </c>
      <c r="N293" s="2" t="s">
        <v>149</v>
      </c>
      <c r="O293" s="2" t="s">
        <v>34</v>
      </c>
      <c r="P293" s="153">
        <v>5044</v>
      </c>
      <c r="Q293" s="162">
        <v>1</v>
      </c>
      <c r="R293" s="179">
        <v>11710</v>
      </c>
      <c r="T293" s="152">
        <v>590.65200000000004</v>
      </c>
      <c r="U293" s="168">
        <v>5.31E-4</v>
      </c>
      <c r="V293" s="168">
        <v>3.2159570877889898E-2</v>
      </c>
      <c r="W293" s="168">
        <v>7.9797849581914396E-3</v>
      </c>
    </row>
    <row r="294" spans="1:23">
      <c r="A294" s="2">
        <v>969</v>
      </c>
      <c r="B294" s="2">
        <v>969</v>
      </c>
      <c r="C294" s="2" t="s">
        <v>1595</v>
      </c>
      <c r="D294" s="2" t="s">
        <v>1596</v>
      </c>
      <c r="E294" s="4" t="s">
        <v>1360</v>
      </c>
      <c r="F294" s="2" t="s">
        <v>1613</v>
      </c>
      <c r="G294" s="2" t="s">
        <v>1614</v>
      </c>
      <c r="H294" s="2" t="s">
        <v>351</v>
      </c>
      <c r="I294" s="2" t="s">
        <v>1010</v>
      </c>
      <c r="J294" s="2" t="s">
        <v>30</v>
      </c>
      <c r="K294" s="2" t="s">
        <v>95</v>
      </c>
      <c r="L294" s="2" t="s">
        <v>41</v>
      </c>
      <c r="M294" s="2" t="s">
        <v>1602</v>
      </c>
      <c r="N294" s="2" t="s">
        <v>149</v>
      </c>
      <c r="O294" s="2" t="s">
        <v>34</v>
      </c>
      <c r="P294" s="153">
        <v>4783</v>
      </c>
      <c r="Q294" s="162">
        <v>1</v>
      </c>
      <c r="R294" s="179">
        <v>3510</v>
      </c>
      <c r="T294" s="152">
        <v>167.88300000000001</v>
      </c>
      <c r="U294" s="168">
        <v>2.3900000000000001E-4</v>
      </c>
      <c r="V294" s="168">
        <v>9.1408328918397008E-3</v>
      </c>
      <c r="W294" s="168">
        <v>2.26812357330901E-3</v>
      </c>
    </row>
    <row r="295" spans="1:23">
      <c r="A295" s="2">
        <v>969</v>
      </c>
      <c r="B295" s="2">
        <v>969</v>
      </c>
      <c r="C295" s="2" t="s">
        <v>1707</v>
      </c>
      <c r="D295" s="2" t="s">
        <v>1708</v>
      </c>
      <c r="E295" s="4" t="s">
        <v>1360</v>
      </c>
      <c r="F295" s="2" t="s">
        <v>1723</v>
      </c>
      <c r="G295" s="2" t="s">
        <v>1724</v>
      </c>
      <c r="H295" s="2" t="s">
        <v>351</v>
      </c>
      <c r="I295" s="2" t="s">
        <v>1010</v>
      </c>
      <c r="J295" s="2" t="s">
        <v>30</v>
      </c>
      <c r="K295" s="2" t="s">
        <v>95</v>
      </c>
      <c r="L295" s="2" t="s">
        <v>41</v>
      </c>
      <c r="M295" s="2" t="s">
        <v>1602</v>
      </c>
      <c r="N295" s="2" t="s">
        <v>149</v>
      </c>
      <c r="O295" s="2" t="s">
        <v>34</v>
      </c>
      <c r="P295" s="153">
        <v>2440</v>
      </c>
      <c r="Q295" s="162">
        <v>1</v>
      </c>
      <c r="R295" s="179">
        <v>23720</v>
      </c>
      <c r="T295" s="152">
        <v>578.76800000000003</v>
      </c>
      <c r="U295" s="168">
        <v>8.2999999999999998E-5</v>
      </c>
      <c r="V295" s="168">
        <v>3.1512494519373102E-2</v>
      </c>
      <c r="W295" s="168">
        <v>7.8192252849265398E-3</v>
      </c>
    </row>
    <row r="296" spans="1:23">
      <c r="A296" s="2">
        <v>969</v>
      </c>
      <c r="B296" s="2">
        <v>969</v>
      </c>
      <c r="C296" s="2" t="s">
        <v>1615</v>
      </c>
      <c r="D296" s="2" t="s">
        <v>1616</v>
      </c>
      <c r="E296" s="4" t="s">
        <v>345</v>
      </c>
      <c r="F296" s="2" t="s">
        <v>1617</v>
      </c>
      <c r="G296" s="2" t="s">
        <v>1618</v>
      </c>
      <c r="H296" s="2" t="s">
        <v>351</v>
      </c>
      <c r="I296" s="2" t="s">
        <v>1010</v>
      </c>
      <c r="J296" s="2" t="s">
        <v>94</v>
      </c>
      <c r="K296" s="2" t="s">
        <v>95</v>
      </c>
      <c r="L296" s="2" t="s">
        <v>374</v>
      </c>
      <c r="M296" s="2" t="s">
        <v>765</v>
      </c>
      <c r="N296" s="2" t="s">
        <v>149</v>
      </c>
      <c r="O296" s="2" t="s">
        <v>99</v>
      </c>
      <c r="P296" s="153">
        <v>1107</v>
      </c>
      <c r="Q296" s="162">
        <v>3.6469999999999998</v>
      </c>
      <c r="R296" s="179">
        <v>7569</v>
      </c>
      <c r="T296" s="152">
        <v>305.57799999999997</v>
      </c>
      <c r="U296" s="168">
        <v>5.0000000000000004E-6</v>
      </c>
      <c r="V296" s="168">
        <v>1.6637963282946502E-2</v>
      </c>
      <c r="W296" s="168">
        <v>4.1283936792663196E-3</v>
      </c>
    </row>
    <row r="297" spans="1:23">
      <c r="A297" s="2">
        <v>969</v>
      </c>
      <c r="B297" s="2">
        <v>969</v>
      </c>
      <c r="C297" s="2" t="s">
        <v>1562</v>
      </c>
      <c r="D297" s="2" t="s">
        <v>1563</v>
      </c>
      <c r="E297" s="4" t="s">
        <v>345</v>
      </c>
      <c r="F297" s="2" t="s">
        <v>1619</v>
      </c>
      <c r="G297" s="2" t="s">
        <v>1620</v>
      </c>
      <c r="H297" s="2" t="s">
        <v>351</v>
      </c>
      <c r="I297" s="2" t="s">
        <v>1010</v>
      </c>
      <c r="J297" s="2" t="s">
        <v>94</v>
      </c>
      <c r="K297" s="2" t="s">
        <v>95</v>
      </c>
      <c r="L297" s="2" t="s">
        <v>374</v>
      </c>
      <c r="M297" s="2" t="s">
        <v>765</v>
      </c>
      <c r="N297" s="2" t="s">
        <v>149</v>
      </c>
      <c r="O297" s="2" t="s">
        <v>99</v>
      </c>
      <c r="P297" s="153">
        <v>587</v>
      </c>
      <c r="Q297" s="162">
        <v>3.6469999999999998</v>
      </c>
      <c r="R297" s="179">
        <v>11473</v>
      </c>
      <c r="T297" s="152">
        <v>245.613</v>
      </c>
      <c r="U297" s="168">
        <v>3.0000000000000001E-5</v>
      </c>
      <c r="V297" s="168">
        <v>1.3373008796215301E-2</v>
      </c>
      <c r="W297" s="168">
        <v>3.31825741217112E-3</v>
      </c>
    </row>
    <row r="298" spans="1:23">
      <c r="A298" s="2">
        <v>969</v>
      </c>
      <c r="B298" s="2">
        <v>969</v>
      </c>
      <c r="C298" s="2" t="s">
        <v>1621</v>
      </c>
      <c r="D298" s="2" t="s">
        <v>1622</v>
      </c>
      <c r="E298" s="4" t="s">
        <v>345</v>
      </c>
      <c r="F298" s="2" t="s">
        <v>1628</v>
      </c>
      <c r="G298" s="2" t="s">
        <v>1629</v>
      </c>
      <c r="H298" s="2" t="s">
        <v>351</v>
      </c>
      <c r="I298" s="2" t="s">
        <v>1010</v>
      </c>
      <c r="J298" s="2" t="s">
        <v>94</v>
      </c>
      <c r="K298" s="2" t="s">
        <v>314</v>
      </c>
      <c r="L298" s="2" t="s">
        <v>394</v>
      </c>
      <c r="M298" s="2" t="s">
        <v>765</v>
      </c>
      <c r="N298" s="2" t="s">
        <v>149</v>
      </c>
      <c r="O298" s="2" t="s">
        <v>1204</v>
      </c>
      <c r="P298" s="153">
        <v>1445</v>
      </c>
      <c r="Q298" s="162">
        <v>3.7964000000000002</v>
      </c>
      <c r="R298" s="179">
        <v>10676</v>
      </c>
      <c r="T298" s="152">
        <v>585.66399999999999</v>
      </c>
      <c r="U298" s="168">
        <v>2.8800000000000001E-4</v>
      </c>
      <c r="V298" s="168">
        <v>3.1887953573359801E-2</v>
      </c>
      <c r="W298" s="168">
        <v>7.9123882976668298E-3</v>
      </c>
    </row>
    <row r="299" spans="1:23">
      <c r="A299" s="2">
        <v>969</v>
      </c>
      <c r="B299" s="2">
        <v>969</v>
      </c>
      <c r="C299" s="2" t="s">
        <v>1615</v>
      </c>
      <c r="D299" s="2" t="s">
        <v>1616</v>
      </c>
      <c r="E299" s="4" t="s">
        <v>345</v>
      </c>
      <c r="F299" s="2" t="s">
        <v>1634</v>
      </c>
      <c r="G299" s="2" t="s">
        <v>1635</v>
      </c>
      <c r="H299" s="2" t="s">
        <v>351</v>
      </c>
      <c r="I299" s="2" t="s">
        <v>1010</v>
      </c>
      <c r="J299" s="2" t="s">
        <v>94</v>
      </c>
      <c r="K299" s="2" t="s">
        <v>95</v>
      </c>
      <c r="L299" s="2" t="s">
        <v>374</v>
      </c>
      <c r="M299" s="2" t="s">
        <v>765</v>
      </c>
      <c r="N299" s="2" t="s">
        <v>149</v>
      </c>
      <c r="O299" s="2" t="s">
        <v>99</v>
      </c>
      <c r="P299" s="153">
        <v>510</v>
      </c>
      <c r="Q299" s="162">
        <v>3.6469999999999998</v>
      </c>
      <c r="R299" s="179">
        <v>22435</v>
      </c>
      <c r="T299" s="152">
        <v>417.28399999999999</v>
      </c>
      <c r="U299" s="168">
        <v>5.0000000000000004E-6</v>
      </c>
      <c r="V299" s="168">
        <v>2.2720102451482101E-2</v>
      </c>
      <c r="W299" s="168">
        <v>5.6375606652000502E-3</v>
      </c>
    </row>
    <row r="300" spans="1:23">
      <c r="A300" s="2">
        <v>969</v>
      </c>
      <c r="B300" s="2">
        <v>969</v>
      </c>
      <c r="C300" s="2" t="s">
        <v>1615</v>
      </c>
      <c r="D300" s="2" t="s">
        <v>1616</v>
      </c>
      <c r="E300" s="4" t="s">
        <v>345</v>
      </c>
      <c r="F300" s="2" t="s">
        <v>1636</v>
      </c>
      <c r="G300" s="2" t="s">
        <v>1637</v>
      </c>
      <c r="H300" s="2" t="s">
        <v>351</v>
      </c>
      <c r="I300" s="2" t="s">
        <v>1010</v>
      </c>
      <c r="J300" s="2" t="s">
        <v>94</v>
      </c>
      <c r="K300" s="2" t="s">
        <v>95</v>
      </c>
      <c r="L300" s="2" t="s">
        <v>374</v>
      </c>
      <c r="M300" s="2" t="s">
        <v>765</v>
      </c>
      <c r="N300" s="2" t="s">
        <v>149</v>
      </c>
      <c r="O300" s="2" t="s">
        <v>99</v>
      </c>
      <c r="P300" s="153">
        <v>9714</v>
      </c>
      <c r="Q300" s="162">
        <v>3.6469999999999998</v>
      </c>
      <c r="R300" s="179">
        <v>4833</v>
      </c>
      <c r="T300" s="152">
        <v>1712.1849999999999</v>
      </c>
      <c r="U300" s="168">
        <v>1.1E-5</v>
      </c>
      <c r="V300" s="168">
        <v>9.3224256786078902E-2</v>
      </c>
      <c r="W300" s="168">
        <v>2.3131823644810399E-2</v>
      </c>
    </row>
    <row r="301" spans="1:23">
      <c r="A301" s="2">
        <v>969</v>
      </c>
      <c r="B301" s="2">
        <v>969</v>
      </c>
      <c r="C301" s="2" t="s">
        <v>1638</v>
      </c>
      <c r="D301" s="2" t="s">
        <v>1639</v>
      </c>
      <c r="E301" s="4" t="s">
        <v>345</v>
      </c>
      <c r="F301" s="2" t="s">
        <v>1642</v>
      </c>
      <c r="G301" s="2" t="s">
        <v>1643</v>
      </c>
      <c r="H301" s="2" t="s">
        <v>351</v>
      </c>
      <c r="I301" s="2" t="s">
        <v>1010</v>
      </c>
      <c r="J301" s="2" t="s">
        <v>94</v>
      </c>
      <c r="K301" s="2" t="s">
        <v>329</v>
      </c>
      <c r="L301" s="2" t="s">
        <v>376</v>
      </c>
      <c r="M301" s="2" t="s">
        <v>765</v>
      </c>
      <c r="N301" s="2" t="s">
        <v>149</v>
      </c>
      <c r="O301" s="2" t="s">
        <v>99</v>
      </c>
      <c r="P301" s="153">
        <v>853</v>
      </c>
      <c r="Q301" s="162">
        <v>3.6469999999999998</v>
      </c>
      <c r="R301" s="179">
        <v>11934</v>
      </c>
      <c r="T301" s="152">
        <v>371.25400000000002</v>
      </c>
      <c r="U301" s="168">
        <v>1.1900000000000001E-4</v>
      </c>
      <c r="V301" s="168">
        <v>2.02138528616926E-2</v>
      </c>
      <c r="W301" s="168">
        <v>5.0156825669501201E-3</v>
      </c>
    </row>
    <row r="302" spans="1:23">
      <c r="A302" s="2">
        <v>969</v>
      </c>
      <c r="B302" s="2">
        <v>969</v>
      </c>
      <c r="C302" s="2" t="s">
        <v>1615</v>
      </c>
      <c r="D302" s="2" t="s">
        <v>1616</v>
      </c>
      <c r="E302" s="4" t="s">
        <v>345</v>
      </c>
      <c r="F302" s="2" t="s">
        <v>1648</v>
      </c>
      <c r="G302" s="2" t="s">
        <v>1649</v>
      </c>
      <c r="H302" s="2" t="s">
        <v>351</v>
      </c>
      <c r="I302" s="2" t="s">
        <v>1010</v>
      </c>
      <c r="J302" s="2" t="s">
        <v>94</v>
      </c>
      <c r="K302" s="2" t="s">
        <v>95</v>
      </c>
      <c r="L302" s="2" t="s">
        <v>374</v>
      </c>
      <c r="M302" s="2" t="s">
        <v>765</v>
      </c>
      <c r="N302" s="2" t="s">
        <v>149</v>
      </c>
      <c r="O302" s="2" t="s">
        <v>99</v>
      </c>
      <c r="P302" s="153">
        <v>1548</v>
      </c>
      <c r="Q302" s="162">
        <v>3.6469999999999998</v>
      </c>
      <c r="R302" s="179">
        <v>13757</v>
      </c>
      <c r="T302" s="152">
        <v>776.65899999999999</v>
      </c>
      <c r="U302" s="168">
        <v>5.0000000000000004E-6</v>
      </c>
      <c r="V302" s="168">
        <v>4.2287180456828201E-2</v>
      </c>
      <c r="W302" s="168">
        <v>1.0492758370906E-2</v>
      </c>
    </row>
    <row r="303" spans="1:23">
      <c r="A303" s="2">
        <v>969</v>
      </c>
      <c r="B303" s="2">
        <v>969</v>
      </c>
      <c r="C303" s="2" t="s">
        <v>1650</v>
      </c>
      <c r="D303" s="2" t="s">
        <v>1651</v>
      </c>
      <c r="E303" s="4" t="s">
        <v>345</v>
      </c>
      <c r="F303" s="2" t="s">
        <v>1652</v>
      </c>
      <c r="G303" s="2" t="s">
        <v>1653</v>
      </c>
      <c r="H303" s="2" t="s">
        <v>351</v>
      </c>
      <c r="I303" s="2" t="s">
        <v>1010</v>
      </c>
      <c r="J303" s="2" t="s">
        <v>94</v>
      </c>
      <c r="K303" s="2" t="s">
        <v>315</v>
      </c>
      <c r="L303" s="2" t="s">
        <v>1654</v>
      </c>
      <c r="M303" s="2" t="s">
        <v>765</v>
      </c>
      <c r="N303" s="2" t="s">
        <v>149</v>
      </c>
      <c r="O303" s="2" t="s">
        <v>1203</v>
      </c>
      <c r="P303" s="153">
        <v>880</v>
      </c>
      <c r="Q303" s="162">
        <v>2.5354000000000001</v>
      </c>
      <c r="R303" s="179">
        <v>6460</v>
      </c>
      <c r="T303" s="152">
        <v>144.13200000000001</v>
      </c>
      <c r="U303" s="168">
        <v>1.2E-5</v>
      </c>
      <c r="V303" s="168">
        <v>7.8476558311862295E-3</v>
      </c>
      <c r="W303" s="168">
        <v>1.9472463173262401E-3</v>
      </c>
    </row>
    <row r="304" spans="1:23">
      <c r="A304" s="2">
        <v>969</v>
      </c>
      <c r="B304" s="2">
        <v>969</v>
      </c>
      <c r="C304" s="2" t="s">
        <v>1615</v>
      </c>
      <c r="D304" s="2" t="s">
        <v>1616</v>
      </c>
      <c r="E304" s="4" t="s">
        <v>345</v>
      </c>
      <c r="F304" s="2" t="s">
        <v>1655</v>
      </c>
      <c r="G304" s="2" t="s">
        <v>1656</v>
      </c>
      <c r="H304" s="2" t="s">
        <v>351</v>
      </c>
      <c r="I304" s="2" t="s">
        <v>1010</v>
      </c>
      <c r="J304" s="2" t="s">
        <v>94</v>
      </c>
      <c r="K304" s="2" t="s">
        <v>95</v>
      </c>
      <c r="L304" s="2" t="s">
        <v>374</v>
      </c>
      <c r="M304" s="2" t="s">
        <v>765</v>
      </c>
      <c r="N304" s="2" t="s">
        <v>149</v>
      </c>
      <c r="O304" s="2" t="s">
        <v>99</v>
      </c>
      <c r="P304" s="153">
        <v>1213</v>
      </c>
      <c r="Q304" s="162">
        <v>3.6469999999999998</v>
      </c>
      <c r="R304" s="179">
        <v>13176</v>
      </c>
      <c r="T304" s="152">
        <v>582.88099999999997</v>
      </c>
      <c r="U304" s="168">
        <v>9.0000000000000002E-6</v>
      </c>
      <c r="V304" s="168">
        <v>3.1736455624709503E-2</v>
      </c>
      <c r="W304" s="168">
        <v>7.8747969673463401E-3</v>
      </c>
    </row>
    <row r="305" spans="1:23">
      <c r="A305" s="2">
        <v>969</v>
      </c>
      <c r="B305" s="2">
        <v>969</v>
      </c>
      <c r="C305" s="2" t="s">
        <v>1558</v>
      </c>
      <c r="D305" s="2" t="s">
        <v>1559</v>
      </c>
      <c r="E305" s="4" t="s">
        <v>345</v>
      </c>
      <c r="F305" s="2" t="s">
        <v>1657</v>
      </c>
      <c r="G305" s="2" t="s">
        <v>1658</v>
      </c>
      <c r="H305" s="2" t="s">
        <v>351</v>
      </c>
      <c r="I305" s="2" t="s">
        <v>1012</v>
      </c>
      <c r="J305" s="2" t="s">
        <v>94</v>
      </c>
      <c r="K305" s="2" t="s">
        <v>95</v>
      </c>
      <c r="L305" s="2" t="s">
        <v>410</v>
      </c>
      <c r="M305" s="2" t="s">
        <v>762</v>
      </c>
      <c r="N305" s="2" t="s">
        <v>149</v>
      </c>
      <c r="O305" s="2" t="s">
        <v>99</v>
      </c>
      <c r="P305" s="153">
        <v>9779</v>
      </c>
      <c r="Q305" s="162">
        <v>3.6469999999999998</v>
      </c>
      <c r="R305" s="179">
        <v>2870.25</v>
      </c>
      <c r="T305" s="152">
        <v>1023.646</v>
      </c>
      <c r="U305" s="168">
        <v>0</v>
      </c>
      <c r="V305" s="168">
        <v>5.5735025887081402E-2</v>
      </c>
      <c r="W305" s="168">
        <v>1.3829585068372801E-2</v>
      </c>
    </row>
    <row r="306" spans="1:23">
      <c r="A306" s="2">
        <v>969</v>
      </c>
      <c r="B306" s="2">
        <v>969</v>
      </c>
      <c r="C306" s="2" t="s">
        <v>1659</v>
      </c>
      <c r="D306" s="2" t="s">
        <v>1660</v>
      </c>
      <c r="E306" s="4" t="s">
        <v>345</v>
      </c>
      <c r="F306" s="2" t="s">
        <v>1661</v>
      </c>
      <c r="G306" s="2" t="s">
        <v>1662</v>
      </c>
      <c r="H306" s="2" t="s">
        <v>351</v>
      </c>
      <c r="I306" s="2" t="s">
        <v>1010</v>
      </c>
      <c r="J306" s="2" t="s">
        <v>94</v>
      </c>
      <c r="K306" s="2" t="s">
        <v>266</v>
      </c>
      <c r="L306" s="2" t="s">
        <v>410</v>
      </c>
      <c r="M306" s="2" t="s">
        <v>765</v>
      </c>
      <c r="N306" s="2" t="s">
        <v>149</v>
      </c>
      <c r="O306" s="2" t="s">
        <v>1206</v>
      </c>
      <c r="P306" s="153">
        <v>30122</v>
      </c>
      <c r="Q306" s="162">
        <v>4.5743</v>
      </c>
      <c r="R306" s="179">
        <v>793.1</v>
      </c>
      <c r="T306" s="152">
        <v>1092.789</v>
      </c>
      <c r="U306" s="168">
        <v>4.8999999999999998E-5</v>
      </c>
      <c r="V306" s="168">
        <v>5.9499685487516198E-2</v>
      </c>
      <c r="W306" s="168">
        <v>1.4763713641366701E-2</v>
      </c>
    </row>
    <row r="307" spans="1:23">
      <c r="A307" s="2">
        <v>969</v>
      </c>
      <c r="B307" s="2">
        <v>969</v>
      </c>
      <c r="C307" s="2" t="s">
        <v>1659</v>
      </c>
      <c r="D307" s="2" t="s">
        <v>1660</v>
      </c>
      <c r="E307" s="4" t="s">
        <v>345</v>
      </c>
      <c r="F307" s="2" t="s">
        <v>1663</v>
      </c>
      <c r="G307" s="2" t="s">
        <v>1664</v>
      </c>
      <c r="H307" s="2" t="s">
        <v>351</v>
      </c>
      <c r="I307" s="2" t="s">
        <v>1010</v>
      </c>
      <c r="J307" s="2" t="s">
        <v>94</v>
      </c>
      <c r="K307" s="2" t="s">
        <v>301</v>
      </c>
      <c r="L307" s="2" t="s">
        <v>374</v>
      </c>
      <c r="M307" s="2" t="s">
        <v>765</v>
      </c>
      <c r="N307" s="2" t="s">
        <v>149</v>
      </c>
      <c r="O307" s="2" t="s">
        <v>99</v>
      </c>
      <c r="P307" s="153">
        <v>5702</v>
      </c>
      <c r="Q307" s="162">
        <v>3.6469999999999998</v>
      </c>
      <c r="R307" s="179">
        <v>3044</v>
      </c>
      <c r="T307" s="152">
        <v>633.00599999999997</v>
      </c>
      <c r="U307" s="168">
        <v>3.3000000000000003E-5</v>
      </c>
      <c r="V307" s="168">
        <v>3.4465604216005301E-2</v>
      </c>
      <c r="W307" s="168">
        <v>8.5519832071808896E-3</v>
      </c>
    </row>
    <row r="308" spans="1:23">
      <c r="A308" s="2">
        <v>969</v>
      </c>
      <c r="B308" s="2">
        <v>969</v>
      </c>
      <c r="C308" s="2" t="s">
        <v>1659</v>
      </c>
      <c r="D308" s="2" t="s">
        <v>1660</v>
      </c>
      <c r="E308" s="4" t="s">
        <v>345</v>
      </c>
      <c r="F308" s="2" t="s">
        <v>1665</v>
      </c>
      <c r="G308" s="2" t="s">
        <v>1666</v>
      </c>
      <c r="H308" s="2" t="s">
        <v>351</v>
      </c>
      <c r="I308" s="2" t="s">
        <v>1012</v>
      </c>
      <c r="J308" s="2" t="s">
        <v>94</v>
      </c>
      <c r="K308" s="2" t="s">
        <v>254</v>
      </c>
      <c r="L308" s="2" t="s">
        <v>410</v>
      </c>
      <c r="M308" s="2" t="s">
        <v>762</v>
      </c>
      <c r="N308" s="2" t="s">
        <v>149</v>
      </c>
      <c r="O308" s="2" t="s">
        <v>99</v>
      </c>
      <c r="P308" s="153">
        <v>16611</v>
      </c>
      <c r="Q308" s="162">
        <v>3.6469999999999998</v>
      </c>
      <c r="R308" s="179">
        <v>616.4</v>
      </c>
      <c r="T308" s="152">
        <v>373.41699999999997</v>
      </c>
      <c r="U308" s="168">
        <v>0</v>
      </c>
      <c r="V308" s="168">
        <v>2.03316415169588E-2</v>
      </c>
      <c r="W308" s="168">
        <v>5.0449095781906596E-3</v>
      </c>
    </row>
    <row r="309" spans="1:23">
      <c r="A309" s="2">
        <v>969</v>
      </c>
      <c r="B309" s="2">
        <v>969</v>
      </c>
      <c r="C309" s="2" t="s">
        <v>1659</v>
      </c>
      <c r="D309" s="2" t="s">
        <v>1660</v>
      </c>
      <c r="E309" s="4" t="s">
        <v>345</v>
      </c>
      <c r="F309" s="2" t="s">
        <v>1667</v>
      </c>
      <c r="G309" s="2" t="s">
        <v>1668</v>
      </c>
      <c r="H309" s="2" t="s">
        <v>351</v>
      </c>
      <c r="I309" s="2" t="s">
        <v>1010</v>
      </c>
      <c r="J309" s="2" t="s">
        <v>94</v>
      </c>
      <c r="K309" s="2" t="s">
        <v>95</v>
      </c>
      <c r="L309" s="2" t="s">
        <v>376</v>
      </c>
      <c r="M309" s="2" t="s">
        <v>765</v>
      </c>
      <c r="N309" s="2" t="s">
        <v>149</v>
      </c>
      <c r="O309" s="2" t="s">
        <v>99</v>
      </c>
      <c r="P309" s="153">
        <v>1396</v>
      </c>
      <c r="Q309" s="162">
        <v>3.6469999999999998</v>
      </c>
      <c r="R309" s="179">
        <v>5545</v>
      </c>
      <c r="T309" s="152">
        <v>282.30799999999999</v>
      </c>
      <c r="U309" s="168">
        <v>0</v>
      </c>
      <c r="V309" s="168">
        <v>1.53709604179815E-2</v>
      </c>
      <c r="W309" s="168">
        <v>3.8140110513941198E-3</v>
      </c>
    </row>
    <row r="310" spans="1:23">
      <c r="A310" s="2">
        <v>969</v>
      </c>
      <c r="B310" s="2">
        <v>969</v>
      </c>
      <c r="C310" s="2" t="s">
        <v>1659</v>
      </c>
      <c r="D310" s="2" t="s">
        <v>1660</v>
      </c>
      <c r="E310" s="4" t="s">
        <v>345</v>
      </c>
      <c r="F310" s="2" t="s">
        <v>1669</v>
      </c>
      <c r="G310" s="2" t="s">
        <v>1670</v>
      </c>
      <c r="H310" s="2" t="s">
        <v>351</v>
      </c>
      <c r="I310" s="2" t="s">
        <v>1012</v>
      </c>
      <c r="J310" s="2" t="s">
        <v>94</v>
      </c>
      <c r="K310" s="2" t="s">
        <v>95</v>
      </c>
      <c r="L310" s="2" t="s">
        <v>410</v>
      </c>
      <c r="M310" s="2" t="s">
        <v>762</v>
      </c>
      <c r="N310" s="2" t="s">
        <v>149</v>
      </c>
      <c r="O310" s="2" t="s">
        <v>99</v>
      </c>
      <c r="P310" s="153">
        <v>27676</v>
      </c>
      <c r="Q310" s="162">
        <v>3.6469999999999998</v>
      </c>
      <c r="R310" s="179">
        <v>595.1</v>
      </c>
      <c r="T310" s="152">
        <v>600.66</v>
      </c>
      <c r="U310" s="168">
        <v>0</v>
      </c>
      <c r="V310" s="168">
        <v>3.2704484471185999E-2</v>
      </c>
      <c r="W310" s="168">
        <v>8.1149948871985303E-3</v>
      </c>
    </row>
    <row r="311" spans="1:23">
      <c r="A311" s="2">
        <v>969</v>
      </c>
      <c r="B311" s="2">
        <v>969</v>
      </c>
      <c r="C311" s="2" t="s">
        <v>1671</v>
      </c>
      <c r="D311" s="2" t="s">
        <v>1622</v>
      </c>
      <c r="E311" s="4" t="s">
        <v>345</v>
      </c>
      <c r="F311" s="2" t="s">
        <v>1674</v>
      </c>
      <c r="G311" s="2" t="s">
        <v>1675</v>
      </c>
      <c r="H311" s="2" t="s">
        <v>351</v>
      </c>
      <c r="I311" s="2" t="s">
        <v>1010</v>
      </c>
      <c r="J311" s="2" t="s">
        <v>94</v>
      </c>
      <c r="K311" s="2" t="s">
        <v>314</v>
      </c>
      <c r="L311" s="2" t="s">
        <v>394</v>
      </c>
      <c r="M311" s="2" t="s">
        <v>765</v>
      </c>
      <c r="N311" s="2" t="s">
        <v>149</v>
      </c>
      <c r="O311" s="2" t="s">
        <v>1204</v>
      </c>
      <c r="P311" s="153">
        <v>156</v>
      </c>
      <c r="Q311" s="162">
        <v>3.7964000000000002</v>
      </c>
      <c r="R311" s="179">
        <v>14290</v>
      </c>
      <c r="T311" s="152">
        <v>84.631</v>
      </c>
      <c r="U311" s="168">
        <v>4.8999999999999998E-5</v>
      </c>
      <c r="V311" s="168">
        <v>4.6079426365172203E-3</v>
      </c>
      <c r="W311" s="168">
        <v>1.14337319607611E-3</v>
      </c>
    </row>
    <row r="312" spans="1:23">
      <c r="A312" s="2">
        <v>969</v>
      </c>
      <c r="B312" s="2">
        <v>969</v>
      </c>
      <c r="C312" s="2" t="s">
        <v>1615</v>
      </c>
      <c r="D312" s="2" t="s">
        <v>1616</v>
      </c>
      <c r="E312" s="4" t="s">
        <v>345</v>
      </c>
      <c r="F312" s="2" t="s">
        <v>1676</v>
      </c>
      <c r="G312" s="2" t="s">
        <v>1677</v>
      </c>
      <c r="H312" s="2" t="s">
        <v>351</v>
      </c>
      <c r="I312" s="2" t="s">
        <v>1010</v>
      </c>
      <c r="J312" s="2" t="s">
        <v>94</v>
      </c>
      <c r="K312" s="2" t="s">
        <v>95</v>
      </c>
      <c r="L312" s="2" t="s">
        <v>374</v>
      </c>
      <c r="M312" s="2" t="s">
        <v>765</v>
      </c>
      <c r="N312" s="2" t="s">
        <v>149</v>
      </c>
      <c r="O312" s="2" t="s">
        <v>99</v>
      </c>
      <c r="P312" s="153">
        <v>400</v>
      </c>
      <c r="Q312" s="162">
        <v>3.6469999999999998</v>
      </c>
      <c r="R312" s="179">
        <v>8414</v>
      </c>
      <c r="T312" s="152">
        <v>122.74299999999999</v>
      </c>
      <c r="U312" s="168">
        <v>5.0000000000000004E-6</v>
      </c>
      <c r="V312" s="168">
        <v>6.68307806960483E-3</v>
      </c>
      <c r="W312" s="168">
        <v>1.65827852793012E-3</v>
      </c>
    </row>
    <row r="313" spans="1:23">
      <c r="A313" s="2">
        <v>969</v>
      </c>
      <c r="B313" s="2">
        <v>969</v>
      </c>
      <c r="C313" s="2" t="s">
        <v>1562</v>
      </c>
      <c r="D313" s="2" t="s">
        <v>1563</v>
      </c>
      <c r="E313" s="4" t="s">
        <v>345</v>
      </c>
      <c r="F313" s="2" t="s">
        <v>1684</v>
      </c>
      <c r="G313" s="2" t="s">
        <v>1685</v>
      </c>
      <c r="H313" s="2" t="s">
        <v>351</v>
      </c>
      <c r="I313" s="2" t="s">
        <v>1010</v>
      </c>
      <c r="J313" s="2" t="s">
        <v>94</v>
      </c>
      <c r="K313" s="2" t="s">
        <v>95</v>
      </c>
      <c r="L313" s="2" t="s">
        <v>376</v>
      </c>
      <c r="M313" s="2" t="s">
        <v>765</v>
      </c>
      <c r="N313" s="2" t="s">
        <v>149</v>
      </c>
      <c r="O313" s="2" t="s">
        <v>99</v>
      </c>
      <c r="P313" s="153">
        <v>251</v>
      </c>
      <c r="Q313" s="162">
        <v>3.6469999999999998</v>
      </c>
      <c r="R313" s="179">
        <v>51123</v>
      </c>
      <c r="T313" s="152">
        <v>467.97800000000001</v>
      </c>
      <c r="U313" s="168">
        <v>0</v>
      </c>
      <c r="V313" s="168">
        <v>2.5480273662423999E-2</v>
      </c>
      <c r="W313" s="168">
        <v>6.3224445772005798E-3</v>
      </c>
    </row>
    <row r="314" spans="1:23">
      <c r="A314" s="2">
        <v>969</v>
      </c>
      <c r="B314" s="2">
        <v>969</v>
      </c>
      <c r="C314" s="2" t="s">
        <v>1615</v>
      </c>
      <c r="D314" s="2" t="s">
        <v>1616</v>
      </c>
      <c r="E314" s="4" t="s">
        <v>345</v>
      </c>
      <c r="F314" s="2" t="s">
        <v>1686</v>
      </c>
      <c r="G314" s="2" t="s">
        <v>1687</v>
      </c>
      <c r="H314" s="2" t="s">
        <v>351</v>
      </c>
      <c r="I314" s="2" t="s">
        <v>1010</v>
      </c>
      <c r="J314" s="2" t="s">
        <v>94</v>
      </c>
      <c r="K314" s="2" t="s">
        <v>95</v>
      </c>
      <c r="L314" s="2" t="s">
        <v>374</v>
      </c>
      <c r="M314" s="2" t="s">
        <v>765</v>
      </c>
      <c r="N314" s="2" t="s">
        <v>149</v>
      </c>
      <c r="O314" s="2" t="s">
        <v>99</v>
      </c>
      <c r="P314" s="153">
        <v>1268</v>
      </c>
      <c r="Q314" s="162">
        <v>3.6469999999999998</v>
      </c>
      <c r="R314" s="179">
        <v>4067</v>
      </c>
      <c r="T314" s="152">
        <v>188.07400000000001</v>
      </c>
      <c r="U314" s="168">
        <v>2.0999999999999999E-5</v>
      </c>
      <c r="V314" s="168">
        <v>1.0240176951960099E-2</v>
      </c>
      <c r="W314" s="168">
        <v>2.5409048622178601E-3</v>
      </c>
    </row>
    <row r="315" spans="1:23">
      <c r="A315" s="2">
        <v>969</v>
      </c>
      <c r="B315" s="2">
        <v>969</v>
      </c>
      <c r="C315" s="2" t="s">
        <v>1562</v>
      </c>
      <c r="D315" s="2" t="s">
        <v>1563</v>
      </c>
      <c r="E315" s="4" t="s">
        <v>345</v>
      </c>
      <c r="F315" s="2" t="s">
        <v>1735</v>
      </c>
      <c r="G315" s="2" t="s">
        <v>1736</v>
      </c>
      <c r="H315" s="2" t="s">
        <v>351</v>
      </c>
      <c r="I315" s="2" t="s">
        <v>1010</v>
      </c>
      <c r="J315" s="2" t="s">
        <v>94</v>
      </c>
      <c r="K315" s="2" t="s">
        <v>95</v>
      </c>
      <c r="L315" s="2" t="s">
        <v>410</v>
      </c>
      <c r="M315" s="2" t="s">
        <v>765</v>
      </c>
      <c r="N315" s="2" t="s">
        <v>149</v>
      </c>
      <c r="O315" s="2" t="s">
        <v>99</v>
      </c>
      <c r="P315" s="153">
        <v>771</v>
      </c>
      <c r="Q315" s="162">
        <v>3.6469999999999998</v>
      </c>
      <c r="R315" s="179">
        <v>116945.5</v>
      </c>
      <c r="T315" s="152">
        <v>3288.317</v>
      </c>
      <c r="U315" s="168">
        <v>1.5200000000000001E-4</v>
      </c>
      <c r="V315" s="168">
        <v>0.17904076652778</v>
      </c>
      <c r="W315" s="168">
        <v>4.4425555958636898E-2</v>
      </c>
    </row>
    <row r="316" spans="1:23">
      <c r="A316" s="2">
        <v>969</v>
      </c>
      <c r="B316" s="2">
        <v>969</v>
      </c>
      <c r="C316" s="2" t="s">
        <v>1615</v>
      </c>
      <c r="D316" s="2" t="s">
        <v>1616</v>
      </c>
      <c r="E316" s="4" t="s">
        <v>345</v>
      </c>
      <c r="F316" s="2" t="s">
        <v>1737</v>
      </c>
      <c r="G316" s="2" t="s">
        <v>1738</v>
      </c>
      <c r="H316" s="2" t="s">
        <v>351</v>
      </c>
      <c r="I316" s="2" t="s">
        <v>1010</v>
      </c>
      <c r="J316" s="2" t="s">
        <v>94</v>
      </c>
      <c r="K316" s="2" t="s">
        <v>95</v>
      </c>
      <c r="L316" s="2" t="s">
        <v>374</v>
      </c>
      <c r="M316" s="2" t="s">
        <v>765</v>
      </c>
      <c r="N316" s="2" t="s">
        <v>149</v>
      </c>
      <c r="O316" s="2" t="s">
        <v>99</v>
      </c>
      <c r="P316" s="153">
        <v>600</v>
      </c>
      <c r="Q316" s="162">
        <v>3.6469999999999998</v>
      </c>
      <c r="R316" s="179">
        <v>23252</v>
      </c>
      <c r="T316" s="152">
        <v>508.8</v>
      </c>
      <c r="U316" s="168">
        <v>1.9999999999999999E-6</v>
      </c>
      <c r="V316" s="168">
        <v>2.7702923331551901E-2</v>
      </c>
      <c r="W316" s="168">
        <v>6.8739527569701498E-3</v>
      </c>
    </row>
    <row r="317" spans="1:23">
      <c r="A317" s="2">
        <v>969</v>
      </c>
      <c r="B317" s="2">
        <v>969</v>
      </c>
      <c r="C317" s="2" t="s">
        <v>1615</v>
      </c>
      <c r="D317" s="2" t="s">
        <v>1616</v>
      </c>
      <c r="E317" s="4" t="s">
        <v>345</v>
      </c>
      <c r="F317" s="2" t="s">
        <v>1690</v>
      </c>
      <c r="G317" s="2" t="s">
        <v>1691</v>
      </c>
      <c r="H317" s="2" t="s">
        <v>351</v>
      </c>
      <c r="I317" s="2" t="s">
        <v>1012</v>
      </c>
      <c r="J317" s="2" t="s">
        <v>94</v>
      </c>
      <c r="K317" s="2" t="s">
        <v>95</v>
      </c>
      <c r="L317" s="2" t="s">
        <v>1552</v>
      </c>
      <c r="M317" s="2" t="s">
        <v>762</v>
      </c>
      <c r="N317" s="2" t="s">
        <v>149</v>
      </c>
      <c r="O317" s="2" t="s">
        <v>99</v>
      </c>
      <c r="P317" s="153">
        <v>14000</v>
      </c>
      <c r="Q317" s="162">
        <v>3.6469999999999998</v>
      </c>
      <c r="R317" s="179">
        <v>1080.5999999999999</v>
      </c>
      <c r="T317" s="152">
        <v>551.73299999999995</v>
      </c>
      <c r="U317" s="168">
        <v>0</v>
      </c>
      <c r="V317" s="168">
        <v>3.0040491522524901E-2</v>
      </c>
      <c r="W317" s="168">
        <v>7.4539757790403104E-3</v>
      </c>
    </row>
    <row r="318" spans="1:23">
      <c r="A318" s="2">
        <v>969</v>
      </c>
      <c r="B318" s="2">
        <v>969</v>
      </c>
      <c r="C318" s="2" t="s">
        <v>1615</v>
      </c>
      <c r="D318" s="2" t="s">
        <v>1616</v>
      </c>
      <c r="E318" s="4" t="s">
        <v>345</v>
      </c>
      <c r="F318" s="2" t="s">
        <v>1692</v>
      </c>
      <c r="G318" s="2" t="s">
        <v>1693</v>
      </c>
      <c r="H318" s="2" t="s">
        <v>351</v>
      </c>
      <c r="I318" s="2" t="s">
        <v>1010</v>
      </c>
      <c r="J318" s="2" t="s">
        <v>94</v>
      </c>
      <c r="K318" s="2" t="s">
        <v>95</v>
      </c>
      <c r="L318" s="2" t="s">
        <v>1552</v>
      </c>
      <c r="M318" s="2" t="s">
        <v>765</v>
      </c>
      <c r="N318" s="2" t="s">
        <v>149</v>
      </c>
      <c r="O318" s="2" t="s">
        <v>99</v>
      </c>
      <c r="P318" s="153">
        <v>862</v>
      </c>
      <c r="Q318" s="162">
        <v>3.6469999999999998</v>
      </c>
      <c r="R318" s="179">
        <v>13770</v>
      </c>
      <c r="T318" s="152">
        <v>432.88900000000001</v>
      </c>
      <c r="U318" s="168">
        <v>0</v>
      </c>
      <c r="V318" s="168">
        <v>2.35697644063202E-2</v>
      </c>
      <c r="W318" s="168">
        <v>5.8483880954698399E-3</v>
      </c>
    </row>
    <row r="319" spans="1:23">
      <c r="A319" s="2">
        <v>969</v>
      </c>
      <c r="B319" s="2">
        <v>969</v>
      </c>
      <c r="C319" s="2" t="s">
        <v>1694</v>
      </c>
      <c r="D319" s="2" t="s">
        <v>1695</v>
      </c>
      <c r="E319" s="4" t="s">
        <v>345</v>
      </c>
      <c r="F319" s="2" t="s">
        <v>1696</v>
      </c>
      <c r="G319" s="2" t="s">
        <v>1697</v>
      </c>
      <c r="H319" s="2" t="s">
        <v>351</v>
      </c>
      <c r="I319" s="2" t="s">
        <v>1010</v>
      </c>
      <c r="J319" s="2" t="s">
        <v>94</v>
      </c>
      <c r="K319" s="2" t="s">
        <v>95</v>
      </c>
      <c r="L319" s="2" t="s">
        <v>1698</v>
      </c>
      <c r="M319" s="2" t="s">
        <v>765</v>
      </c>
      <c r="N319" s="2" t="s">
        <v>149</v>
      </c>
      <c r="O319" s="2" t="s">
        <v>99</v>
      </c>
      <c r="P319" s="153">
        <v>1107</v>
      </c>
      <c r="Q319" s="162">
        <v>3.6469999999999998</v>
      </c>
      <c r="R319" s="179">
        <v>3633.5</v>
      </c>
      <c r="T319" s="152">
        <v>146.69300000000001</v>
      </c>
      <c r="U319" s="168">
        <v>0</v>
      </c>
      <c r="V319" s="168">
        <v>7.98705768114495E-3</v>
      </c>
      <c r="W319" s="168">
        <v>1.9818362311552601E-3</v>
      </c>
    </row>
    <row r="320" spans="1:23">
      <c r="A320" s="2">
        <v>969</v>
      </c>
      <c r="B320" s="2">
        <v>969</v>
      </c>
      <c r="C320" s="2" t="s">
        <v>1703</v>
      </c>
      <c r="D320" s="2" t="s">
        <v>1704</v>
      </c>
      <c r="E320" s="4" t="s">
        <v>345</v>
      </c>
      <c r="F320" s="2" t="s">
        <v>1705</v>
      </c>
      <c r="G320" s="2" t="s">
        <v>1706</v>
      </c>
      <c r="H320" s="2" t="s">
        <v>351</v>
      </c>
      <c r="I320" s="2" t="s">
        <v>1010</v>
      </c>
      <c r="J320" s="2" t="s">
        <v>94</v>
      </c>
      <c r="K320" s="2" t="s">
        <v>277</v>
      </c>
      <c r="L320" s="2" t="s">
        <v>374</v>
      </c>
      <c r="M320" s="2" t="s">
        <v>765</v>
      </c>
      <c r="N320" s="2" t="s">
        <v>149</v>
      </c>
      <c r="O320" s="2" t="s">
        <v>99</v>
      </c>
      <c r="P320" s="153">
        <v>1814</v>
      </c>
      <c r="Q320" s="162">
        <v>3.6469999999999998</v>
      </c>
      <c r="R320" s="179">
        <v>4527</v>
      </c>
      <c r="T320" s="152">
        <v>299.49099999999999</v>
      </c>
      <c r="U320" s="168">
        <v>8.2000000000000001E-5</v>
      </c>
      <c r="V320" s="168">
        <v>1.6306539719478701E-2</v>
      </c>
      <c r="W320" s="168">
        <v>4.0461572347381004E-3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166</v>
      </c>
      <c r="E1" s="19" t="s">
        <v>167</v>
      </c>
      <c r="F1" s="19" t="s">
        <v>1139</v>
      </c>
      <c r="G1" s="19" t="s">
        <v>4</v>
      </c>
      <c r="H1" s="19" t="s">
        <v>168</v>
      </c>
      <c r="I1" s="19" t="s">
        <v>5</v>
      </c>
      <c r="J1" s="19" t="s">
        <v>6</v>
      </c>
      <c r="K1" s="19" t="s">
        <v>7</v>
      </c>
      <c r="L1" s="19" t="s">
        <v>356</v>
      </c>
      <c r="M1" s="19" t="s">
        <v>8</v>
      </c>
      <c r="N1" s="19" t="s">
        <v>599</v>
      </c>
      <c r="O1" s="19" t="s">
        <v>135</v>
      </c>
      <c r="P1" s="19" t="s">
        <v>11</v>
      </c>
      <c r="Q1" s="19" t="s">
        <v>17</v>
      </c>
      <c r="R1" s="161" t="s">
        <v>18</v>
      </c>
      <c r="S1" s="172" t="s">
        <v>19</v>
      </c>
      <c r="T1" s="19" t="s">
        <v>20</v>
      </c>
      <c r="U1" s="167" t="s">
        <v>23</v>
      </c>
      <c r="V1" s="167" t="s">
        <v>24</v>
      </c>
      <c r="W1" s="167" t="s">
        <v>25</v>
      </c>
    </row>
    <row r="2" spans="1:23">
      <c r="A2" s="18">
        <v>1182</v>
      </c>
      <c r="B2" s="18">
        <v>1182</v>
      </c>
      <c r="C2" s="18" t="s">
        <v>1544</v>
      </c>
      <c r="D2" s="18" t="s">
        <v>1545</v>
      </c>
      <c r="E2" s="18" t="s">
        <v>345</v>
      </c>
      <c r="F2" s="18" t="s">
        <v>1546</v>
      </c>
      <c r="G2" s="18" t="s">
        <v>1547</v>
      </c>
      <c r="H2" s="18" t="s">
        <v>351</v>
      </c>
      <c r="I2" s="18" t="s">
        <v>960</v>
      </c>
      <c r="J2" s="18" t="s">
        <v>94</v>
      </c>
      <c r="K2" s="18" t="s">
        <v>266</v>
      </c>
      <c r="L2" s="4" t="s">
        <v>357</v>
      </c>
      <c r="M2" s="18" t="s">
        <v>410</v>
      </c>
      <c r="N2" s="20" t="s">
        <v>765</v>
      </c>
      <c r="O2" s="20" t="s">
        <v>149</v>
      </c>
      <c r="P2" s="18" t="s">
        <v>1206</v>
      </c>
      <c r="Q2" s="155">
        <v>21182.34</v>
      </c>
      <c r="R2" s="180">
        <v>4.5743</v>
      </c>
      <c r="S2" s="181">
        <v>1072.83</v>
      </c>
      <c r="T2" s="155">
        <v>1039.5119999999999</v>
      </c>
      <c r="U2" s="182">
        <v>1.2400000000000001E-4</v>
      </c>
      <c r="V2" s="182">
        <v>4.7540948895280301E-2</v>
      </c>
      <c r="W2" s="182">
        <v>2.47335994055186E-3</v>
      </c>
    </row>
    <row r="3" spans="1:23">
      <c r="A3" s="18">
        <v>1182</v>
      </c>
      <c r="B3" s="18">
        <v>1182</v>
      </c>
      <c r="C3" s="18" t="s">
        <v>1548</v>
      </c>
      <c r="D3" s="18" t="s">
        <v>1549</v>
      </c>
      <c r="E3" s="18" t="s">
        <v>345</v>
      </c>
      <c r="F3" s="18" t="s">
        <v>1550</v>
      </c>
      <c r="G3" s="18" t="s">
        <v>1551</v>
      </c>
      <c r="H3" s="18" t="s">
        <v>351</v>
      </c>
      <c r="I3" s="18" t="s">
        <v>1015</v>
      </c>
      <c r="J3" s="18" t="s">
        <v>94</v>
      </c>
      <c r="K3" s="18" t="s">
        <v>324</v>
      </c>
      <c r="L3" s="4" t="s">
        <v>357</v>
      </c>
      <c r="M3" s="18" t="s">
        <v>1552</v>
      </c>
      <c r="N3" s="20" t="s">
        <v>762</v>
      </c>
      <c r="O3" s="20" t="s">
        <v>149</v>
      </c>
      <c r="P3" s="18" t="s">
        <v>99</v>
      </c>
      <c r="Q3" s="155">
        <v>387.13</v>
      </c>
      <c r="R3" s="180">
        <v>3.6469999999999998</v>
      </c>
      <c r="S3" s="181">
        <v>138855.5</v>
      </c>
      <c r="T3" s="155">
        <v>1960.45</v>
      </c>
      <c r="U3" s="182">
        <v>5.4799999999999998E-4</v>
      </c>
      <c r="V3" s="182">
        <v>8.9659029862974707E-2</v>
      </c>
      <c r="W3" s="182">
        <v>4.6645903778719097E-3</v>
      </c>
    </row>
    <row r="4" spans="1:23">
      <c r="A4" s="18">
        <v>1182</v>
      </c>
      <c r="B4" s="18">
        <v>1182</v>
      </c>
      <c r="C4" s="18" t="s">
        <v>1553</v>
      </c>
      <c r="D4" s="18" t="s">
        <v>1554</v>
      </c>
      <c r="E4" s="18" t="s">
        <v>345</v>
      </c>
      <c r="F4" s="18" t="s">
        <v>1555</v>
      </c>
      <c r="G4" s="18" t="s">
        <v>1556</v>
      </c>
      <c r="H4" s="18" t="s">
        <v>351</v>
      </c>
      <c r="I4" s="18" t="s">
        <v>960</v>
      </c>
      <c r="J4" s="18" t="s">
        <v>94</v>
      </c>
      <c r="K4" s="18" t="s">
        <v>326</v>
      </c>
      <c r="L4" s="4" t="s">
        <v>357</v>
      </c>
      <c r="M4" s="18" t="s">
        <v>1557</v>
      </c>
      <c r="N4" s="20" t="s">
        <v>765</v>
      </c>
      <c r="O4" s="20" t="s">
        <v>149</v>
      </c>
      <c r="P4" s="18" t="s">
        <v>1204</v>
      </c>
      <c r="Q4" s="155">
        <v>5997.08</v>
      </c>
      <c r="R4" s="180">
        <v>3.7964000000000002</v>
      </c>
      <c r="S4" s="181">
        <v>4547</v>
      </c>
      <c r="T4" s="155">
        <v>1035.23</v>
      </c>
      <c r="U4" s="182">
        <v>2.2000000000000001E-4</v>
      </c>
      <c r="V4" s="182">
        <v>4.7345108819573503E-2</v>
      </c>
      <c r="W4" s="182">
        <v>2.4631711872925501E-3</v>
      </c>
    </row>
    <row r="5" spans="1:23">
      <c r="A5" s="18">
        <v>1182</v>
      </c>
      <c r="B5" s="18">
        <v>1182</v>
      </c>
      <c r="C5" s="18" t="s">
        <v>1558</v>
      </c>
      <c r="D5" s="18" t="s">
        <v>1559</v>
      </c>
      <c r="E5" s="18" t="s">
        <v>345</v>
      </c>
      <c r="F5" s="18" t="s">
        <v>1560</v>
      </c>
      <c r="G5" s="18" t="s">
        <v>1561</v>
      </c>
      <c r="H5" s="18" t="s">
        <v>351</v>
      </c>
      <c r="I5" s="18" t="s">
        <v>1015</v>
      </c>
      <c r="J5" s="18" t="s">
        <v>94</v>
      </c>
      <c r="K5" s="18" t="s">
        <v>286</v>
      </c>
      <c r="L5" s="4" t="s">
        <v>357</v>
      </c>
      <c r="M5" s="18" t="s">
        <v>187</v>
      </c>
      <c r="N5" s="20" t="s">
        <v>762</v>
      </c>
      <c r="O5" s="20" t="s">
        <v>149</v>
      </c>
      <c r="P5" s="18" t="s">
        <v>99</v>
      </c>
      <c r="Q5" s="155">
        <v>6970.12</v>
      </c>
      <c r="R5" s="180">
        <v>3.6469999999999998</v>
      </c>
      <c r="S5" s="181">
        <v>3484</v>
      </c>
      <c r="T5" s="155">
        <v>885.63400000000001</v>
      </c>
      <c r="U5" s="182">
        <v>1.6100000000000001E-4</v>
      </c>
      <c r="V5" s="182">
        <v>4.0503497148786601E-2</v>
      </c>
      <c r="W5" s="182">
        <v>2.10723028521652E-3</v>
      </c>
    </row>
    <row r="6" spans="1:23">
      <c r="A6" s="18">
        <v>1182</v>
      </c>
      <c r="B6" s="18">
        <v>1182</v>
      </c>
      <c r="C6" s="18" t="s">
        <v>1562</v>
      </c>
      <c r="D6" s="18" t="s">
        <v>1563</v>
      </c>
      <c r="E6" s="18" t="s">
        <v>345</v>
      </c>
      <c r="F6" s="18" t="s">
        <v>1564</v>
      </c>
      <c r="G6" s="18" t="s">
        <v>1565</v>
      </c>
      <c r="H6" s="18" t="s">
        <v>351</v>
      </c>
      <c r="I6" s="18" t="s">
        <v>1015</v>
      </c>
      <c r="J6" s="18" t="s">
        <v>94</v>
      </c>
      <c r="K6" s="18" t="s">
        <v>329</v>
      </c>
      <c r="L6" s="4" t="s">
        <v>357</v>
      </c>
      <c r="M6" s="18" t="s">
        <v>1557</v>
      </c>
      <c r="N6" s="20" t="s">
        <v>762</v>
      </c>
      <c r="O6" s="20" t="s">
        <v>149</v>
      </c>
      <c r="P6" s="18" t="s">
        <v>99</v>
      </c>
      <c r="Q6" s="155">
        <v>5878.49</v>
      </c>
      <c r="R6" s="180">
        <v>3.6469999999999998</v>
      </c>
      <c r="S6" s="181">
        <v>18665</v>
      </c>
      <c r="T6" s="155">
        <v>4001.5619999999999</v>
      </c>
      <c r="U6" s="182">
        <v>6.4499999999999996E-4</v>
      </c>
      <c r="V6" s="182">
        <v>0.183007083191464</v>
      </c>
      <c r="W6" s="182">
        <v>9.5211054663645097E-3</v>
      </c>
    </row>
    <row r="7" spans="1:23">
      <c r="A7" s="18">
        <v>1182</v>
      </c>
      <c r="B7" s="18">
        <v>1182</v>
      </c>
      <c r="C7" s="18" t="s">
        <v>1566</v>
      </c>
      <c r="D7" s="18" t="s">
        <v>1567</v>
      </c>
      <c r="E7" s="18" t="s">
        <v>345</v>
      </c>
      <c r="F7" s="18" t="s">
        <v>1568</v>
      </c>
      <c r="G7" s="18" t="s">
        <v>1569</v>
      </c>
      <c r="H7" s="18" t="s">
        <v>351</v>
      </c>
      <c r="I7" s="18" t="s">
        <v>960</v>
      </c>
      <c r="J7" s="18" t="s">
        <v>94</v>
      </c>
      <c r="K7" s="18" t="s">
        <v>329</v>
      </c>
      <c r="L7" s="4" t="s">
        <v>357</v>
      </c>
      <c r="M7" s="18" t="s">
        <v>1557</v>
      </c>
      <c r="N7" s="20" t="s">
        <v>765</v>
      </c>
      <c r="O7" s="20" t="s">
        <v>149</v>
      </c>
      <c r="P7" s="18" t="s">
        <v>99</v>
      </c>
      <c r="Q7" s="155">
        <v>50522.63</v>
      </c>
      <c r="R7" s="180">
        <v>3.6469999999999998</v>
      </c>
      <c r="S7" s="181">
        <v>896.4</v>
      </c>
      <c r="T7" s="155">
        <v>1651.671</v>
      </c>
      <c r="U7" s="182">
        <v>3.999E-3</v>
      </c>
      <c r="V7" s="182">
        <v>7.5537380307528601E-2</v>
      </c>
      <c r="W7" s="182">
        <v>3.9298990619310199E-3</v>
      </c>
    </row>
    <row r="8" spans="1:23">
      <c r="A8" s="18">
        <v>1182</v>
      </c>
      <c r="B8" s="18">
        <v>1182</v>
      </c>
      <c r="C8" s="18" t="s">
        <v>1570</v>
      </c>
      <c r="D8" s="18" t="s">
        <v>1571</v>
      </c>
      <c r="E8" s="18" t="s">
        <v>345</v>
      </c>
      <c r="F8" s="18" t="s">
        <v>1572</v>
      </c>
      <c r="G8" s="18" t="s">
        <v>1573</v>
      </c>
      <c r="H8" s="18" t="s">
        <v>351</v>
      </c>
      <c r="I8" s="18" t="s">
        <v>960</v>
      </c>
      <c r="J8" s="18" t="s">
        <v>94</v>
      </c>
      <c r="K8" s="18" t="s">
        <v>277</v>
      </c>
      <c r="L8" s="4" t="s">
        <v>357</v>
      </c>
      <c r="M8" s="18" t="s">
        <v>187</v>
      </c>
      <c r="N8" s="20" t="s">
        <v>765</v>
      </c>
      <c r="O8" s="20" t="s">
        <v>149</v>
      </c>
      <c r="P8" s="18" t="s">
        <v>99</v>
      </c>
      <c r="Q8" s="155">
        <v>28772.31</v>
      </c>
      <c r="R8" s="180">
        <v>3.6469999999999998</v>
      </c>
      <c r="S8" s="181">
        <v>1516.6</v>
      </c>
      <c r="T8" s="155">
        <v>1591.4079999999999</v>
      </c>
      <c r="U8" s="182">
        <v>0</v>
      </c>
      <c r="V8" s="182">
        <v>7.2781315939204394E-2</v>
      </c>
      <c r="W8" s="182">
        <v>3.7865123740209602E-3</v>
      </c>
    </row>
    <row r="9" spans="1:23">
      <c r="A9" s="18">
        <v>1182</v>
      </c>
      <c r="B9" s="18">
        <v>1182</v>
      </c>
      <c r="C9" s="18" t="s">
        <v>1574</v>
      </c>
      <c r="D9" s="18" t="s">
        <v>1575</v>
      </c>
      <c r="E9" s="18" t="s">
        <v>345</v>
      </c>
      <c r="F9" s="18" t="s">
        <v>1576</v>
      </c>
      <c r="G9" s="18" t="s">
        <v>1577</v>
      </c>
      <c r="H9" s="18" t="s">
        <v>351</v>
      </c>
      <c r="I9" s="18" t="s">
        <v>1015</v>
      </c>
      <c r="J9" s="18" t="s">
        <v>94</v>
      </c>
      <c r="K9" s="18" t="s">
        <v>322</v>
      </c>
      <c r="L9" s="4" t="s">
        <v>357</v>
      </c>
      <c r="M9" s="18" t="s">
        <v>187</v>
      </c>
      <c r="N9" s="20" t="s">
        <v>762</v>
      </c>
      <c r="O9" s="20" t="s">
        <v>149</v>
      </c>
      <c r="P9" s="18" t="s">
        <v>99</v>
      </c>
      <c r="Q9" s="155">
        <v>29128.48</v>
      </c>
      <c r="R9" s="180">
        <v>3.6469999999999998</v>
      </c>
      <c r="S9" s="181">
        <v>1094.07</v>
      </c>
      <c r="T9" s="155">
        <v>1162.248</v>
      </c>
      <c r="U9" s="182">
        <v>0</v>
      </c>
      <c r="V9" s="182">
        <v>5.3154134937896398E-2</v>
      </c>
      <c r="W9" s="182">
        <v>2.7653909121517998E-3</v>
      </c>
    </row>
    <row r="10" spans="1:23">
      <c r="A10" s="18">
        <v>1182</v>
      </c>
      <c r="B10" s="18">
        <v>1182</v>
      </c>
      <c r="C10" s="18" t="s">
        <v>1578</v>
      </c>
      <c r="D10" s="18" t="s">
        <v>1579</v>
      </c>
      <c r="E10" s="18" t="s">
        <v>345</v>
      </c>
      <c r="F10" s="18" t="s">
        <v>1578</v>
      </c>
      <c r="G10" s="18" t="s">
        <v>1580</v>
      </c>
      <c r="H10" s="18" t="s">
        <v>351</v>
      </c>
      <c r="I10" s="18" t="s">
        <v>960</v>
      </c>
      <c r="J10" s="18" t="s">
        <v>94</v>
      </c>
      <c r="K10" s="18" t="s">
        <v>95</v>
      </c>
      <c r="L10" s="4" t="s">
        <v>357</v>
      </c>
      <c r="M10" s="18" t="s">
        <v>1552</v>
      </c>
      <c r="N10" s="20" t="s">
        <v>765</v>
      </c>
      <c r="O10" s="20" t="s">
        <v>149</v>
      </c>
      <c r="P10" s="18" t="s">
        <v>99</v>
      </c>
      <c r="Q10" s="155">
        <v>4000</v>
      </c>
      <c r="R10" s="180">
        <v>3.6469999999999998</v>
      </c>
      <c r="S10" s="181">
        <v>12119</v>
      </c>
      <c r="T10" s="155">
        <v>1767.92</v>
      </c>
      <c r="U10" s="182">
        <v>0</v>
      </c>
      <c r="V10" s="182">
        <v>8.08538860324758E-2</v>
      </c>
      <c r="W10" s="182">
        <v>4.2064949774387999E-3</v>
      </c>
    </row>
    <row r="11" spans="1:23">
      <c r="A11" s="18">
        <v>1182</v>
      </c>
      <c r="B11" s="18">
        <v>1182</v>
      </c>
      <c r="C11" s="18" t="s">
        <v>1581</v>
      </c>
      <c r="D11" s="18" t="s">
        <v>1582</v>
      </c>
      <c r="E11" s="18" t="s">
        <v>345</v>
      </c>
      <c r="F11" s="18" t="s">
        <v>1583</v>
      </c>
      <c r="G11" s="18" t="s">
        <v>1584</v>
      </c>
      <c r="H11" s="18" t="s">
        <v>351</v>
      </c>
      <c r="I11" s="18" t="s">
        <v>1015</v>
      </c>
      <c r="J11" s="18" t="s">
        <v>94</v>
      </c>
      <c r="K11" s="18" t="s">
        <v>329</v>
      </c>
      <c r="L11" s="4" t="s">
        <v>357</v>
      </c>
      <c r="M11" s="18" t="s">
        <v>187</v>
      </c>
      <c r="N11" s="20" t="s">
        <v>762</v>
      </c>
      <c r="O11" s="20" t="s">
        <v>149</v>
      </c>
      <c r="P11" s="18" t="s">
        <v>99</v>
      </c>
      <c r="Q11" s="155">
        <v>59547.05</v>
      </c>
      <c r="R11" s="180">
        <v>3.6469999999999998</v>
      </c>
      <c r="S11" s="181">
        <v>1234.82</v>
      </c>
      <c r="T11" s="155">
        <v>2681.6350000000002</v>
      </c>
      <c r="U11" s="182">
        <v>0</v>
      </c>
      <c r="V11" s="182">
        <v>0.12264166199877601</v>
      </c>
      <c r="W11" s="182">
        <v>6.3805410047376599E-3</v>
      </c>
    </row>
    <row r="12" spans="1:23">
      <c r="A12" s="18">
        <v>1182</v>
      </c>
      <c r="B12" s="18">
        <v>1182</v>
      </c>
      <c r="C12" s="18" t="s">
        <v>1585</v>
      </c>
      <c r="D12" s="18" t="s">
        <v>1586</v>
      </c>
      <c r="E12" s="18" t="s">
        <v>345</v>
      </c>
      <c r="F12" s="18" t="s">
        <v>1587</v>
      </c>
      <c r="G12" s="18" t="s">
        <v>1588</v>
      </c>
      <c r="H12" s="18" t="s">
        <v>351</v>
      </c>
      <c r="I12" s="18" t="s">
        <v>1015</v>
      </c>
      <c r="J12" s="18" t="s">
        <v>94</v>
      </c>
      <c r="K12" s="18" t="s">
        <v>254</v>
      </c>
      <c r="L12" s="4" t="s">
        <v>357</v>
      </c>
      <c r="M12" s="18" t="s">
        <v>1557</v>
      </c>
      <c r="N12" s="20" t="s">
        <v>762</v>
      </c>
      <c r="O12" s="20" t="s">
        <v>149</v>
      </c>
      <c r="P12" s="18" t="s">
        <v>99</v>
      </c>
      <c r="Q12" s="155">
        <v>57288.42</v>
      </c>
      <c r="R12" s="180">
        <v>3.6469999999999998</v>
      </c>
      <c r="S12" s="181">
        <v>1182.54</v>
      </c>
      <c r="T12" s="155">
        <v>2470.6909999999998</v>
      </c>
      <c r="U12" s="182">
        <v>2.32E-3</v>
      </c>
      <c r="V12" s="182">
        <v>0.11299437017222801</v>
      </c>
      <c r="W12" s="182">
        <v>5.8786321094996697E-3</v>
      </c>
    </row>
    <row r="13" spans="1:23">
      <c r="A13" s="18">
        <v>1182</v>
      </c>
      <c r="B13" s="18">
        <v>1182</v>
      </c>
      <c r="C13" s="18" t="s">
        <v>1589</v>
      </c>
      <c r="D13" s="18" t="s">
        <v>1590</v>
      </c>
      <c r="E13" s="18" t="s">
        <v>345</v>
      </c>
      <c r="F13" s="18" t="s">
        <v>1591</v>
      </c>
      <c r="G13" s="18" t="s">
        <v>1592</v>
      </c>
      <c r="H13" s="18" t="s">
        <v>351</v>
      </c>
      <c r="I13" s="18" t="s">
        <v>1015</v>
      </c>
      <c r="J13" s="18" t="s">
        <v>94</v>
      </c>
      <c r="K13" s="18" t="s">
        <v>286</v>
      </c>
      <c r="L13" s="4" t="s">
        <v>357</v>
      </c>
      <c r="M13" s="18" t="s">
        <v>187</v>
      </c>
      <c r="N13" s="20" t="s">
        <v>762</v>
      </c>
      <c r="O13" s="20" t="s">
        <v>149</v>
      </c>
      <c r="P13" s="18" t="s">
        <v>99</v>
      </c>
      <c r="Q13" s="155">
        <v>1798.18</v>
      </c>
      <c r="R13" s="180">
        <v>3.6469999999999998</v>
      </c>
      <c r="S13" s="181">
        <v>24667</v>
      </c>
      <c r="T13" s="155">
        <v>1617.653</v>
      </c>
      <c r="U13" s="182">
        <v>9.6199999999999996E-4</v>
      </c>
      <c r="V13" s="182">
        <v>7.3981582693812095E-2</v>
      </c>
      <c r="W13" s="182">
        <v>3.8489573141790101E-3</v>
      </c>
    </row>
    <row r="14" spans="1:23">
      <c r="A14" s="18">
        <v>1182</v>
      </c>
      <c r="B14" s="18">
        <v>14769</v>
      </c>
      <c r="C14" s="18" t="s">
        <v>1544</v>
      </c>
      <c r="D14" s="18" t="s">
        <v>1545</v>
      </c>
      <c r="E14" s="18" t="s">
        <v>345</v>
      </c>
      <c r="F14" s="18" t="s">
        <v>1546</v>
      </c>
      <c r="G14" s="18" t="s">
        <v>1547</v>
      </c>
      <c r="H14" s="18" t="s">
        <v>351</v>
      </c>
      <c r="I14" s="18" t="s">
        <v>960</v>
      </c>
      <c r="J14" s="18" t="s">
        <v>94</v>
      </c>
      <c r="K14" s="18" t="s">
        <v>266</v>
      </c>
      <c r="L14" s="4" t="s">
        <v>357</v>
      </c>
      <c r="M14" s="18" t="s">
        <v>410</v>
      </c>
      <c r="N14" s="20" t="s">
        <v>765</v>
      </c>
      <c r="O14" s="20" t="s">
        <v>149</v>
      </c>
      <c r="P14" s="18" t="s">
        <v>1206</v>
      </c>
      <c r="Q14" s="155">
        <v>2210.33</v>
      </c>
      <c r="R14" s="180">
        <v>4.5743</v>
      </c>
      <c r="S14" s="181">
        <v>1072.83</v>
      </c>
      <c r="T14" s="155">
        <v>108.471</v>
      </c>
      <c r="U14" s="182">
        <v>1.2999999999999999E-5</v>
      </c>
      <c r="V14" s="182">
        <v>0.31185335446022</v>
      </c>
      <c r="W14" s="182">
        <v>5.0402680553712897E-3</v>
      </c>
    </row>
    <row r="15" spans="1:23">
      <c r="A15" s="18">
        <v>1182</v>
      </c>
      <c r="B15" s="18">
        <v>14769</v>
      </c>
      <c r="C15" s="18" t="s">
        <v>1548</v>
      </c>
      <c r="D15" s="18" t="s">
        <v>1549</v>
      </c>
      <c r="E15" s="18" t="s">
        <v>345</v>
      </c>
      <c r="F15" s="18" t="s">
        <v>1550</v>
      </c>
      <c r="G15" s="18" t="s">
        <v>1551</v>
      </c>
      <c r="H15" s="18" t="s">
        <v>351</v>
      </c>
      <c r="I15" s="18" t="s">
        <v>1015</v>
      </c>
      <c r="J15" s="18" t="s">
        <v>94</v>
      </c>
      <c r="K15" s="18" t="s">
        <v>324</v>
      </c>
      <c r="L15" s="4" t="s">
        <v>357</v>
      </c>
      <c r="M15" s="18" t="s">
        <v>1552</v>
      </c>
      <c r="N15" s="20" t="s">
        <v>762</v>
      </c>
      <c r="O15" s="20" t="s">
        <v>149</v>
      </c>
      <c r="P15" s="18" t="s">
        <v>99</v>
      </c>
      <c r="Q15" s="155">
        <v>2.3199999999999998</v>
      </c>
      <c r="R15" s="180">
        <v>3.6469999999999998</v>
      </c>
      <c r="S15" s="181">
        <v>138855.5</v>
      </c>
      <c r="T15" s="155">
        <v>11.749000000000001</v>
      </c>
      <c r="U15" s="182">
        <v>3.0000000000000001E-6</v>
      </c>
      <c r="V15" s="182">
        <v>3.3777272941143403E-2</v>
      </c>
      <c r="W15" s="182">
        <v>5.4591848177319702E-4</v>
      </c>
    </row>
    <row r="16" spans="1:23">
      <c r="A16" s="18">
        <v>1182</v>
      </c>
      <c r="B16" s="18">
        <v>14769</v>
      </c>
      <c r="C16" s="18" t="s">
        <v>1562</v>
      </c>
      <c r="D16" s="18" t="s">
        <v>1563</v>
      </c>
      <c r="E16" s="18" t="s">
        <v>345</v>
      </c>
      <c r="F16" s="18" t="s">
        <v>1564</v>
      </c>
      <c r="G16" s="18" t="s">
        <v>1565</v>
      </c>
      <c r="H16" s="18" t="s">
        <v>351</v>
      </c>
      <c r="I16" s="18" t="s">
        <v>1015</v>
      </c>
      <c r="J16" s="18" t="s">
        <v>94</v>
      </c>
      <c r="K16" s="18" t="s">
        <v>329</v>
      </c>
      <c r="L16" s="4" t="s">
        <v>357</v>
      </c>
      <c r="M16" s="18" t="s">
        <v>1557</v>
      </c>
      <c r="N16" s="20" t="s">
        <v>762</v>
      </c>
      <c r="O16" s="20" t="s">
        <v>149</v>
      </c>
      <c r="P16" s="18" t="s">
        <v>99</v>
      </c>
      <c r="Q16" s="155">
        <v>87.43</v>
      </c>
      <c r="R16" s="180">
        <v>3.6469999999999998</v>
      </c>
      <c r="S16" s="181">
        <v>18665</v>
      </c>
      <c r="T16" s="155">
        <v>59.515000000000001</v>
      </c>
      <c r="U16" s="182">
        <v>1.0000000000000001E-5</v>
      </c>
      <c r="V16" s="182">
        <v>0.17110471781568701</v>
      </c>
      <c r="W16" s="182">
        <v>2.7654461014936299E-3</v>
      </c>
    </row>
    <row r="17" spans="1:23">
      <c r="A17" s="18">
        <v>1182</v>
      </c>
      <c r="B17" s="18">
        <v>14769</v>
      </c>
      <c r="C17" s="18" t="s">
        <v>1566</v>
      </c>
      <c r="D17" s="18" t="s">
        <v>1567</v>
      </c>
      <c r="E17" s="18" t="s">
        <v>345</v>
      </c>
      <c r="F17" s="18" t="s">
        <v>1568</v>
      </c>
      <c r="G17" s="18" t="s">
        <v>1569</v>
      </c>
      <c r="H17" s="18" t="s">
        <v>351</v>
      </c>
      <c r="I17" s="18" t="s">
        <v>960</v>
      </c>
      <c r="J17" s="18" t="s">
        <v>94</v>
      </c>
      <c r="K17" s="18" t="s">
        <v>329</v>
      </c>
      <c r="L17" s="4" t="s">
        <v>357</v>
      </c>
      <c r="M17" s="18" t="s">
        <v>1557</v>
      </c>
      <c r="N17" s="20" t="s">
        <v>765</v>
      </c>
      <c r="O17" s="20" t="s">
        <v>149</v>
      </c>
      <c r="P17" s="18" t="s">
        <v>99</v>
      </c>
      <c r="Q17" s="155">
        <v>2605.02</v>
      </c>
      <c r="R17" s="180">
        <v>3.6469999999999998</v>
      </c>
      <c r="S17" s="181">
        <v>896.4</v>
      </c>
      <c r="T17" s="155">
        <v>85.162999999999997</v>
      </c>
      <c r="U17" s="182">
        <v>2.0599999999999999E-4</v>
      </c>
      <c r="V17" s="182">
        <v>0.244842283648562</v>
      </c>
      <c r="W17" s="182">
        <v>3.9572148999776798E-3</v>
      </c>
    </row>
    <row r="18" spans="1:23">
      <c r="A18" s="18">
        <v>1182</v>
      </c>
      <c r="B18" s="18">
        <v>14769</v>
      </c>
      <c r="C18" s="18" t="s">
        <v>1570</v>
      </c>
      <c r="D18" s="18" t="s">
        <v>1571</v>
      </c>
      <c r="E18" s="18" t="s">
        <v>345</v>
      </c>
      <c r="F18" s="18" t="s">
        <v>1572</v>
      </c>
      <c r="G18" s="18" t="s">
        <v>1573</v>
      </c>
      <c r="H18" s="18" t="s">
        <v>351</v>
      </c>
      <c r="I18" s="18" t="s">
        <v>960</v>
      </c>
      <c r="J18" s="18" t="s">
        <v>94</v>
      </c>
      <c r="K18" s="18" t="s">
        <v>277</v>
      </c>
      <c r="L18" s="4" t="s">
        <v>357</v>
      </c>
      <c r="M18" s="18" t="s">
        <v>187</v>
      </c>
      <c r="N18" s="20" t="s">
        <v>765</v>
      </c>
      <c r="O18" s="20" t="s">
        <v>149</v>
      </c>
      <c r="P18" s="18" t="s">
        <v>99</v>
      </c>
      <c r="Q18" s="155">
        <v>801.55</v>
      </c>
      <c r="R18" s="180">
        <v>3.6469999999999998</v>
      </c>
      <c r="S18" s="181">
        <v>1516.6</v>
      </c>
      <c r="T18" s="155">
        <v>44.334000000000003</v>
      </c>
      <c r="U18" s="182">
        <v>0</v>
      </c>
      <c r="V18" s="182">
        <v>0.127460372047807</v>
      </c>
      <c r="W18" s="182">
        <v>2.0600530100767199E-3</v>
      </c>
    </row>
    <row r="19" spans="1:23">
      <c r="A19" s="18">
        <v>1182</v>
      </c>
      <c r="B19" s="18">
        <v>14769</v>
      </c>
      <c r="C19" s="18" t="s">
        <v>1574</v>
      </c>
      <c r="D19" s="18" t="s">
        <v>1575</v>
      </c>
      <c r="E19" s="18" t="s">
        <v>345</v>
      </c>
      <c r="F19" s="18" t="s">
        <v>1576</v>
      </c>
      <c r="G19" s="18" t="s">
        <v>1577</v>
      </c>
      <c r="H19" s="18" t="s">
        <v>351</v>
      </c>
      <c r="I19" s="18" t="s">
        <v>1015</v>
      </c>
      <c r="J19" s="18" t="s">
        <v>94</v>
      </c>
      <c r="K19" s="18" t="s">
        <v>322</v>
      </c>
      <c r="L19" s="4" t="s">
        <v>357</v>
      </c>
      <c r="M19" s="18" t="s">
        <v>187</v>
      </c>
      <c r="N19" s="20" t="s">
        <v>762</v>
      </c>
      <c r="O19" s="20" t="s">
        <v>149</v>
      </c>
      <c r="P19" s="18" t="s">
        <v>99</v>
      </c>
      <c r="Q19" s="155">
        <v>339.83</v>
      </c>
      <c r="R19" s="180">
        <v>3.6469999999999998</v>
      </c>
      <c r="S19" s="181">
        <v>1094.07</v>
      </c>
      <c r="T19" s="155">
        <v>13.558999999999999</v>
      </c>
      <c r="U19" s="182">
        <v>0</v>
      </c>
      <c r="V19" s="182">
        <v>3.8983456001420398E-2</v>
      </c>
      <c r="W19" s="182">
        <v>6.3006238400746604E-4</v>
      </c>
    </row>
    <row r="20" spans="1:23">
      <c r="A20" s="4">
        <v>1182</v>
      </c>
      <c r="B20" s="4">
        <v>14769</v>
      </c>
      <c r="C20" s="4" t="s">
        <v>1589</v>
      </c>
      <c r="D20" s="4" t="s">
        <v>1590</v>
      </c>
      <c r="E20" s="18" t="s">
        <v>345</v>
      </c>
      <c r="F20" s="4" t="s">
        <v>1591</v>
      </c>
      <c r="G20" s="4" t="s">
        <v>1592</v>
      </c>
      <c r="H20" s="18" t="s">
        <v>351</v>
      </c>
      <c r="I20" s="18" t="s">
        <v>1015</v>
      </c>
      <c r="J20" s="18" t="s">
        <v>94</v>
      </c>
      <c r="K20" s="18" t="s">
        <v>286</v>
      </c>
      <c r="L20" s="4" t="s">
        <v>357</v>
      </c>
      <c r="M20" s="18" t="s">
        <v>187</v>
      </c>
      <c r="N20" s="20" t="s">
        <v>762</v>
      </c>
      <c r="O20" s="20" t="s">
        <v>149</v>
      </c>
      <c r="P20" s="4" t="s">
        <v>99</v>
      </c>
      <c r="Q20" s="153">
        <v>27.83</v>
      </c>
      <c r="R20" s="171">
        <v>3.6469999999999998</v>
      </c>
      <c r="S20" s="173">
        <v>24667</v>
      </c>
      <c r="T20" s="153">
        <v>25.036000000000001</v>
      </c>
      <c r="U20" s="170">
        <v>1.5E-5</v>
      </c>
      <c r="V20" s="170">
        <v>7.1978543085159899E-2</v>
      </c>
      <c r="W20" s="170">
        <v>1.1633389418313101E-3</v>
      </c>
    </row>
    <row r="21" spans="1:23">
      <c r="A21" s="4">
        <v>12904</v>
      </c>
      <c r="B21" s="4">
        <v>12905</v>
      </c>
      <c r="C21" s="4" t="s">
        <v>1544</v>
      </c>
      <c r="D21" s="4" t="s">
        <v>1545</v>
      </c>
      <c r="E21" s="4" t="s">
        <v>345</v>
      </c>
      <c r="F21" s="4" t="s">
        <v>1546</v>
      </c>
      <c r="G21" s="4" t="s">
        <v>1547</v>
      </c>
      <c r="H21" s="4" t="s">
        <v>351</v>
      </c>
      <c r="I21" s="4" t="s">
        <v>960</v>
      </c>
      <c r="J21" s="4" t="s">
        <v>94</v>
      </c>
      <c r="K21" s="4" t="s">
        <v>266</v>
      </c>
      <c r="L21" s="4" t="s">
        <v>357</v>
      </c>
      <c r="M21" s="4" t="s">
        <v>410</v>
      </c>
      <c r="N21" s="4" t="s">
        <v>765</v>
      </c>
      <c r="O21" s="4" t="s">
        <v>149</v>
      </c>
      <c r="P21" s="4" t="s">
        <v>1206</v>
      </c>
      <c r="Q21" s="153">
        <v>2210.33</v>
      </c>
      <c r="R21" s="171">
        <v>4.5743</v>
      </c>
      <c r="S21" s="173">
        <v>1072.83</v>
      </c>
      <c r="T21" s="153">
        <v>108.471</v>
      </c>
      <c r="U21" s="170">
        <v>1.2999999999999999E-5</v>
      </c>
      <c r="V21" s="170">
        <v>7.2354094986922399E-2</v>
      </c>
      <c r="W21" s="170">
        <v>2.7885135604982102E-3</v>
      </c>
    </row>
    <row r="22" spans="1:23">
      <c r="A22" s="4">
        <v>12904</v>
      </c>
      <c r="B22" s="4">
        <v>12905</v>
      </c>
      <c r="C22" s="4" t="s">
        <v>1548</v>
      </c>
      <c r="D22" s="4" t="s">
        <v>1549</v>
      </c>
      <c r="E22" s="4" t="s">
        <v>345</v>
      </c>
      <c r="F22" s="4" t="s">
        <v>1550</v>
      </c>
      <c r="G22" s="4" t="s">
        <v>1551</v>
      </c>
      <c r="H22" s="2" t="s">
        <v>351</v>
      </c>
      <c r="I22" s="4" t="s">
        <v>1015</v>
      </c>
      <c r="J22" s="4" t="s">
        <v>94</v>
      </c>
      <c r="K22" s="4" t="s">
        <v>324</v>
      </c>
      <c r="L22" s="4" t="s">
        <v>357</v>
      </c>
      <c r="M22" s="4" t="s">
        <v>1552</v>
      </c>
      <c r="N22" s="4" t="s">
        <v>762</v>
      </c>
      <c r="O22" s="4" t="s">
        <v>149</v>
      </c>
      <c r="P22" s="4" t="s">
        <v>99</v>
      </c>
      <c r="Q22" s="153">
        <v>28.65</v>
      </c>
      <c r="R22" s="171">
        <v>3.6469999999999998</v>
      </c>
      <c r="S22" s="173">
        <v>138855.5</v>
      </c>
      <c r="T22" s="153">
        <v>145.08500000000001</v>
      </c>
      <c r="U22" s="170">
        <v>4.1E-5</v>
      </c>
      <c r="V22" s="170">
        <v>9.6777393348093002E-2</v>
      </c>
      <c r="W22" s="170">
        <v>3.7297830032924002E-3</v>
      </c>
    </row>
    <row r="23" spans="1:23">
      <c r="A23" s="4">
        <v>12904</v>
      </c>
      <c r="B23" s="4">
        <v>12905</v>
      </c>
      <c r="C23" s="4" t="s">
        <v>1562</v>
      </c>
      <c r="D23" s="4" t="s">
        <v>1563</v>
      </c>
      <c r="E23" s="4" t="s">
        <v>345</v>
      </c>
      <c r="F23" s="4" t="s">
        <v>1593</v>
      </c>
      <c r="G23" s="4" t="s">
        <v>1594</v>
      </c>
      <c r="H23" s="2" t="s">
        <v>351</v>
      </c>
      <c r="I23" s="4" t="s">
        <v>1015</v>
      </c>
      <c r="J23" s="4" t="s">
        <v>94</v>
      </c>
      <c r="K23" s="4" t="s">
        <v>329</v>
      </c>
      <c r="L23" s="4" t="s">
        <v>357</v>
      </c>
      <c r="M23" s="2" t="s">
        <v>187</v>
      </c>
      <c r="N23" s="4" t="s">
        <v>762</v>
      </c>
      <c r="O23" s="4" t="s">
        <v>149</v>
      </c>
      <c r="P23" s="4" t="s">
        <v>99</v>
      </c>
      <c r="Q23" s="153">
        <v>2821.86</v>
      </c>
      <c r="R23" s="171">
        <v>3.6469999999999998</v>
      </c>
      <c r="S23" s="173">
        <v>1290.81</v>
      </c>
      <c r="T23" s="153">
        <v>132.84100000000001</v>
      </c>
      <c r="U23" s="170">
        <v>0</v>
      </c>
      <c r="V23" s="170">
        <v>8.8610256190656003E-2</v>
      </c>
      <c r="W23" s="170">
        <v>3.4150230340318001E-3</v>
      </c>
    </row>
    <row r="24" spans="1:23">
      <c r="A24" s="4">
        <v>12904</v>
      </c>
      <c r="B24" s="4">
        <v>12905</v>
      </c>
      <c r="C24" s="4" t="s">
        <v>1562</v>
      </c>
      <c r="D24" s="4" t="s">
        <v>1563</v>
      </c>
      <c r="E24" s="4" t="s">
        <v>345</v>
      </c>
      <c r="F24" s="4" t="s">
        <v>1564</v>
      </c>
      <c r="G24" s="4" t="s">
        <v>1565</v>
      </c>
      <c r="H24" s="2" t="s">
        <v>351</v>
      </c>
      <c r="I24" s="4" t="s">
        <v>1015</v>
      </c>
      <c r="J24" s="4" t="s">
        <v>94</v>
      </c>
      <c r="K24" s="4" t="s">
        <v>329</v>
      </c>
      <c r="L24" s="4" t="s">
        <v>357</v>
      </c>
      <c r="M24" s="2" t="s">
        <v>1557</v>
      </c>
      <c r="N24" s="4" t="s">
        <v>762</v>
      </c>
      <c r="O24" s="4" t="s">
        <v>149</v>
      </c>
      <c r="P24" s="4" t="s">
        <v>99</v>
      </c>
      <c r="Q24" s="153">
        <v>459.68</v>
      </c>
      <c r="R24" s="171">
        <v>3.6469999999999998</v>
      </c>
      <c r="S24" s="173">
        <v>18665</v>
      </c>
      <c r="T24" s="153">
        <v>312.91000000000003</v>
      </c>
      <c r="U24" s="170">
        <v>5.0000000000000002E-5</v>
      </c>
      <c r="V24" s="170">
        <v>0.20872276070850801</v>
      </c>
      <c r="W24" s="170">
        <v>8.0441369451929E-3</v>
      </c>
    </row>
    <row r="25" spans="1:23">
      <c r="A25" s="4">
        <v>12904</v>
      </c>
      <c r="B25" s="4">
        <v>12905</v>
      </c>
      <c r="C25" s="4" t="s">
        <v>1566</v>
      </c>
      <c r="D25" s="4" t="s">
        <v>1567</v>
      </c>
      <c r="E25" s="4" t="s">
        <v>345</v>
      </c>
      <c r="F25" s="4" t="s">
        <v>1568</v>
      </c>
      <c r="G25" s="4" t="s">
        <v>1569</v>
      </c>
      <c r="H25" s="2" t="s">
        <v>351</v>
      </c>
      <c r="I25" s="4" t="s">
        <v>960</v>
      </c>
      <c r="J25" s="4" t="s">
        <v>94</v>
      </c>
      <c r="K25" s="4" t="s">
        <v>329</v>
      </c>
      <c r="L25" s="4" t="s">
        <v>357</v>
      </c>
      <c r="M25" s="2" t="s">
        <v>1557</v>
      </c>
      <c r="N25" s="4" t="s">
        <v>765</v>
      </c>
      <c r="O25" s="4" t="s">
        <v>149</v>
      </c>
      <c r="P25" s="4" t="s">
        <v>99</v>
      </c>
      <c r="Q25" s="153">
        <v>4059.24</v>
      </c>
      <c r="R25" s="171">
        <v>3.6469999999999998</v>
      </c>
      <c r="S25" s="173">
        <v>896.4</v>
      </c>
      <c r="T25" s="153">
        <v>132.703</v>
      </c>
      <c r="U25" s="170">
        <v>3.21E-4</v>
      </c>
      <c r="V25" s="170">
        <v>8.8518242958462695E-2</v>
      </c>
      <c r="W25" s="170">
        <v>3.41147686092629E-3</v>
      </c>
    </row>
    <row r="26" spans="1:23">
      <c r="A26" s="4">
        <v>12904</v>
      </c>
      <c r="B26" s="4">
        <v>12905</v>
      </c>
      <c r="C26" s="4" t="s">
        <v>1570</v>
      </c>
      <c r="D26" s="4" t="s">
        <v>1571</v>
      </c>
      <c r="E26" s="4" t="s">
        <v>345</v>
      </c>
      <c r="F26" s="4" t="s">
        <v>1572</v>
      </c>
      <c r="G26" s="4" t="s">
        <v>1573</v>
      </c>
      <c r="H26" s="2" t="s">
        <v>351</v>
      </c>
      <c r="I26" s="4" t="s">
        <v>960</v>
      </c>
      <c r="J26" s="4" t="s">
        <v>94</v>
      </c>
      <c r="K26" s="4" t="s">
        <v>277</v>
      </c>
      <c r="L26" s="4" t="s">
        <v>357</v>
      </c>
      <c r="M26" s="2" t="s">
        <v>187</v>
      </c>
      <c r="N26" s="4" t="s">
        <v>765</v>
      </c>
      <c r="O26" s="4" t="s">
        <v>149</v>
      </c>
      <c r="P26" s="4" t="s">
        <v>99</v>
      </c>
      <c r="Q26" s="153">
        <v>837.01</v>
      </c>
      <c r="R26" s="171">
        <v>3.6469999999999998</v>
      </c>
      <c r="S26" s="173">
        <v>1516.6</v>
      </c>
      <c r="T26" s="153">
        <v>46.295000000000002</v>
      </c>
      <c r="U26" s="170">
        <v>0</v>
      </c>
      <c r="V26" s="170">
        <v>3.0880754715582801E-2</v>
      </c>
      <c r="W26" s="170">
        <v>1.1901386272385301E-3</v>
      </c>
    </row>
    <row r="27" spans="1:23">
      <c r="A27" s="4">
        <v>12904</v>
      </c>
      <c r="B27" s="4">
        <v>12905</v>
      </c>
      <c r="C27" s="4" t="s">
        <v>1574</v>
      </c>
      <c r="D27" s="4" t="s">
        <v>1575</v>
      </c>
      <c r="E27" s="4" t="s">
        <v>345</v>
      </c>
      <c r="F27" s="4" t="s">
        <v>1576</v>
      </c>
      <c r="G27" s="4" t="s">
        <v>1577</v>
      </c>
      <c r="H27" s="2" t="s">
        <v>351</v>
      </c>
      <c r="I27" s="4" t="s">
        <v>1015</v>
      </c>
      <c r="J27" s="4" t="s">
        <v>94</v>
      </c>
      <c r="K27" s="4" t="s">
        <v>322</v>
      </c>
      <c r="L27" s="4" t="s">
        <v>357</v>
      </c>
      <c r="M27" s="2" t="s">
        <v>187</v>
      </c>
      <c r="N27" s="4" t="s">
        <v>762</v>
      </c>
      <c r="O27" s="4" t="s">
        <v>149</v>
      </c>
      <c r="P27" s="4" t="s">
        <v>99</v>
      </c>
      <c r="Q27" s="153">
        <v>2233.1799999999998</v>
      </c>
      <c r="R27" s="171">
        <v>3.6469999999999998</v>
      </c>
      <c r="S27" s="173">
        <v>1094.07</v>
      </c>
      <c r="T27" s="153">
        <v>89.105999999999995</v>
      </c>
      <c r="U27" s="170">
        <v>0</v>
      </c>
      <c r="V27" s="170">
        <v>5.9436749154393197E-2</v>
      </c>
      <c r="W27" s="170">
        <v>2.2906814194678599E-3</v>
      </c>
    </row>
    <row r="28" spans="1:23">
      <c r="A28" s="4">
        <v>12904</v>
      </c>
      <c r="B28" s="4">
        <v>12905</v>
      </c>
      <c r="C28" s="4" t="s">
        <v>1581</v>
      </c>
      <c r="D28" s="4" t="s">
        <v>1582</v>
      </c>
      <c r="E28" s="4" t="s">
        <v>345</v>
      </c>
      <c r="F28" s="4" t="s">
        <v>1583</v>
      </c>
      <c r="G28" s="4" t="s">
        <v>1584</v>
      </c>
      <c r="H28" s="2" t="s">
        <v>351</v>
      </c>
      <c r="I28" s="4" t="s">
        <v>1015</v>
      </c>
      <c r="J28" s="4" t="s">
        <v>94</v>
      </c>
      <c r="K28" s="4" t="s">
        <v>329</v>
      </c>
      <c r="L28" s="4" t="s">
        <v>357</v>
      </c>
      <c r="M28" s="2" t="s">
        <v>187</v>
      </c>
      <c r="N28" s="4" t="s">
        <v>762</v>
      </c>
      <c r="O28" s="4" t="s">
        <v>149</v>
      </c>
      <c r="P28" s="4" t="s">
        <v>99</v>
      </c>
      <c r="Q28" s="153">
        <v>4425.79</v>
      </c>
      <c r="R28" s="171">
        <v>3.6469999999999998</v>
      </c>
      <c r="S28" s="173">
        <v>1234.82</v>
      </c>
      <c r="T28" s="153">
        <v>199.31100000000001</v>
      </c>
      <c r="U28" s="170">
        <v>0</v>
      </c>
      <c r="V28" s="170">
        <v>0.132947650176928</v>
      </c>
      <c r="W28" s="170">
        <v>5.1237780725713498E-3</v>
      </c>
    </row>
    <row r="29" spans="1:23">
      <c r="A29" s="4">
        <v>12904</v>
      </c>
      <c r="B29" s="4">
        <v>12905</v>
      </c>
      <c r="C29" s="4" t="s">
        <v>1585</v>
      </c>
      <c r="D29" s="4" t="s">
        <v>1586</v>
      </c>
      <c r="E29" s="4" t="s">
        <v>345</v>
      </c>
      <c r="F29" s="4" t="s">
        <v>1587</v>
      </c>
      <c r="G29" s="4" t="s">
        <v>1588</v>
      </c>
      <c r="H29" s="4" t="s">
        <v>351</v>
      </c>
      <c r="I29" s="4" t="s">
        <v>1015</v>
      </c>
      <c r="J29" s="4" t="s">
        <v>94</v>
      </c>
      <c r="K29" s="4" t="s">
        <v>254</v>
      </c>
      <c r="L29" s="4" t="s">
        <v>357</v>
      </c>
      <c r="M29" s="2" t="s">
        <v>1557</v>
      </c>
      <c r="N29" s="4" t="s">
        <v>762</v>
      </c>
      <c r="O29" s="4" t="s">
        <v>149</v>
      </c>
      <c r="P29" s="4" t="s">
        <v>99</v>
      </c>
      <c r="Q29" s="153">
        <v>4761.21</v>
      </c>
      <c r="R29" s="171">
        <v>3.6469999999999998</v>
      </c>
      <c r="S29" s="173">
        <v>1182.54</v>
      </c>
      <c r="T29" s="153">
        <v>205.33799999999999</v>
      </c>
      <c r="U29" s="170">
        <v>1.93E-4</v>
      </c>
      <c r="V29" s="170">
        <v>0.13696808521404399</v>
      </c>
      <c r="W29" s="170">
        <v>5.2787249020787097E-3</v>
      </c>
    </row>
    <row r="30" spans="1:23">
      <c r="A30" s="4">
        <v>12904</v>
      </c>
      <c r="B30" s="4">
        <v>12905</v>
      </c>
      <c r="C30" s="4" t="s">
        <v>1589</v>
      </c>
      <c r="D30" s="4" t="s">
        <v>1590</v>
      </c>
      <c r="E30" s="4" t="s">
        <v>345</v>
      </c>
      <c r="F30" s="4" t="s">
        <v>1591</v>
      </c>
      <c r="G30" s="4" t="s">
        <v>1592</v>
      </c>
      <c r="H30" s="4" t="s">
        <v>351</v>
      </c>
      <c r="I30" s="4" t="s">
        <v>1015</v>
      </c>
      <c r="J30" s="4" t="s">
        <v>94</v>
      </c>
      <c r="K30" s="4" t="s">
        <v>286</v>
      </c>
      <c r="L30" s="4" t="s">
        <v>357</v>
      </c>
      <c r="M30" s="2" t="s">
        <v>187</v>
      </c>
      <c r="N30" s="4" t="s">
        <v>762</v>
      </c>
      <c r="O30" s="4" t="s">
        <v>149</v>
      </c>
      <c r="P30" s="4" t="s">
        <v>99</v>
      </c>
      <c r="Q30" s="153">
        <v>141.29</v>
      </c>
      <c r="R30" s="171">
        <v>3.6469999999999998</v>
      </c>
      <c r="S30" s="173">
        <v>24667</v>
      </c>
      <c r="T30" s="153">
        <v>127.105</v>
      </c>
      <c r="U30" s="170">
        <v>7.6000000000000004E-5</v>
      </c>
      <c r="V30" s="170">
        <v>8.4784012546409507E-2</v>
      </c>
      <c r="W30" s="170">
        <v>3.2675603052162499E-3</v>
      </c>
    </row>
    <row r="31" spans="1:23">
      <c r="A31" s="4">
        <v>12904</v>
      </c>
      <c r="B31" s="4">
        <v>13680</v>
      </c>
      <c r="C31" s="4" t="s">
        <v>1544</v>
      </c>
      <c r="D31" s="4" t="s">
        <v>1545</v>
      </c>
      <c r="E31" s="4" t="s">
        <v>345</v>
      </c>
      <c r="F31" s="4" t="s">
        <v>1546</v>
      </c>
      <c r="G31" s="4" t="s">
        <v>1547</v>
      </c>
      <c r="H31" s="4" t="s">
        <v>351</v>
      </c>
      <c r="I31" s="4" t="s">
        <v>960</v>
      </c>
      <c r="J31" s="4" t="s">
        <v>94</v>
      </c>
      <c r="K31" s="4" t="s">
        <v>266</v>
      </c>
      <c r="L31" s="4" t="s">
        <v>357</v>
      </c>
      <c r="M31" s="2" t="s">
        <v>410</v>
      </c>
      <c r="N31" s="4" t="s">
        <v>765</v>
      </c>
      <c r="O31" s="4" t="s">
        <v>149</v>
      </c>
      <c r="P31" s="4" t="s">
        <v>1206</v>
      </c>
      <c r="Q31" s="153">
        <v>3960.18</v>
      </c>
      <c r="R31" s="171">
        <v>4.5743</v>
      </c>
      <c r="S31" s="173">
        <v>1072.83</v>
      </c>
      <c r="T31" s="153">
        <v>194.34399999999999</v>
      </c>
      <c r="U31" s="170">
        <v>2.3E-5</v>
      </c>
      <c r="V31" s="170">
        <v>0.19727946240826899</v>
      </c>
      <c r="W31" s="170">
        <v>4.6156393148265897E-3</v>
      </c>
    </row>
    <row r="32" spans="1:23">
      <c r="A32" s="4">
        <v>12904</v>
      </c>
      <c r="B32" s="4">
        <v>13680</v>
      </c>
      <c r="C32" s="4" t="s">
        <v>1548</v>
      </c>
      <c r="D32" s="4" t="s">
        <v>1549</v>
      </c>
      <c r="E32" s="4" t="s">
        <v>345</v>
      </c>
      <c r="F32" s="4" t="s">
        <v>1550</v>
      </c>
      <c r="G32" s="4" t="s">
        <v>1551</v>
      </c>
      <c r="H32" s="4" t="s">
        <v>351</v>
      </c>
      <c r="I32" s="4" t="s">
        <v>1015</v>
      </c>
      <c r="J32" s="4" t="s">
        <v>94</v>
      </c>
      <c r="K32" s="4" t="s">
        <v>324</v>
      </c>
      <c r="L32" s="4" t="s">
        <v>357</v>
      </c>
      <c r="M32" s="2" t="s">
        <v>1552</v>
      </c>
      <c r="N32" s="4" t="s">
        <v>762</v>
      </c>
      <c r="O32" s="4" t="s">
        <v>149</v>
      </c>
      <c r="P32" s="4" t="s">
        <v>99</v>
      </c>
      <c r="Q32" s="153">
        <v>13.16</v>
      </c>
      <c r="R32" s="171">
        <v>3.6469999999999998</v>
      </c>
      <c r="S32" s="173">
        <v>138855.5</v>
      </c>
      <c r="T32" s="153">
        <v>66.643000000000001</v>
      </c>
      <c r="U32" s="170">
        <v>1.9000000000000001E-5</v>
      </c>
      <c r="V32" s="170">
        <v>6.7649740592659394E-2</v>
      </c>
      <c r="W32" s="170">
        <v>1.58276385441027E-3</v>
      </c>
    </row>
    <row r="33" spans="1:23">
      <c r="A33" s="4">
        <v>12904</v>
      </c>
      <c r="B33" s="4">
        <v>13680</v>
      </c>
      <c r="C33" s="4" t="s">
        <v>1562</v>
      </c>
      <c r="D33" s="4" t="s">
        <v>1563</v>
      </c>
      <c r="E33" s="4" t="s">
        <v>345</v>
      </c>
      <c r="F33" s="4" t="s">
        <v>1564</v>
      </c>
      <c r="G33" s="4" t="s">
        <v>1565</v>
      </c>
      <c r="H33" s="4" t="s">
        <v>351</v>
      </c>
      <c r="I33" s="4" t="s">
        <v>1015</v>
      </c>
      <c r="J33" s="4" t="s">
        <v>94</v>
      </c>
      <c r="K33" s="4" t="s">
        <v>329</v>
      </c>
      <c r="L33" s="4" t="s">
        <v>357</v>
      </c>
      <c r="M33" s="2" t="s">
        <v>1557</v>
      </c>
      <c r="N33" s="4" t="s">
        <v>762</v>
      </c>
      <c r="O33" s="4" t="s">
        <v>149</v>
      </c>
      <c r="P33" s="4" t="s">
        <v>99</v>
      </c>
      <c r="Q33" s="153">
        <v>232.12</v>
      </c>
      <c r="R33" s="171">
        <v>3.6469999999999998</v>
      </c>
      <c r="S33" s="173">
        <v>18665</v>
      </c>
      <c r="T33" s="153">
        <v>158.00700000000001</v>
      </c>
      <c r="U33" s="170">
        <v>2.5000000000000001E-5</v>
      </c>
      <c r="V33" s="170">
        <v>0.160393851401819</v>
      </c>
      <c r="W33" s="170">
        <v>3.7526469169639099E-3</v>
      </c>
    </row>
    <row r="34" spans="1:23">
      <c r="A34" s="4">
        <v>12904</v>
      </c>
      <c r="B34" s="4">
        <v>13680</v>
      </c>
      <c r="C34" s="4" t="s">
        <v>1566</v>
      </c>
      <c r="D34" s="4" t="s">
        <v>1567</v>
      </c>
      <c r="E34" s="4" t="s">
        <v>345</v>
      </c>
      <c r="F34" s="4" t="s">
        <v>1568</v>
      </c>
      <c r="G34" s="4" t="s">
        <v>1569</v>
      </c>
      <c r="H34" s="4" t="s">
        <v>351</v>
      </c>
      <c r="I34" s="4" t="s">
        <v>960</v>
      </c>
      <c r="J34" s="4" t="s">
        <v>94</v>
      </c>
      <c r="K34" s="4" t="s">
        <v>329</v>
      </c>
      <c r="L34" s="4" t="s">
        <v>357</v>
      </c>
      <c r="M34" s="2" t="s">
        <v>1557</v>
      </c>
      <c r="N34" s="4" t="s">
        <v>765</v>
      </c>
      <c r="O34" s="4" t="s">
        <v>149</v>
      </c>
      <c r="P34" s="4" t="s">
        <v>99</v>
      </c>
      <c r="Q34" s="153">
        <v>8079.27</v>
      </c>
      <c r="R34" s="171">
        <v>3.6469999999999998</v>
      </c>
      <c r="S34" s="173">
        <v>896.4</v>
      </c>
      <c r="T34" s="153">
        <v>264.125</v>
      </c>
      <c r="U34" s="170">
        <v>6.4000000000000005E-4</v>
      </c>
      <c r="V34" s="170">
        <v>0.26811501099178398</v>
      </c>
      <c r="W34" s="170">
        <v>6.2729397704247196E-3</v>
      </c>
    </row>
    <row r="35" spans="1:23">
      <c r="A35" s="4">
        <v>12904</v>
      </c>
      <c r="B35" s="4">
        <v>13680</v>
      </c>
      <c r="C35" s="4" t="s">
        <v>1570</v>
      </c>
      <c r="D35" s="4" t="s">
        <v>1571</v>
      </c>
      <c r="E35" s="4" t="s">
        <v>345</v>
      </c>
      <c r="F35" s="4" t="s">
        <v>1572</v>
      </c>
      <c r="G35" s="4" t="s">
        <v>1573</v>
      </c>
      <c r="H35" s="4" t="s">
        <v>351</v>
      </c>
      <c r="I35" s="4" t="s">
        <v>960</v>
      </c>
      <c r="J35" s="4" t="s">
        <v>94</v>
      </c>
      <c r="K35" s="4" t="s">
        <v>277</v>
      </c>
      <c r="L35" s="4" t="s">
        <v>357</v>
      </c>
      <c r="M35" s="2" t="s">
        <v>187</v>
      </c>
      <c r="N35" s="4" t="s">
        <v>765</v>
      </c>
      <c r="O35" s="4" t="s">
        <v>149</v>
      </c>
      <c r="P35" s="4" t="s">
        <v>99</v>
      </c>
      <c r="Q35" s="153">
        <v>2875.47</v>
      </c>
      <c r="R35" s="171">
        <v>3.6469999999999998</v>
      </c>
      <c r="S35" s="173">
        <v>1516.6</v>
      </c>
      <c r="T35" s="153">
        <v>159.04300000000001</v>
      </c>
      <c r="U35" s="170">
        <v>0</v>
      </c>
      <c r="V35" s="170">
        <v>0.16144591186555299</v>
      </c>
      <c r="W35" s="170">
        <v>3.7772613982622002E-3</v>
      </c>
    </row>
    <row r="36" spans="1:23">
      <c r="A36" s="4">
        <v>12904</v>
      </c>
      <c r="B36" s="4">
        <v>13680</v>
      </c>
      <c r="C36" s="4" t="s">
        <v>1574</v>
      </c>
      <c r="D36" s="4" t="s">
        <v>1575</v>
      </c>
      <c r="E36" s="4" t="s">
        <v>345</v>
      </c>
      <c r="F36" s="4" t="s">
        <v>1576</v>
      </c>
      <c r="G36" s="4" t="s">
        <v>1577</v>
      </c>
      <c r="H36" s="4" t="s">
        <v>351</v>
      </c>
      <c r="I36" s="4" t="s">
        <v>1015</v>
      </c>
      <c r="J36" s="4" t="s">
        <v>94</v>
      </c>
      <c r="K36" s="4" t="s">
        <v>322</v>
      </c>
      <c r="L36" s="4" t="s">
        <v>357</v>
      </c>
      <c r="M36" s="2" t="s">
        <v>187</v>
      </c>
      <c r="N36" s="4" t="s">
        <v>762</v>
      </c>
      <c r="O36" s="4" t="s">
        <v>149</v>
      </c>
      <c r="P36" s="4" t="s">
        <v>99</v>
      </c>
      <c r="Q36" s="153">
        <v>1941.9</v>
      </c>
      <c r="R36" s="171">
        <v>3.6469999999999998</v>
      </c>
      <c r="S36" s="173">
        <v>1094.07</v>
      </c>
      <c r="T36" s="153">
        <v>77.483000000000004</v>
      </c>
      <c r="U36" s="170">
        <v>0</v>
      </c>
      <c r="V36" s="170">
        <v>7.8653695448200195E-2</v>
      </c>
      <c r="W36" s="170">
        <v>1.8402173471854201E-3</v>
      </c>
    </row>
    <row r="37" spans="1:23">
      <c r="A37" s="4">
        <v>12904</v>
      </c>
      <c r="B37" s="4">
        <v>13680</v>
      </c>
      <c r="C37" s="4" t="s">
        <v>1589</v>
      </c>
      <c r="D37" s="4" t="s">
        <v>1590</v>
      </c>
      <c r="E37" s="4" t="s">
        <v>345</v>
      </c>
      <c r="F37" s="4" t="s">
        <v>1591</v>
      </c>
      <c r="G37" s="4" t="s">
        <v>1592</v>
      </c>
      <c r="H37" s="4" t="s">
        <v>351</v>
      </c>
      <c r="I37" s="4" t="s">
        <v>1015</v>
      </c>
      <c r="J37" s="4" t="s">
        <v>94</v>
      </c>
      <c r="K37" s="4" t="s">
        <v>286</v>
      </c>
      <c r="L37" s="4" t="s">
        <v>357</v>
      </c>
      <c r="M37" s="2" t="s">
        <v>187</v>
      </c>
      <c r="N37" s="4" t="s">
        <v>762</v>
      </c>
      <c r="O37" s="4" t="s">
        <v>149</v>
      </c>
      <c r="P37" s="4" t="s">
        <v>99</v>
      </c>
      <c r="Q37" s="153">
        <v>72.78</v>
      </c>
      <c r="R37" s="171">
        <v>3.6469999999999998</v>
      </c>
      <c r="S37" s="173">
        <v>24667</v>
      </c>
      <c r="T37" s="153">
        <v>65.472999999999999</v>
      </c>
      <c r="U37" s="170">
        <v>3.8999999999999999E-5</v>
      </c>
      <c r="V37" s="170">
        <v>6.6462327291715195E-2</v>
      </c>
      <c r="W37" s="170">
        <v>1.5549825970615301E-3</v>
      </c>
    </row>
    <row r="38" spans="1:23">
      <c r="A38" s="4">
        <v>424</v>
      </c>
      <c r="B38" s="4">
        <v>7228</v>
      </c>
      <c r="C38" s="4" t="s">
        <v>1544</v>
      </c>
      <c r="D38" s="4" t="s">
        <v>1545</v>
      </c>
      <c r="E38" s="4" t="s">
        <v>345</v>
      </c>
      <c r="F38" s="4" t="s">
        <v>1546</v>
      </c>
      <c r="G38" s="4" t="s">
        <v>1547</v>
      </c>
      <c r="H38" s="4" t="s">
        <v>351</v>
      </c>
      <c r="I38" s="4" t="s">
        <v>960</v>
      </c>
      <c r="J38" s="4" t="s">
        <v>94</v>
      </c>
      <c r="K38" s="4" t="s">
        <v>266</v>
      </c>
      <c r="L38" s="4" t="s">
        <v>357</v>
      </c>
      <c r="M38" s="2" t="s">
        <v>410</v>
      </c>
      <c r="N38" s="4" t="s">
        <v>765</v>
      </c>
      <c r="O38" s="4" t="s">
        <v>149</v>
      </c>
      <c r="P38" s="4" t="s">
        <v>1206</v>
      </c>
      <c r="Q38" s="153">
        <v>98543.95</v>
      </c>
      <c r="R38" s="171">
        <v>4.5743</v>
      </c>
      <c r="S38" s="173">
        <v>1072.83</v>
      </c>
      <c r="T38" s="153">
        <v>4835.991</v>
      </c>
      <c r="U38" s="170">
        <v>5.7600000000000001E-4</v>
      </c>
      <c r="V38" s="170">
        <v>3.7972286708567102E-2</v>
      </c>
      <c r="W38" s="170">
        <v>1.9887644386130999E-3</v>
      </c>
    </row>
    <row r="39" spans="1:23">
      <c r="A39" s="4">
        <v>424</v>
      </c>
      <c r="B39" s="4">
        <v>7228</v>
      </c>
      <c r="C39" s="4" t="s">
        <v>1548</v>
      </c>
      <c r="D39" s="4" t="s">
        <v>1549</v>
      </c>
      <c r="E39" s="4" t="s">
        <v>345</v>
      </c>
      <c r="F39" s="4" t="s">
        <v>1550</v>
      </c>
      <c r="G39" s="4" t="s">
        <v>1551</v>
      </c>
      <c r="H39" s="4" t="s">
        <v>351</v>
      </c>
      <c r="I39" s="4" t="s">
        <v>1015</v>
      </c>
      <c r="J39" s="4" t="s">
        <v>94</v>
      </c>
      <c r="K39" s="4" t="s">
        <v>324</v>
      </c>
      <c r="L39" s="4" t="s">
        <v>357</v>
      </c>
      <c r="M39" s="2" t="s">
        <v>1552</v>
      </c>
      <c r="N39" s="4" t="s">
        <v>762</v>
      </c>
      <c r="O39" s="4" t="s">
        <v>149</v>
      </c>
      <c r="P39" s="4" t="s">
        <v>99</v>
      </c>
      <c r="Q39" s="153">
        <v>2322.77</v>
      </c>
      <c r="R39" s="171">
        <v>3.6469999999999998</v>
      </c>
      <c r="S39" s="173">
        <v>138855.5</v>
      </c>
      <c r="T39" s="153">
        <v>11762.647000000001</v>
      </c>
      <c r="U39" s="170">
        <v>3.287E-3</v>
      </c>
      <c r="V39" s="170">
        <v>9.2360503085218801E-2</v>
      </c>
      <c r="W39" s="170">
        <v>4.8372984613238301E-3</v>
      </c>
    </row>
    <row r="40" spans="1:23">
      <c r="A40" s="4">
        <v>424</v>
      </c>
      <c r="B40" s="4">
        <v>7228</v>
      </c>
      <c r="C40" s="4" t="s">
        <v>1553</v>
      </c>
      <c r="D40" s="4" t="s">
        <v>1554</v>
      </c>
      <c r="E40" s="4" t="s">
        <v>345</v>
      </c>
      <c r="F40" s="4" t="s">
        <v>1555</v>
      </c>
      <c r="G40" s="4" t="s">
        <v>1556</v>
      </c>
      <c r="H40" s="4" t="s">
        <v>351</v>
      </c>
      <c r="I40" s="4" t="s">
        <v>960</v>
      </c>
      <c r="J40" s="4" t="s">
        <v>94</v>
      </c>
      <c r="K40" s="4" t="s">
        <v>326</v>
      </c>
      <c r="L40" s="4" t="s">
        <v>357</v>
      </c>
      <c r="M40" s="2" t="s">
        <v>1557</v>
      </c>
      <c r="N40" s="4" t="s">
        <v>765</v>
      </c>
      <c r="O40" s="4" t="s">
        <v>149</v>
      </c>
      <c r="P40" s="4" t="s">
        <v>1204</v>
      </c>
      <c r="Q40" s="153">
        <v>54973.29</v>
      </c>
      <c r="R40" s="171">
        <v>3.7964000000000002</v>
      </c>
      <c r="S40" s="173">
        <v>4547</v>
      </c>
      <c r="T40" s="153">
        <v>9489.616</v>
      </c>
      <c r="U40" s="170">
        <v>2.0119999999999999E-3</v>
      </c>
      <c r="V40" s="170">
        <v>7.4512627795275593E-2</v>
      </c>
      <c r="W40" s="170">
        <v>3.9025320103628401E-3</v>
      </c>
    </row>
    <row r="41" spans="1:23">
      <c r="A41" s="4">
        <v>424</v>
      </c>
      <c r="B41" s="4">
        <v>7228</v>
      </c>
      <c r="C41" s="4" t="s">
        <v>1558</v>
      </c>
      <c r="D41" s="4" t="s">
        <v>1559</v>
      </c>
      <c r="E41" s="4" t="s">
        <v>345</v>
      </c>
      <c r="F41" s="4" t="s">
        <v>1560</v>
      </c>
      <c r="G41" s="4" t="s">
        <v>1561</v>
      </c>
      <c r="H41" s="4" t="s">
        <v>351</v>
      </c>
      <c r="I41" s="4" t="s">
        <v>1015</v>
      </c>
      <c r="J41" s="4" t="s">
        <v>94</v>
      </c>
      <c r="K41" s="4" t="s">
        <v>286</v>
      </c>
      <c r="L41" s="4" t="s">
        <v>357</v>
      </c>
      <c r="M41" s="2" t="s">
        <v>187</v>
      </c>
      <c r="N41" s="4" t="s">
        <v>762</v>
      </c>
      <c r="O41" s="4" t="s">
        <v>149</v>
      </c>
      <c r="P41" s="4" t="s">
        <v>99</v>
      </c>
      <c r="Q41" s="153">
        <v>71123.75</v>
      </c>
      <c r="R41" s="171">
        <v>3.6469999999999998</v>
      </c>
      <c r="S41" s="173">
        <v>3484</v>
      </c>
      <c r="T41" s="153">
        <v>9037.0889999999999</v>
      </c>
      <c r="U41" s="170">
        <v>1.6410000000000001E-3</v>
      </c>
      <c r="V41" s="170">
        <v>7.09593760527652E-2</v>
      </c>
      <c r="W41" s="170">
        <v>3.7164336391696598E-3</v>
      </c>
    </row>
    <row r="42" spans="1:23">
      <c r="A42" s="4">
        <v>424</v>
      </c>
      <c r="B42" s="4">
        <v>7228</v>
      </c>
      <c r="C42" s="4" t="s">
        <v>1562</v>
      </c>
      <c r="D42" s="4" t="s">
        <v>1563</v>
      </c>
      <c r="E42" s="4" t="s">
        <v>345</v>
      </c>
      <c r="F42" s="4" t="s">
        <v>1564</v>
      </c>
      <c r="G42" s="4" t="s">
        <v>1565</v>
      </c>
      <c r="H42" s="4" t="s">
        <v>351</v>
      </c>
      <c r="I42" s="4" t="s">
        <v>1015</v>
      </c>
      <c r="J42" s="4" t="s">
        <v>94</v>
      </c>
      <c r="K42" s="4" t="s">
        <v>329</v>
      </c>
      <c r="L42" s="4" t="s">
        <v>357</v>
      </c>
      <c r="M42" s="2" t="s">
        <v>1557</v>
      </c>
      <c r="N42" s="4" t="s">
        <v>762</v>
      </c>
      <c r="O42" s="4" t="s">
        <v>149</v>
      </c>
      <c r="P42" s="4" t="s">
        <v>99</v>
      </c>
      <c r="Q42" s="153">
        <v>34621.64</v>
      </c>
      <c r="R42" s="171">
        <v>3.6469999999999998</v>
      </c>
      <c r="S42" s="173">
        <v>18665</v>
      </c>
      <c r="T42" s="153">
        <v>23567.384999999998</v>
      </c>
      <c r="U42" s="170">
        <v>3.7989999999999999E-3</v>
      </c>
      <c r="V42" s="170">
        <v>0.185051506692826</v>
      </c>
      <c r="W42" s="170">
        <v>9.6919065909042493E-3</v>
      </c>
    </row>
    <row r="43" spans="1:23">
      <c r="A43" s="4">
        <v>424</v>
      </c>
      <c r="B43" s="4">
        <v>7228</v>
      </c>
      <c r="C43" s="4" t="s">
        <v>1566</v>
      </c>
      <c r="D43" s="4" t="s">
        <v>1567</v>
      </c>
      <c r="E43" s="4" t="s">
        <v>345</v>
      </c>
      <c r="F43" s="4" t="s">
        <v>1568</v>
      </c>
      <c r="G43" s="4" t="s">
        <v>1569</v>
      </c>
      <c r="H43" s="4" t="s">
        <v>351</v>
      </c>
      <c r="I43" s="4" t="s">
        <v>960</v>
      </c>
      <c r="J43" s="4" t="s">
        <v>94</v>
      </c>
      <c r="K43" s="4" t="s">
        <v>329</v>
      </c>
      <c r="L43" s="4" t="s">
        <v>357</v>
      </c>
      <c r="M43" s="2" t="s">
        <v>1557</v>
      </c>
      <c r="N43" s="4" t="s">
        <v>765</v>
      </c>
      <c r="O43" s="4" t="s">
        <v>149</v>
      </c>
      <c r="P43" s="4" t="s">
        <v>99</v>
      </c>
      <c r="Q43" s="153">
        <v>349645.04</v>
      </c>
      <c r="R43" s="171">
        <v>3.6469999999999998</v>
      </c>
      <c r="S43" s="173">
        <v>896.4</v>
      </c>
      <c r="T43" s="153">
        <v>11430.494000000001</v>
      </c>
      <c r="U43" s="170">
        <v>2.7677E-2</v>
      </c>
      <c r="V43" s="170">
        <v>8.97524297844806E-2</v>
      </c>
      <c r="W43" s="170">
        <v>4.7007029627800399E-3</v>
      </c>
    </row>
    <row r="44" spans="1:23">
      <c r="A44" s="4">
        <v>424</v>
      </c>
      <c r="B44" s="4">
        <v>7228</v>
      </c>
      <c r="C44" s="4" t="s">
        <v>1570</v>
      </c>
      <c r="D44" s="4" t="s">
        <v>1571</v>
      </c>
      <c r="E44" s="4" t="s">
        <v>345</v>
      </c>
      <c r="F44" s="4" t="s">
        <v>1572</v>
      </c>
      <c r="G44" s="4" t="s">
        <v>1573</v>
      </c>
      <c r="H44" s="4" t="s">
        <v>351</v>
      </c>
      <c r="I44" s="4" t="s">
        <v>960</v>
      </c>
      <c r="J44" s="4" t="s">
        <v>94</v>
      </c>
      <c r="K44" s="4" t="s">
        <v>277</v>
      </c>
      <c r="L44" s="4" t="s">
        <v>357</v>
      </c>
      <c r="M44" s="2" t="s">
        <v>187</v>
      </c>
      <c r="N44" s="4" t="s">
        <v>765</v>
      </c>
      <c r="O44" s="4" t="s">
        <v>149</v>
      </c>
      <c r="P44" s="4" t="s">
        <v>99</v>
      </c>
      <c r="Q44" s="153">
        <v>262821.98</v>
      </c>
      <c r="R44" s="171">
        <v>3.6469999999999998</v>
      </c>
      <c r="S44" s="173">
        <v>1516.6</v>
      </c>
      <c r="T44" s="153">
        <v>14536.789000000001</v>
      </c>
      <c r="U44" s="170">
        <v>0</v>
      </c>
      <c r="V44" s="170">
        <v>0.11414311737333201</v>
      </c>
      <c r="W44" s="170">
        <v>5.9781433361322496E-3</v>
      </c>
    </row>
    <row r="45" spans="1:23">
      <c r="A45" s="4">
        <v>424</v>
      </c>
      <c r="B45" s="4">
        <v>7228</v>
      </c>
      <c r="C45" s="4" t="s">
        <v>1574</v>
      </c>
      <c r="D45" s="4" t="s">
        <v>1575</v>
      </c>
      <c r="E45" s="4" t="s">
        <v>345</v>
      </c>
      <c r="F45" s="4" t="s">
        <v>1576</v>
      </c>
      <c r="G45" s="4" t="s">
        <v>1577</v>
      </c>
      <c r="H45" s="4" t="s">
        <v>351</v>
      </c>
      <c r="I45" s="4" t="s">
        <v>1015</v>
      </c>
      <c r="J45" s="4" t="s">
        <v>94</v>
      </c>
      <c r="K45" s="4" t="s">
        <v>322</v>
      </c>
      <c r="L45" s="4" t="s">
        <v>357</v>
      </c>
      <c r="M45" s="2" t="s">
        <v>187</v>
      </c>
      <c r="N45" s="4" t="s">
        <v>762</v>
      </c>
      <c r="O45" s="4" t="s">
        <v>149</v>
      </c>
      <c r="P45" s="4" t="s">
        <v>99</v>
      </c>
      <c r="Q45" s="153">
        <v>174770.86</v>
      </c>
      <c r="R45" s="171">
        <v>3.6469999999999998</v>
      </c>
      <c r="S45" s="173">
        <v>1094.07</v>
      </c>
      <c r="T45" s="153">
        <v>6973.4849999999997</v>
      </c>
      <c r="U45" s="170">
        <v>0</v>
      </c>
      <c r="V45" s="170">
        <v>5.4755926149829201E-2</v>
      </c>
      <c r="W45" s="170">
        <v>2.8677924920844102E-3</v>
      </c>
    </row>
    <row r="46" spans="1:23">
      <c r="A46" s="4">
        <v>424</v>
      </c>
      <c r="B46" s="4">
        <v>7228</v>
      </c>
      <c r="C46" s="4" t="s">
        <v>1578</v>
      </c>
      <c r="D46" s="4" t="s">
        <v>1579</v>
      </c>
      <c r="E46" s="4" t="s">
        <v>345</v>
      </c>
      <c r="F46" s="4" t="s">
        <v>1578</v>
      </c>
      <c r="G46" s="4" t="s">
        <v>1580</v>
      </c>
      <c r="H46" s="4" t="s">
        <v>351</v>
      </c>
      <c r="I46" s="4" t="s">
        <v>960</v>
      </c>
      <c r="J46" s="4" t="s">
        <v>94</v>
      </c>
      <c r="K46" s="4" t="s">
        <v>95</v>
      </c>
      <c r="L46" s="4" t="s">
        <v>357</v>
      </c>
      <c r="M46" s="2" t="s">
        <v>1552</v>
      </c>
      <c r="N46" s="4" t="s">
        <v>765</v>
      </c>
      <c r="O46" s="4" t="s">
        <v>149</v>
      </c>
      <c r="P46" s="4" t="s">
        <v>99</v>
      </c>
      <c r="Q46" s="153">
        <v>10000</v>
      </c>
      <c r="R46" s="171">
        <v>3.6469999999999998</v>
      </c>
      <c r="S46" s="173">
        <v>12119</v>
      </c>
      <c r="T46" s="153">
        <v>4419.799</v>
      </c>
      <c r="U46" s="170">
        <v>0</v>
      </c>
      <c r="V46" s="170">
        <v>3.47043392792648E-2</v>
      </c>
      <c r="W46" s="170">
        <v>1.81760862478145E-3</v>
      </c>
    </row>
    <row r="47" spans="1:23">
      <c r="A47" s="4">
        <v>424</v>
      </c>
      <c r="B47" s="4">
        <v>7228</v>
      </c>
      <c r="C47" s="4" t="s">
        <v>1581</v>
      </c>
      <c r="D47" s="4" t="s">
        <v>1582</v>
      </c>
      <c r="E47" s="4" t="s">
        <v>345</v>
      </c>
      <c r="F47" s="4" t="s">
        <v>1583</v>
      </c>
      <c r="G47" s="4" t="s">
        <v>1584</v>
      </c>
      <c r="H47" s="4" t="s">
        <v>351</v>
      </c>
      <c r="I47" s="4" t="s">
        <v>1015</v>
      </c>
      <c r="J47" s="4" t="s">
        <v>94</v>
      </c>
      <c r="K47" s="4" t="s">
        <v>329</v>
      </c>
      <c r="L47" s="4" t="s">
        <v>357</v>
      </c>
      <c r="M47" s="2" t="s">
        <v>187</v>
      </c>
      <c r="N47" s="4" t="s">
        <v>762</v>
      </c>
      <c r="O47" s="4" t="s">
        <v>149</v>
      </c>
      <c r="P47" s="4" t="s">
        <v>99</v>
      </c>
      <c r="Q47" s="153">
        <v>211763.91</v>
      </c>
      <c r="R47" s="171">
        <v>3.6469999999999998</v>
      </c>
      <c r="S47" s="173">
        <v>1234.82</v>
      </c>
      <c r="T47" s="153">
        <v>9536.5519999999997</v>
      </c>
      <c r="U47" s="170">
        <v>0</v>
      </c>
      <c r="V47" s="170">
        <v>7.4881165799150995E-2</v>
      </c>
      <c r="W47" s="170">
        <v>3.9218338575760401E-3</v>
      </c>
    </row>
    <row r="48" spans="1:23">
      <c r="A48" s="4">
        <v>424</v>
      </c>
      <c r="B48" s="4">
        <v>7228</v>
      </c>
      <c r="C48" s="4" t="s">
        <v>1585</v>
      </c>
      <c r="D48" s="4" t="s">
        <v>1586</v>
      </c>
      <c r="E48" s="4" t="s">
        <v>345</v>
      </c>
      <c r="F48" s="4" t="s">
        <v>1587</v>
      </c>
      <c r="G48" s="4" t="s">
        <v>1588</v>
      </c>
      <c r="H48" s="4" t="s">
        <v>351</v>
      </c>
      <c r="I48" s="4" t="s">
        <v>1015</v>
      </c>
      <c r="J48" s="4" t="s">
        <v>94</v>
      </c>
      <c r="K48" s="4" t="s">
        <v>254</v>
      </c>
      <c r="L48" s="4" t="s">
        <v>357</v>
      </c>
      <c r="M48" s="2" t="s">
        <v>1557</v>
      </c>
      <c r="N48" s="4" t="s">
        <v>762</v>
      </c>
      <c r="O48" s="4" t="s">
        <v>149</v>
      </c>
      <c r="P48" s="4" t="s">
        <v>99</v>
      </c>
      <c r="Q48" s="153">
        <v>338581.67</v>
      </c>
      <c r="R48" s="171">
        <v>3.6469999999999998</v>
      </c>
      <c r="S48" s="173">
        <v>1182.54</v>
      </c>
      <c r="T48" s="153">
        <v>14602.091</v>
      </c>
      <c r="U48" s="170">
        <v>1.3710999999999999E-2</v>
      </c>
      <c r="V48" s="170">
        <v>0.114655865659833</v>
      </c>
      <c r="W48" s="170">
        <v>6.0049980674783104E-3</v>
      </c>
    </row>
    <row r="49" spans="1:23">
      <c r="A49" s="4">
        <v>424</v>
      </c>
      <c r="B49" s="4">
        <v>7228</v>
      </c>
      <c r="C49" s="4" t="s">
        <v>1589</v>
      </c>
      <c r="D49" s="4" t="s">
        <v>1590</v>
      </c>
      <c r="E49" s="4" t="s">
        <v>345</v>
      </c>
      <c r="F49" s="4" t="s">
        <v>1591</v>
      </c>
      <c r="G49" s="4" t="s">
        <v>1592</v>
      </c>
      <c r="H49" s="4" t="s">
        <v>351</v>
      </c>
      <c r="I49" s="4" t="s">
        <v>1015</v>
      </c>
      <c r="J49" s="4" t="s">
        <v>94</v>
      </c>
      <c r="K49" s="4" t="s">
        <v>286</v>
      </c>
      <c r="L49" s="4" t="s">
        <v>357</v>
      </c>
      <c r="M49" s="2" t="s">
        <v>187</v>
      </c>
      <c r="N49" s="4" t="s">
        <v>762</v>
      </c>
      <c r="O49" s="4" t="s">
        <v>149</v>
      </c>
      <c r="P49" s="4" t="s">
        <v>99</v>
      </c>
      <c r="Q49" s="153">
        <v>7963.35</v>
      </c>
      <c r="R49" s="171">
        <v>3.6469999999999998</v>
      </c>
      <c r="S49" s="173">
        <v>24667</v>
      </c>
      <c r="T49" s="153">
        <v>7163.8729999999996</v>
      </c>
      <c r="U49" s="170">
        <v>4.2589999999999998E-3</v>
      </c>
      <c r="V49" s="170">
        <v>5.62508556194561E-2</v>
      </c>
      <c r="W49" s="170">
        <v>2.9460880814505901E-3</v>
      </c>
    </row>
    <row r="50" spans="1:23">
      <c r="A50" s="4">
        <v>424</v>
      </c>
      <c r="B50" s="4">
        <v>7229</v>
      </c>
      <c r="C50" s="4" t="s">
        <v>1544</v>
      </c>
      <c r="D50" s="4" t="s">
        <v>1545</v>
      </c>
      <c r="E50" s="4" t="s">
        <v>345</v>
      </c>
      <c r="F50" s="4" t="s">
        <v>1546</v>
      </c>
      <c r="G50" s="4" t="s">
        <v>1547</v>
      </c>
      <c r="H50" s="4" t="s">
        <v>351</v>
      </c>
      <c r="I50" s="4" t="s">
        <v>960</v>
      </c>
      <c r="J50" s="4" t="s">
        <v>94</v>
      </c>
      <c r="K50" s="4" t="s">
        <v>266</v>
      </c>
      <c r="L50" s="4" t="s">
        <v>357</v>
      </c>
      <c r="M50" s="2" t="s">
        <v>410</v>
      </c>
      <c r="N50" s="4" t="s">
        <v>765</v>
      </c>
      <c r="O50" s="4" t="s">
        <v>149</v>
      </c>
      <c r="P50" s="4" t="s">
        <v>1206</v>
      </c>
      <c r="Q50" s="153">
        <v>2947.11</v>
      </c>
      <c r="R50" s="171">
        <v>4.5743</v>
      </c>
      <c r="S50" s="173">
        <v>1072.83</v>
      </c>
      <c r="T50" s="153">
        <v>144.62799999999999</v>
      </c>
      <c r="U50" s="170">
        <v>1.7E-5</v>
      </c>
      <c r="V50" s="170">
        <v>2.3654318833313301E-2</v>
      </c>
      <c r="W50" s="170">
        <v>9.6965158589871299E-4</v>
      </c>
    </row>
    <row r="51" spans="1:23">
      <c r="A51" s="4">
        <v>424</v>
      </c>
      <c r="B51" s="4">
        <v>7229</v>
      </c>
      <c r="C51" s="4" t="s">
        <v>1548</v>
      </c>
      <c r="D51" s="4" t="s">
        <v>1549</v>
      </c>
      <c r="E51" s="4" t="s">
        <v>345</v>
      </c>
      <c r="F51" s="4" t="s">
        <v>1550</v>
      </c>
      <c r="G51" s="4" t="s">
        <v>1551</v>
      </c>
      <c r="H51" s="4" t="s">
        <v>351</v>
      </c>
      <c r="I51" s="4" t="s">
        <v>1015</v>
      </c>
      <c r="J51" s="4" t="s">
        <v>94</v>
      </c>
      <c r="K51" s="4" t="s">
        <v>324</v>
      </c>
      <c r="L51" s="4" t="s">
        <v>357</v>
      </c>
      <c r="M51" s="2" t="s">
        <v>1552</v>
      </c>
      <c r="N51" s="4" t="s">
        <v>762</v>
      </c>
      <c r="O51" s="4" t="s">
        <v>149</v>
      </c>
      <c r="P51" s="4" t="s">
        <v>99</v>
      </c>
      <c r="Q51" s="153">
        <v>73.55</v>
      </c>
      <c r="R51" s="171">
        <v>3.6469999999999998</v>
      </c>
      <c r="S51" s="173">
        <v>138855.5</v>
      </c>
      <c r="T51" s="153">
        <v>372.46199999999999</v>
      </c>
      <c r="U51" s="170">
        <v>1.0399999999999999E-4</v>
      </c>
      <c r="V51" s="170">
        <v>6.0917219747550003E-2</v>
      </c>
      <c r="W51" s="170">
        <v>2.4971540779928801E-3</v>
      </c>
    </row>
    <row r="52" spans="1:23">
      <c r="A52" s="4">
        <v>424</v>
      </c>
      <c r="B52" s="4">
        <v>7229</v>
      </c>
      <c r="C52" s="4" t="s">
        <v>1558</v>
      </c>
      <c r="D52" s="4" t="s">
        <v>1559</v>
      </c>
      <c r="E52" s="4" t="s">
        <v>345</v>
      </c>
      <c r="F52" s="4" t="s">
        <v>1560</v>
      </c>
      <c r="G52" s="4" t="s">
        <v>1561</v>
      </c>
      <c r="H52" s="4" t="s">
        <v>351</v>
      </c>
      <c r="I52" s="4" t="s">
        <v>1015</v>
      </c>
      <c r="J52" s="4" t="s">
        <v>94</v>
      </c>
      <c r="K52" s="4" t="s">
        <v>286</v>
      </c>
      <c r="L52" s="4" t="s">
        <v>357</v>
      </c>
      <c r="M52" s="2" t="s">
        <v>187</v>
      </c>
      <c r="N52" s="4" t="s">
        <v>762</v>
      </c>
      <c r="O52" s="4" t="s">
        <v>149</v>
      </c>
      <c r="P52" s="4" t="s">
        <v>99</v>
      </c>
      <c r="Q52" s="153">
        <v>6543.38</v>
      </c>
      <c r="R52" s="171">
        <v>3.6469999999999998</v>
      </c>
      <c r="S52" s="173">
        <v>3484</v>
      </c>
      <c r="T52" s="153">
        <v>831.41200000000003</v>
      </c>
      <c r="U52" s="170">
        <v>1.5100000000000001E-4</v>
      </c>
      <c r="V52" s="170">
        <v>0.13597986286786501</v>
      </c>
      <c r="W52" s="170">
        <v>5.5741655724374697E-3</v>
      </c>
    </row>
    <row r="53" spans="1:23">
      <c r="A53" s="4">
        <v>424</v>
      </c>
      <c r="B53" s="4">
        <v>7229</v>
      </c>
      <c r="C53" s="4" t="s">
        <v>1562</v>
      </c>
      <c r="D53" s="4" t="s">
        <v>1563</v>
      </c>
      <c r="E53" s="4" t="s">
        <v>345</v>
      </c>
      <c r="F53" s="4" t="s">
        <v>1564</v>
      </c>
      <c r="G53" s="4" t="s">
        <v>1565</v>
      </c>
      <c r="H53" s="4" t="s">
        <v>351</v>
      </c>
      <c r="I53" s="4" t="s">
        <v>1015</v>
      </c>
      <c r="J53" s="4" t="s">
        <v>94</v>
      </c>
      <c r="K53" s="4" t="s">
        <v>329</v>
      </c>
      <c r="L53" s="4" t="s">
        <v>357</v>
      </c>
      <c r="M53" s="2" t="s">
        <v>1557</v>
      </c>
      <c r="N53" s="4" t="s">
        <v>762</v>
      </c>
      <c r="O53" s="4" t="s">
        <v>149</v>
      </c>
      <c r="P53" s="4" t="s">
        <v>99</v>
      </c>
      <c r="Q53" s="153">
        <v>1569.27</v>
      </c>
      <c r="R53" s="171">
        <v>3.6469999999999998</v>
      </c>
      <c r="S53" s="173">
        <v>18665</v>
      </c>
      <c r="T53" s="153">
        <v>1068.222</v>
      </c>
      <c r="U53" s="170">
        <v>1.7200000000000001E-4</v>
      </c>
      <c r="V53" s="170">
        <v>0.17471089033409301</v>
      </c>
      <c r="W53" s="170">
        <v>7.1618503614504598E-3</v>
      </c>
    </row>
    <row r="54" spans="1:23">
      <c r="A54" s="4">
        <v>424</v>
      </c>
      <c r="B54" s="4">
        <v>7229</v>
      </c>
      <c r="C54" s="4" t="s">
        <v>1566</v>
      </c>
      <c r="D54" s="4" t="s">
        <v>1567</v>
      </c>
      <c r="E54" s="4" t="s">
        <v>345</v>
      </c>
      <c r="F54" s="4" t="s">
        <v>1568</v>
      </c>
      <c r="G54" s="4" t="s">
        <v>1569</v>
      </c>
      <c r="H54" s="4" t="s">
        <v>351</v>
      </c>
      <c r="I54" s="4" t="s">
        <v>960</v>
      </c>
      <c r="J54" s="4" t="s">
        <v>94</v>
      </c>
      <c r="K54" s="4" t="s">
        <v>329</v>
      </c>
      <c r="L54" s="4" t="s">
        <v>357</v>
      </c>
      <c r="M54" s="2" t="s">
        <v>1557</v>
      </c>
      <c r="N54" s="4" t="s">
        <v>765</v>
      </c>
      <c r="O54" s="4" t="s">
        <v>149</v>
      </c>
      <c r="P54" s="4" t="s">
        <v>99</v>
      </c>
      <c r="Q54" s="153">
        <v>28821.46</v>
      </c>
      <c r="R54" s="171">
        <v>3.6469999999999998</v>
      </c>
      <c r="S54" s="173">
        <v>896.4</v>
      </c>
      <c r="T54" s="153">
        <v>942.22299999999996</v>
      </c>
      <c r="U54" s="170">
        <v>2.281E-3</v>
      </c>
      <c r="V54" s="170">
        <v>0.154103369629076</v>
      </c>
      <c r="W54" s="170">
        <v>6.3170948952766199E-3</v>
      </c>
    </row>
    <row r="55" spans="1:23">
      <c r="A55" s="4">
        <v>424</v>
      </c>
      <c r="B55" s="4">
        <v>7229</v>
      </c>
      <c r="C55" s="4" t="s">
        <v>1570</v>
      </c>
      <c r="D55" s="4" t="s">
        <v>1571</v>
      </c>
      <c r="E55" s="4" t="s">
        <v>345</v>
      </c>
      <c r="F55" s="4" t="s">
        <v>1572</v>
      </c>
      <c r="G55" s="4" t="s">
        <v>1573</v>
      </c>
      <c r="H55" s="4" t="s">
        <v>351</v>
      </c>
      <c r="I55" s="4" t="s">
        <v>960</v>
      </c>
      <c r="J55" s="4" t="s">
        <v>94</v>
      </c>
      <c r="K55" s="4" t="s">
        <v>277</v>
      </c>
      <c r="L55" s="4" t="s">
        <v>357</v>
      </c>
      <c r="M55" s="2" t="s">
        <v>187</v>
      </c>
      <c r="N55" s="4" t="s">
        <v>765</v>
      </c>
      <c r="O55" s="4" t="s">
        <v>149</v>
      </c>
      <c r="P55" s="4" t="s">
        <v>99</v>
      </c>
      <c r="Q55" s="153">
        <v>1177.04</v>
      </c>
      <c r="R55" s="171">
        <v>3.6469999999999998</v>
      </c>
      <c r="S55" s="173">
        <v>1516.6</v>
      </c>
      <c r="T55" s="153">
        <v>65.102999999999994</v>
      </c>
      <c r="U55" s="170">
        <v>0</v>
      </c>
      <c r="V55" s="170">
        <v>1.0647719063663E-2</v>
      </c>
      <c r="W55" s="170">
        <v>4.3647748848909E-4</v>
      </c>
    </row>
    <row r="56" spans="1:23">
      <c r="A56" s="4">
        <v>424</v>
      </c>
      <c r="B56" s="4">
        <v>7229</v>
      </c>
      <c r="C56" s="4" t="s">
        <v>1574</v>
      </c>
      <c r="D56" s="4" t="s">
        <v>1575</v>
      </c>
      <c r="E56" s="4" t="s">
        <v>345</v>
      </c>
      <c r="F56" s="4" t="s">
        <v>1576</v>
      </c>
      <c r="G56" s="4" t="s">
        <v>1577</v>
      </c>
      <c r="H56" s="4" t="s">
        <v>351</v>
      </c>
      <c r="I56" s="4" t="s">
        <v>1015</v>
      </c>
      <c r="J56" s="4" t="s">
        <v>94</v>
      </c>
      <c r="K56" s="4" t="s">
        <v>322</v>
      </c>
      <c r="L56" s="4" t="s">
        <v>357</v>
      </c>
      <c r="M56" s="2" t="s">
        <v>187</v>
      </c>
      <c r="N56" s="4" t="s">
        <v>762</v>
      </c>
      <c r="O56" s="4" t="s">
        <v>149</v>
      </c>
      <c r="P56" s="4" t="s">
        <v>99</v>
      </c>
      <c r="Q56" s="153">
        <v>11165.92</v>
      </c>
      <c r="R56" s="171">
        <v>3.6469999999999998</v>
      </c>
      <c r="S56" s="173">
        <v>1094.07</v>
      </c>
      <c r="T56" s="153">
        <v>445.52800000000002</v>
      </c>
      <c r="U56" s="170">
        <v>0</v>
      </c>
      <c r="V56" s="170">
        <v>7.2867510638787603E-2</v>
      </c>
      <c r="W56" s="170">
        <v>2.9870273479143199E-3</v>
      </c>
    </row>
    <row r="57" spans="1:23">
      <c r="A57" s="4">
        <v>424</v>
      </c>
      <c r="B57" s="4">
        <v>7229</v>
      </c>
      <c r="C57" s="4" t="s">
        <v>1581</v>
      </c>
      <c r="D57" s="4" t="s">
        <v>1582</v>
      </c>
      <c r="E57" s="4" t="s">
        <v>345</v>
      </c>
      <c r="F57" s="4" t="s">
        <v>1583</v>
      </c>
      <c r="G57" s="4" t="s">
        <v>1584</v>
      </c>
      <c r="H57" s="4" t="s">
        <v>351</v>
      </c>
      <c r="I57" s="4" t="s">
        <v>1015</v>
      </c>
      <c r="J57" s="4" t="s">
        <v>94</v>
      </c>
      <c r="K57" s="4" t="s">
        <v>329</v>
      </c>
      <c r="L57" s="4" t="s">
        <v>357</v>
      </c>
      <c r="M57" s="2" t="s">
        <v>187</v>
      </c>
      <c r="N57" s="4" t="s">
        <v>762</v>
      </c>
      <c r="O57" s="4" t="s">
        <v>149</v>
      </c>
      <c r="P57" s="4" t="s">
        <v>99</v>
      </c>
      <c r="Q57" s="153">
        <v>26395.85</v>
      </c>
      <c r="R57" s="171">
        <v>3.6469999999999998</v>
      </c>
      <c r="S57" s="173">
        <v>1234.82</v>
      </c>
      <c r="T57" s="153">
        <v>1188.7080000000001</v>
      </c>
      <c r="U57" s="170">
        <v>0</v>
      </c>
      <c r="V57" s="170">
        <v>0.194416722301154</v>
      </c>
      <c r="W57" s="170">
        <v>7.9696432788015099E-3</v>
      </c>
    </row>
    <row r="58" spans="1:23">
      <c r="A58" s="4">
        <v>424</v>
      </c>
      <c r="B58" s="4">
        <v>7229</v>
      </c>
      <c r="C58" s="4" t="s">
        <v>1585</v>
      </c>
      <c r="D58" s="4" t="s">
        <v>1586</v>
      </c>
      <c r="E58" s="4" t="s">
        <v>345</v>
      </c>
      <c r="F58" s="4" t="s">
        <v>1587</v>
      </c>
      <c r="G58" s="4" t="s">
        <v>1588</v>
      </c>
      <c r="H58" s="4" t="s">
        <v>351</v>
      </c>
      <c r="I58" s="4" t="s">
        <v>1015</v>
      </c>
      <c r="J58" s="4" t="s">
        <v>94</v>
      </c>
      <c r="K58" s="4" t="s">
        <v>254</v>
      </c>
      <c r="L58" s="4" t="s">
        <v>357</v>
      </c>
      <c r="M58" s="2" t="s">
        <v>1557</v>
      </c>
      <c r="N58" s="4" t="s">
        <v>762</v>
      </c>
      <c r="O58" s="4" t="s">
        <v>149</v>
      </c>
      <c r="P58" s="4" t="s">
        <v>99</v>
      </c>
      <c r="Q58" s="153">
        <v>16000.21</v>
      </c>
      <c r="R58" s="171">
        <v>3.6469999999999998</v>
      </c>
      <c r="S58" s="173">
        <v>1182.54</v>
      </c>
      <c r="T58" s="153">
        <v>690.04499999999996</v>
      </c>
      <c r="U58" s="170">
        <v>6.4800000000000003E-4</v>
      </c>
      <c r="V58" s="170">
        <v>0.112858905168729</v>
      </c>
      <c r="W58" s="170">
        <v>4.62637783614934E-3</v>
      </c>
    </row>
    <row r="59" spans="1:23">
      <c r="A59" s="4">
        <v>424</v>
      </c>
      <c r="B59" s="4">
        <v>7229</v>
      </c>
      <c r="C59" s="4" t="s">
        <v>1589</v>
      </c>
      <c r="D59" s="4" t="s">
        <v>1590</v>
      </c>
      <c r="E59" s="4" t="s">
        <v>345</v>
      </c>
      <c r="F59" s="4" t="s">
        <v>1591</v>
      </c>
      <c r="G59" s="4" t="s">
        <v>1592</v>
      </c>
      <c r="H59" s="4" t="s">
        <v>351</v>
      </c>
      <c r="I59" s="4" t="s">
        <v>1015</v>
      </c>
      <c r="J59" s="4" t="s">
        <v>94</v>
      </c>
      <c r="K59" s="4" t="s">
        <v>286</v>
      </c>
      <c r="L59" s="4" t="s">
        <v>357</v>
      </c>
      <c r="M59" s="2" t="s">
        <v>187</v>
      </c>
      <c r="N59" s="4" t="s">
        <v>762</v>
      </c>
      <c r="O59" s="4" t="s">
        <v>149</v>
      </c>
      <c r="P59" s="4" t="s">
        <v>99</v>
      </c>
      <c r="Q59" s="153">
        <v>406.73</v>
      </c>
      <c r="R59" s="171">
        <v>3.6469999999999998</v>
      </c>
      <c r="S59" s="173">
        <v>24667</v>
      </c>
      <c r="T59" s="153">
        <v>365.89699999999999</v>
      </c>
      <c r="U59" s="170">
        <v>2.1800000000000001E-4</v>
      </c>
      <c r="V59" s="170">
        <v>5.9843481415769402E-2</v>
      </c>
      <c r="W59" s="170">
        <v>2.4531387722219601E-3</v>
      </c>
    </row>
    <row r="60" spans="1:23">
      <c r="A60" s="4">
        <v>424</v>
      </c>
      <c r="B60" s="4">
        <v>9817</v>
      </c>
      <c r="C60" s="4" t="s">
        <v>1595</v>
      </c>
      <c r="D60" s="4" t="s">
        <v>1596</v>
      </c>
      <c r="E60" s="4" t="s">
        <v>1360</v>
      </c>
      <c r="F60" s="4" t="s">
        <v>1597</v>
      </c>
      <c r="G60" s="4" t="s">
        <v>1598</v>
      </c>
      <c r="H60" s="4" t="s">
        <v>351</v>
      </c>
      <c r="I60" s="4" t="s">
        <v>960</v>
      </c>
      <c r="J60" s="4" t="s">
        <v>30</v>
      </c>
      <c r="K60" s="4" t="s">
        <v>30</v>
      </c>
      <c r="L60" s="4" t="s">
        <v>357</v>
      </c>
      <c r="M60" s="2" t="s">
        <v>41</v>
      </c>
      <c r="N60" s="4" t="s">
        <v>1599</v>
      </c>
      <c r="O60" s="4" t="s">
        <v>149</v>
      </c>
      <c r="P60" s="4" t="s">
        <v>34</v>
      </c>
      <c r="Q60" s="153">
        <v>590</v>
      </c>
      <c r="R60" s="171">
        <v>1</v>
      </c>
      <c r="S60" s="173">
        <v>3501.35</v>
      </c>
      <c r="T60" s="153">
        <v>20.658000000000001</v>
      </c>
      <c r="U60" s="170">
        <v>0</v>
      </c>
      <c r="V60" s="170">
        <v>1</v>
      </c>
      <c r="W60" s="170">
        <v>1.0986469264776101E-2</v>
      </c>
    </row>
    <row r="61" spans="1:23">
      <c r="A61" s="4">
        <v>969</v>
      </c>
      <c r="B61" s="4">
        <v>969</v>
      </c>
      <c r="C61" s="4" t="s">
        <v>1544</v>
      </c>
      <c r="D61" s="4" t="s">
        <v>1545</v>
      </c>
      <c r="E61" s="4" t="s">
        <v>345</v>
      </c>
      <c r="F61" s="4" t="s">
        <v>1546</v>
      </c>
      <c r="G61" s="4" t="s">
        <v>1547</v>
      </c>
      <c r="H61" s="4" t="s">
        <v>351</v>
      </c>
      <c r="I61" s="4" t="s">
        <v>960</v>
      </c>
      <c r="J61" s="4" t="s">
        <v>94</v>
      </c>
      <c r="K61" s="4" t="s">
        <v>266</v>
      </c>
      <c r="L61" s="4" t="s">
        <v>357</v>
      </c>
      <c r="M61" s="2" t="s">
        <v>410</v>
      </c>
      <c r="N61" s="4" t="s">
        <v>765</v>
      </c>
      <c r="O61" s="4" t="s">
        <v>149</v>
      </c>
      <c r="P61" s="4" t="s">
        <v>1206</v>
      </c>
      <c r="Q61" s="153">
        <v>3131.3</v>
      </c>
      <c r="R61" s="171">
        <v>4.5743</v>
      </c>
      <c r="S61" s="173">
        <v>1072.83</v>
      </c>
      <c r="T61" s="153">
        <v>153.667</v>
      </c>
      <c r="U61" s="170">
        <v>1.8E-5</v>
      </c>
      <c r="V61" s="170">
        <v>3.7497911187305201E-2</v>
      </c>
      <c r="W61" s="170">
        <v>2.0760578270207402E-3</v>
      </c>
    </row>
    <row r="62" spans="1:23">
      <c r="A62" s="4">
        <v>969</v>
      </c>
      <c r="B62" s="4">
        <v>969</v>
      </c>
      <c r="C62" s="4" t="s">
        <v>1548</v>
      </c>
      <c r="D62" s="4" t="s">
        <v>1549</v>
      </c>
      <c r="E62" s="4" t="s">
        <v>345</v>
      </c>
      <c r="F62" s="4" t="s">
        <v>1550</v>
      </c>
      <c r="G62" s="4" t="s">
        <v>1551</v>
      </c>
      <c r="H62" s="4" t="s">
        <v>351</v>
      </c>
      <c r="I62" s="4" t="s">
        <v>1015</v>
      </c>
      <c r="J62" s="4" t="s">
        <v>94</v>
      </c>
      <c r="K62" s="4" t="s">
        <v>324</v>
      </c>
      <c r="L62" s="4" t="s">
        <v>357</v>
      </c>
      <c r="M62" s="2" t="s">
        <v>1552</v>
      </c>
      <c r="N62" s="4" t="s">
        <v>762</v>
      </c>
      <c r="O62" s="4" t="s">
        <v>149</v>
      </c>
      <c r="P62" s="4" t="s">
        <v>99</v>
      </c>
      <c r="Q62" s="153">
        <v>75.099999999999994</v>
      </c>
      <c r="R62" s="171">
        <v>3.6469999999999998</v>
      </c>
      <c r="S62" s="173">
        <v>138855.5</v>
      </c>
      <c r="T62" s="153">
        <v>380.31099999999998</v>
      </c>
      <c r="U62" s="170">
        <v>1.06E-4</v>
      </c>
      <c r="V62" s="170">
        <v>9.2803772720634004E-2</v>
      </c>
      <c r="W62" s="170">
        <v>5.1380461639941102E-3</v>
      </c>
    </row>
    <row r="63" spans="1:23">
      <c r="A63" s="4">
        <v>969</v>
      </c>
      <c r="B63" s="4">
        <v>969</v>
      </c>
      <c r="C63" s="4" t="s">
        <v>1558</v>
      </c>
      <c r="D63" s="4" t="s">
        <v>1559</v>
      </c>
      <c r="E63" s="4" t="s">
        <v>345</v>
      </c>
      <c r="F63" s="4" t="s">
        <v>1560</v>
      </c>
      <c r="G63" s="4" t="s">
        <v>1561</v>
      </c>
      <c r="H63" s="4" t="s">
        <v>351</v>
      </c>
      <c r="I63" s="4" t="s">
        <v>1015</v>
      </c>
      <c r="J63" s="4" t="s">
        <v>94</v>
      </c>
      <c r="K63" s="4" t="s">
        <v>286</v>
      </c>
      <c r="L63" s="4" t="s">
        <v>357</v>
      </c>
      <c r="M63" s="2" t="s">
        <v>187</v>
      </c>
      <c r="N63" s="4" t="s">
        <v>762</v>
      </c>
      <c r="O63" s="4" t="s">
        <v>149</v>
      </c>
      <c r="P63" s="4" t="s">
        <v>99</v>
      </c>
      <c r="Q63" s="153">
        <v>3129.44</v>
      </c>
      <c r="R63" s="171">
        <v>3.6469999999999998</v>
      </c>
      <c r="S63" s="173">
        <v>3484</v>
      </c>
      <c r="T63" s="153">
        <v>397.63099999999997</v>
      </c>
      <c r="U63" s="170">
        <v>7.2000000000000002E-5</v>
      </c>
      <c r="V63" s="170">
        <v>9.70303021708811E-2</v>
      </c>
      <c r="W63" s="170">
        <v>5.3720463860995396E-3</v>
      </c>
    </row>
    <row r="64" spans="1:23">
      <c r="A64" s="4">
        <v>969</v>
      </c>
      <c r="B64" s="4">
        <v>969</v>
      </c>
      <c r="C64" s="4" t="s">
        <v>1562</v>
      </c>
      <c r="D64" s="4" t="s">
        <v>1563</v>
      </c>
      <c r="E64" s="4" t="s">
        <v>345</v>
      </c>
      <c r="F64" s="4" t="s">
        <v>1564</v>
      </c>
      <c r="G64" s="4" t="s">
        <v>1565</v>
      </c>
      <c r="H64" s="4" t="s">
        <v>351</v>
      </c>
      <c r="I64" s="4" t="s">
        <v>1015</v>
      </c>
      <c r="J64" s="4" t="s">
        <v>94</v>
      </c>
      <c r="K64" s="4" t="s">
        <v>329</v>
      </c>
      <c r="L64" s="4" t="s">
        <v>357</v>
      </c>
      <c r="M64" s="2" t="s">
        <v>1557</v>
      </c>
      <c r="N64" s="4" t="s">
        <v>762</v>
      </c>
      <c r="O64" s="4" t="s">
        <v>149</v>
      </c>
      <c r="P64" s="4" t="s">
        <v>99</v>
      </c>
      <c r="Q64" s="153">
        <v>1093.68</v>
      </c>
      <c r="R64" s="171">
        <v>3.6469999999999998</v>
      </c>
      <c r="S64" s="173">
        <v>18665</v>
      </c>
      <c r="T64" s="153">
        <v>744.48199999999997</v>
      </c>
      <c r="U64" s="170">
        <v>1.2E-4</v>
      </c>
      <c r="V64" s="170">
        <v>0.18166901971006999</v>
      </c>
      <c r="W64" s="170">
        <v>1.0058037324061899E-2</v>
      </c>
    </row>
    <row r="65" spans="1:23">
      <c r="A65" s="4">
        <v>969</v>
      </c>
      <c r="B65" s="4">
        <v>969</v>
      </c>
      <c r="C65" s="4" t="s">
        <v>1566</v>
      </c>
      <c r="D65" s="4" t="s">
        <v>1567</v>
      </c>
      <c r="E65" s="4" t="s">
        <v>345</v>
      </c>
      <c r="F65" s="4" t="s">
        <v>1568</v>
      </c>
      <c r="G65" s="4" t="s">
        <v>1569</v>
      </c>
      <c r="H65" s="4" t="s">
        <v>351</v>
      </c>
      <c r="I65" s="4" t="s">
        <v>960</v>
      </c>
      <c r="J65" s="4" t="s">
        <v>94</v>
      </c>
      <c r="K65" s="4" t="s">
        <v>329</v>
      </c>
      <c r="L65" s="4" t="s">
        <v>357</v>
      </c>
      <c r="M65" s="2" t="s">
        <v>1557</v>
      </c>
      <c r="N65" s="4" t="s">
        <v>765</v>
      </c>
      <c r="O65" s="4" t="s">
        <v>149</v>
      </c>
      <c r="P65" s="4" t="s">
        <v>99</v>
      </c>
      <c r="Q65" s="153">
        <v>13191.1</v>
      </c>
      <c r="R65" s="171">
        <v>3.6469999999999998</v>
      </c>
      <c r="S65" s="173">
        <v>896.4</v>
      </c>
      <c r="T65" s="153">
        <v>431.24</v>
      </c>
      <c r="U65" s="170">
        <v>1.044E-3</v>
      </c>
      <c r="V65" s="170">
        <v>0.10523142917958</v>
      </c>
      <c r="W65" s="170">
        <v>5.8260987153547503E-3</v>
      </c>
    </row>
    <row r="66" spans="1:23">
      <c r="A66" s="4">
        <v>969</v>
      </c>
      <c r="B66" s="4">
        <v>969</v>
      </c>
      <c r="C66" s="4" t="s">
        <v>1570</v>
      </c>
      <c r="D66" s="4" t="s">
        <v>1571</v>
      </c>
      <c r="E66" s="4" t="s">
        <v>345</v>
      </c>
      <c r="F66" s="4" t="s">
        <v>1572</v>
      </c>
      <c r="G66" s="4" t="s">
        <v>1573</v>
      </c>
      <c r="H66" s="4" t="s">
        <v>351</v>
      </c>
      <c r="I66" s="4" t="s">
        <v>960</v>
      </c>
      <c r="J66" s="4" t="s">
        <v>94</v>
      </c>
      <c r="K66" s="4" t="s">
        <v>277</v>
      </c>
      <c r="L66" s="4" t="s">
        <v>357</v>
      </c>
      <c r="M66" s="2" t="s">
        <v>187</v>
      </c>
      <c r="N66" s="4" t="s">
        <v>765</v>
      </c>
      <c r="O66" s="4" t="s">
        <v>149</v>
      </c>
      <c r="P66" s="4" t="s">
        <v>99</v>
      </c>
      <c r="Q66" s="153">
        <v>10462.65</v>
      </c>
      <c r="R66" s="171">
        <v>3.6469999999999998</v>
      </c>
      <c r="S66" s="173">
        <v>1516.6</v>
      </c>
      <c r="T66" s="153">
        <v>578.69299999999998</v>
      </c>
      <c r="U66" s="170">
        <v>0</v>
      </c>
      <c r="V66" s="170">
        <v>0.14121322036882999</v>
      </c>
      <c r="W66" s="170">
        <v>7.8182171257785392E-3</v>
      </c>
    </row>
    <row r="67" spans="1:23">
      <c r="A67" s="4">
        <v>969</v>
      </c>
      <c r="B67" s="4">
        <v>969</v>
      </c>
      <c r="C67" s="4" t="s">
        <v>1574</v>
      </c>
      <c r="D67" s="4" t="s">
        <v>1575</v>
      </c>
      <c r="E67" s="4" t="s">
        <v>345</v>
      </c>
      <c r="F67" s="4" t="s">
        <v>1576</v>
      </c>
      <c r="G67" s="4" t="s">
        <v>1577</v>
      </c>
      <c r="H67" s="4" t="s">
        <v>351</v>
      </c>
      <c r="I67" s="4" t="s">
        <v>1015</v>
      </c>
      <c r="J67" s="4" t="s">
        <v>94</v>
      </c>
      <c r="K67" s="4" t="s">
        <v>322</v>
      </c>
      <c r="L67" s="4" t="s">
        <v>357</v>
      </c>
      <c r="M67" s="2" t="s">
        <v>187</v>
      </c>
      <c r="N67" s="4" t="s">
        <v>762</v>
      </c>
      <c r="O67" s="4" t="s">
        <v>149</v>
      </c>
      <c r="P67" s="4" t="s">
        <v>99</v>
      </c>
      <c r="Q67" s="153">
        <v>5825.7</v>
      </c>
      <c r="R67" s="171">
        <v>3.6469999999999998</v>
      </c>
      <c r="S67" s="173">
        <v>1094.07</v>
      </c>
      <c r="T67" s="153">
        <v>232.45</v>
      </c>
      <c r="U67" s="170">
        <v>0</v>
      </c>
      <c r="V67" s="170">
        <v>5.6722561600363798E-2</v>
      </c>
      <c r="W67" s="170">
        <v>3.1404234062767699E-3</v>
      </c>
    </row>
    <row r="68" spans="1:23">
      <c r="A68" s="4">
        <v>969</v>
      </c>
      <c r="B68" s="4">
        <v>969</v>
      </c>
      <c r="C68" s="4" t="s">
        <v>1581</v>
      </c>
      <c r="D68" s="4" t="s">
        <v>1582</v>
      </c>
      <c r="E68" s="4" t="s">
        <v>345</v>
      </c>
      <c r="F68" s="4" t="s">
        <v>1583</v>
      </c>
      <c r="G68" s="4" t="s">
        <v>1584</v>
      </c>
      <c r="H68" s="4" t="s">
        <v>351</v>
      </c>
      <c r="I68" s="4" t="s">
        <v>1015</v>
      </c>
      <c r="J68" s="4" t="s">
        <v>94</v>
      </c>
      <c r="K68" s="4" t="s">
        <v>329</v>
      </c>
      <c r="L68" s="4" t="s">
        <v>357</v>
      </c>
      <c r="M68" s="2" t="s">
        <v>187</v>
      </c>
      <c r="N68" s="4" t="s">
        <v>762</v>
      </c>
      <c r="O68" s="4" t="s">
        <v>149</v>
      </c>
      <c r="P68" s="4" t="s">
        <v>99</v>
      </c>
      <c r="Q68" s="153">
        <v>11740</v>
      </c>
      <c r="R68" s="171">
        <v>3.6469999999999998</v>
      </c>
      <c r="S68" s="173">
        <v>1234.82</v>
      </c>
      <c r="T68" s="153">
        <v>528.69799999999998</v>
      </c>
      <c r="U68" s="170">
        <v>0</v>
      </c>
      <c r="V68" s="170">
        <v>0.12901326316449899</v>
      </c>
      <c r="W68" s="170">
        <v>7.14277105848016E-3</v>
      </c>
    </row>
    <row r="69" spans="1:23">
      <c r="A69" s="4">
        <v>969</v>
      </c>
      <c r="B69" s="4">
        <v>969</v>
      </c>
      <c r="C69" s="4" t="s">
        <v>1585</v>
      </c>
      <c r="D69" s="4" t="s">
        <v>1586</v>
      </c>
      <c r="E69" s="4" t="s">
        <v>345</v>
      </c>
      <c r="F69" s="4" t="s">
        <v>1587</v>
      </c>
      <c r="G69" s="4" t="s">
        <v>1588</v>
      </c>
      <c r="H69" s="4" t="s">
        <v>351</v>
      </c>
      <c r="I69" s="4" t="s">
        <v>1015</v>
      </c>
      <c r="J69" s="4" t="s">
        <v>94</v>
      </c>
      <c r="K69" s="4" t="s">
        <v>254</v>
      </c>
      <c r="L69" s="4" t="s">
        <v>357</v>
      </c>
      <c r="M69" s="2" t="s">
        <v>1557</v>
      </c>
      <c r="N69" s="4" t="s">
        <v>762</v>
      </c>
      <c r="O69" s="4" t="s">
        <v>149</v>
      </c>
      <c r="P69" s="4" t="s">
        <v>99</v>
      </c>
      <c r="Q69" s="153">
        <v>10000.65</v>
      </c>
      <c r="R69" s="171">
        <v>3.6469999999999998</v>
      </c>
      <c r="S69" s="173">
        <v>1182.54</v>
      </c>
      <c r="T69" s="153">
        <v>431.3</v>
      </c>
      <c r="U69" s="170">
        <v>4.0499999999999998E-4</v>
      </c>
      <c r="V69" s="170">
        <v>0.10524626108174601</v>
      </c>
      <c r="W69" s="170">
        <v>5.8269198780703697E-3</v>
      </c>
    </row>
    <row r="70" spans="1:23">
      <c r="A70" s="4">
        <v>969</v>
      </c>
      <c r="B70" s="4">
        <v>969</v>
      </c>
      <c r="C70" s="4" t="s">
        <v>1589</v>
      </c>
      <c r="D70" s="4" t="s">
        <v>1590</v>
      </c>
      <c r="E70" s="4" t="s">
        <v>345</v>
      </c>
      <c r="F70" s="4" t="s">
        <v>1591</v>
      </c>
      <c r="G70" s="4" t="s">
        <v>1592</v>
      </c>
      <c r="H70" s="4" t="s">
        <v>351</v>
      </c>
      <c r="I70" s="4" t="s">
        <v>1015</v>
      </c>
      <c r="J70" s="4" t="s">
        <v>94</v>
      </c>
      <c r="K70" s="4" t="s">
        <v>286</v>
      </c>
      <c r="L70" s="4" t="s">
        <v>357</v>
      </c>
      <c r="M70" s="2" t="s">
        <v>187</v>
      </c>
      <c r="N70" s="4" t="s">
        <v>762</v>
      </c>
      <c r="O70" s="4" t="s">
        <v>149</v>
      </c>
      <c r="P70" s="4" t="s">
        <v>99</v>
      </c>
      <c r="Q70" s="153">
        <v>244.04</v>
      </c>
      <c r="R70" s="171">
        <v>3.6469999999999998</v>
      </c>
      <c r="S70" s="173">
        <v>24667</v>
      </c>
      <c r="T70" s="153">
        <v>219.54</v>
      </c>
      <c r="U70" s="170">
        <v>1.3100000000000001E-4</v>
      </c>
      <c r="V70" s="170">
        <v>5.3572258816091498E-2</v>
      </c>
      <c r="W70" s="170">
        <v>2.9660080709770298E-3</v>
      </c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Hila Sharabi</cp:lastModifiedBy>
  <cp:lastPrinted>2022-08-08T09:16:18Z</cp:lastPrinted>
  <dcterms:created xsi:type="dcterms:W3CDTF">2021-05-03T04:41:48Z</dcterms:created>
  <dcterms:modified xsi:type="dcterms:W3CDTF">2025-01-26T13:36:25Z</dcterms:modified>
</cp:coreProperties>
</file>